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<sst xmlns="http://schemas.openxmlformats.org/spreadsheetml/2006/main" count="3378" uniqueCount="106">
  <si>
    <t xml:space="preserve">Id0</t>
  </si>
  <si>
    <t xml:space="preserve">GRUPO</t>
  </si>
  <si>
    <t xml:space="preserve">CÓDIGO</t>
  </si>
  <si>
    <t xml:space="preserve">PARTIDA</t>
  </si>
  <si>
    <t xml:space="preserve">MATERIAL</t>
  </si>
  <si>
    <t xml:space="preserve">MEDIDA</t>
  </si>
  <si>
    <t xml:space="preserve">MOVIMIENTO</t>
  </si>
  <si>
    <t xml:space="preserve">DOCUMENTO</t>
  </si>
  <si>
    <t xml:space="preserve">FECHA</t>
  </si>
  <si>
    <t xml:space="preserve">REFERENCIA</t>
  </si>
  <si>
    <t xml:space="preserve">INGRESO</t>
  </si>
  <si>
    <t xml:space="preserve">SALIDA</t>
  </si>
  <si>
    <t xml:space="preserve">SALDO FÍSICO</t>
  </si>
  <si>
    <t xml:space="preserve">PRECIO UNITARIO</t>
  </si>
  <si>
    <t xml:space="preserve">DEBE</t>
  </si>
  <si>
    <t xml:space="preserve">HABER</t>
  </si>
  <si>
    <t xml:space="preserve">SALDO VALOR</t>
  </si>
  <si>
    <t xml:space="preserve">MOMENTO</t>
  </si>
  <si>
    <t xml:space="preserve">COMENTARIO</t>
  </si>
  <si>
    <t xml:space="preserve">ALMACEN</t>
  </si>
  <si>
    <t xml:space="preserve">COMBUSTIBLES</t>
  </si>
  <si>
    <t xml:space="preserve">GAS LICUADO DE PETROLEO</t>
  </si>
  <si>
    <t xml:space="preserve">KGR</t>
  </si>
  <si>
    <t xml:space="preserve">SOPESE SRL</t>
  </si>
  <si>
    <t xml:space="preserve">03-17</t>
  </si>
  <si>
    <t xml:space="preserve">CAJA CHICA</t>
  </si>
  <si>
    <t xml:space="preserve">COMBUSTIBLES Y LUBRICANTES</t>
  </si>
  <si>
    <t xml:space="preserve">PROGAS S.R.L.</t>
  </si>
  <si>
    <t xml:space="preserve">04-17</t>
  </si>
  <si>
    <t xml:space="preserve">YPFB</t>
  </si>
  <si>
    <t xml:space="preserve">DURA GAS</t>
  </si>
  <si>
    <t xml:space="preserve">05-17</t>
  </si>
  <si>
    <t xml:space="preserve">06-17</t>
  </si>
  <si>
    <t xml:space="preserve">A.A.V.V. GAS SRL</t>
  </si>
  <si>
    <t xml:space="preserve">07-17</t>
  </si>
  <si>
    <t xml:space="preserve">GAS LICUADO PETROLEO</t>
  </si>
  <si>
    <t xml:space="preserve">SAMO S.A.</t>
  </si>
  <si>
    <t xml:space="preserve">02-17</t>
  </si>
  <si>
    <t xml:space="preserve">FONDO ROTATIVO</t>
  </si>
  <si>
    <t xml:space="preserve">LUBRICANTES</t>
  </si>
  <si>
    <t xml:space="preserve">GRASA PARA PUNTA EJE</t>
  </si>
  <si>
    <t xml:space="preserve">PZA</t>
  </si>
  <si>
    <t xml:space="preserve">CJ JASH</t>
  </si>
  <si>
    <t xml:space="preserve">GRASA DE RODAMIENTO</t>
  </si>
  <si>
    <t xml:space="preserve">REYCAR</t>
  </si>
  <si>
    <t xml:space="preserve">GRASA GOLDEN N° 3</t>
  </si>
  <si>
    <t xml:space="preserve">JASH</t>
  </si>
  <si>
    <t xml:space="preserve">GRASA Nº 2 AMALIE</t>
  </si>
  <si>
    <t xml:space="preserve">FULL OILS</t>
  </si>
  <si>
    <t xml:space="preserve">GRASA LGHP 2/1 SKF</t>
  </si>
  <si>
    <t xml:space="preserve">FINILAGER</t>
  </si>
  <si>
    <t xml:space="preserve">GRASA VISTONY</t>
  </si>
  <si>
    <t xml:space="preserve">CRUZ</t>
  </si>
  <si>
    <t xml:space="preserve">GRASA EP-2 AMALIE</t>
  </si>
  <si>
    <t xml:space="preserve">TRR</t>
  </si>
  <si>
    <t xml:space="preserve">LA PAZ</t>
  </si>
  <si>
    <t xml:space="preserve">CEMENTO ASFÁLTICO</t>
  </si>
  <si>
    <t xml:space="preserve">CEMENTO ASFALTICO PEN 85/100</t>
  </si>
  <si>
    <t xml:space="preserve">TON</t>
  </si>
  <si>
    <t xml:space="preserve">AVISORA</t>
  </si>
  <si>
    <t xml:space="preserve">TERCEROS</t>
  </si>
  <si>
    <t xml:space="preserve">ACEITE TERMICO HEAT TRANSFER ISO 46, MARCA CHEVRON, TAMBOR DE 18 LITROS</t>
  </si>
  <si>
    <t xml:space="preserve">TMB</t>
  </si>
  <si>
    <t xml:space="preserve">ADILUB</t>
  </si>
  <si>
    <t xml:space="preserve">ACEITE TERMICO ISO 46 MARCA CHEVRON</t>
  </si>
  <si>
    <t xml:space="preserve">08-17</t>
  </si>
  <si>
    <t xml:space="preserve">MAT. PLANTA</t>
  </si>
  <si>
    <t xml:space="preserve">ACEITE TERMICO (CHEVRON HEAT TRANSFER 46)</t>
  </si>
  <si>
    <t xml:space="preserve">INV. INICIO</t>
  </si>
  <si>
    <t xml:space="preserve">00-17</t>
  </si>
  <si>
    <t xml:space="preserve">OTROS</t>
  </si>
  <si>
    <t xml:space="preserve">LIQUIDO DE FRENO</t>
  </si>
  <si>
    <t xml:space="preserve">LTA</t>
  </si>
  <si>
    <t xml:space="preserve">01-17</t>
  </si>
  <si>
    <t xml:space="preserve">ACEITE SUPRA PREMIUM 15 W 40</t>
  </si>
  <si>
    <t xml:space="preserve">LTR</t>
  </si>
  <si>
    <t xml:space="preserve">ACEITE P/MOTOR DE 2 TIEMPOS</t>
  </si>
  <si>
    <t xml:space="preserve">KEROSENE INDUSTRIAL</t>
  </si>
  <si>
    <t xml:space="preserve">ACEITE SUPRA PREMIUM  10  W   30</t>
  </si>
  <si>
    <t xml:space="preserve">ACEITE SUPRA PREMIUM 10 W 30</t>
  </si>
  <si>
    <t xml:space="preserve">ACEITE SUPRA PREMIUM  20  W  50</t>
  </si>
  <si>
    <t xml:space="preserve">ACEITE HIDRALUB 46</t>
  </si>
  <si>
    <t xml:space="preserve">ACEITE RANDO HD 68</t>
  </si>
  <si>
    <t xml:space="preserve">ACEITE SAE 15 W 40 GASOLINA</t>
  </si>
  <si>
    <t xml:space="preserve">ACEITE RPM UNIVERSAL EP 80 W 90</t>
  </si>
  <si>
    <t xml:space="preserve">ACEITE RPM UNIVERSAL EP 85 W 140</t>
  </si>
  <si>
    <t xml:space="preserve">ACEITE TRANSMISION TRAIN DRIVE   (SAE-30)</t>
  </si>
  <si>
    <t xml:space="preserve">ACEITE SAE 15 W 40 DIESEL</t>
  </si>
  <si>
    <t xml:space="preserve"> </t>
  </si>
  <si>
    <t xml:space="preserve">ACEITE SUPREME MOTOR OIL SAE  (10 - W - 40)</t>
  </si>
  <si>
    <t xml:space="preserve">ACEITE SUPREME MOTOR OIL SAE (10 - W - 40)</t>
  </si>
  <si>
    <t xml:space="preserve">GRASA P/RODAMIENTO EP 2 (CHEVRON)</t>
  </si>
  <si>
    <t xml:space="preserve">BLD</t>
  </si>
  <si>
    <t xml:space="preserve">ACEITE TRANSLUB EP 80 W 90</t>
  </si>
  <si>
    <t xml:space="preserve">ACEITE HIDRAULICO (CHEVRON RANDO HD 46)</t>
  </si>
  <si>
    <t xml:space="preserve">ACEITE TRANSLUB 220</t>
  </si>
  <si>
    <t xml:space="preserve">ACEITE P/COMPRESOR DE AIRE ISO 68</t>
  </si>
  <si>
    <t xml:space="preserve">ACEITE TEXACO REGAL   RyO - 100</t>
  </si>
  <si>
    <t xml:space="preserve">ACEITE ATF MD3 MERCON  DEXRON  111</t>
  </si>
  <si>
    <t xml:space="preserve">ACEITE ATF MD3 MERCON DEXRON 111</t>
  </si>
  <si>
    <t xml:space="preserve">ACEITE SUPREME MOTOR OIL SAE 10W30</t>
  </si>
  <si>
    <t xml:space="preserve">GRASA P/RODAMIENTO EP 3 (AMERICON)</t>
  </si>
  <si>
    <t xml:space="preserve">DIESEL OIL</t>
  </si>
  <si>
    <t xml:space="preserve">VOLCAN SRL</t>
  </si>
  <si>
    <t xml:space="preserve">GASOLINA ESPECIAL</t>
  </si>
  <si>
    <t xml:space="preserve">GASOLINA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</si>
</sst>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/DD/YYYY"/>
    <numFmt numFmtId="166" formatCode="0.00"/>
    <numFmt numFmtId="167" formatCode="0.000000"/>
    <numFmt numFmtId="168" formatCode="#,##0.00"/>
    <numFmt numFmtId="169" formatCode="#,##0.00&quot;    &quot;;#,##0.00&quot;    &quot;;\-#&quot;    &quot;;@\ 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Roboto"/>
      <family val="0"/>
      <charset val="1"/>
    </font>
    <font>
      <sz val="9"/>
      <name val="Roboto"/>
      <family val="0"/>
      <charset val="1"/>
    </font>
    <font>
      <sz val="9"/>
      <color rgb="FF000000"/>
      <name val="Roboto"/>
      <family val="0"/>
      <charset val="1"/>
    </font>
    <font>
      <sz val="10"/>
      <name val="Mangal"/>
      <family val="2"/>
      <charset val="1"/>
    </font>
    <font>
      <sz val="9"/>
      <color rgb="FF000000"/>
      <name val="Arial"/>
      <family val="2"/>
      <charset val="1"/>
    </font>
    <font>
      <sz val="9"/>
      <name val="Arial"/>
      <family val="2"/>
      <charset val="1"/>
    </font>
    <font>
      <sz val="11"/>
      <color rgb="FF000000"/>
      <name val="Arial"/>
      <family val="2"/>
      <charset val="1"/>
    </font>
    <font>
      <sz val="10"/>
      <name val="Arial1"/>
      <family val="0"/>
      <charset val="1"/>
    </font>
    <font>
      <b val="true"/>
      <sz val="9"/>
      <color rgb="FF000000"/>
      <name val="Roboto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7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2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453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1" ySplit="1" topLeftCell="B68" activePane="bottomRight" state="frozen"/>
      <selection pane="topLeft" activeCell="A1" activeCellId="0" sqref="A1"/>
      <selection pane="topRight" activeCell="B1" activeCellId="0" sqref="B1"/>
      <selection pane="bottomLeft" activeCell="A68" activeCellId="0" sqref="A68"/>
      <selection pane="bottomRight" activeCell="H81" activeCellId="0" sqref="H81"/>
    </sheetView>
  </sheetViews>
  <sheetFormatPr defaultRowHeight="12.8" zeroHeight="false" outlineLevelRow="0" outlineLevelCol="0"/>
  <cols>
    <col collapsed="false" customWidth="false" hidden="false" outlineLevel="0" max="8" min="1" style="0" width="11.5"/>
    <col collapsed="false" customWidth="true" hidden="false" outlineLevel="0" max="9" min="9" style="1" width="13.4"/>
    <col collapsed="false" customWidth="false" hidden="false" outlineLevel="0" max="10" min="10" style="0" width="11.5"/>
    <col collapsed="false" customWidth="false" hidden="false" outlineLevel="0" max="13" min="11" style="2" width="11.5"/>
    <col collapsed="false" customWidth="false" hidden="false" outlineLevel="0" max="19" min="14" style="3" width="11.5"/>
    <col collapsed="false" customWidth="false" hidden="false" outlineLevel="0" max="1025" min="20" style="0" width="11.5"/>
  </cols>
  <sheetData>
    <row r="1" customFormat="false" ht="19.6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7" t="s">
        <v>11</v>
      </c>
      <c r="M1" s="7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12</v>
      </c>
      <c r="S1" s="8" t="s">
        <v>16</v>
      </c>
      <c r="T1" s="6" t="s">
        <v>17</v>
      </c>
      <c r="U1" s="6" t="s">
        <v>18</v>
      </c>
      <c r="V1" s="4" t="s">
        <v>19</v>
      </c>
    </row>
    <row r="2" customFormat="false" ht="12.8" hidden="false" customHeight="false" outlineLevel="0" collapsed="false">
      <c r="A2" s="0" t="n">
        <v>358</v>
      </c>
      <c r="B2" s="9" t="s">
        <v>20</v>
      </c>
      <c r="C2" s="9" t="n">
        <v>34110011</v>
      </c>
      <c r="D2" s="10" t="n">
        <v>341</v>
      </c>
      <c r="E2" s="11" t="s">
        <v>21</v>
      </c>
      <c r="F2" s="9" t="s">
        <v>22</v>
      </c>
      <c r="G2" s="9" t="s">
        <v>10</v>
      </c>
      <c r="H2" s="9" t="n">
        <v>7766</v>
      </c>
      <c r="I2" s="12" t="n">
        <v>42818</v>
      </c>
      <c r="J2" s="13" t="s">
        <v>23</v>
      </c>
      <c r="K2" s="14" t="n">
        <v>10</v>
      </c>
      <c r="L2" s="14"/>
      <c r="M2" s="15" t="n">
        <f aca="false">IF(C2&lt;&gt;C1,K2,IF(K2="",M1-L2,M1+K2))</f>
        <v>10</v>
      </c>
      <c r="N2" s="16" t="n">
        <v>22.5</v>
      </c>
      <c r="O2" s="17" t="n">
        <f aca="false">K2*N2</f>
        <v>225</v>
      </c>
      <c r="P2" s="17" t="n">
        <f aca="false">L2*N2</f>
        <v>0</v>
      </c>
      <c r="Q2" s="18" t="n">
        <f aca="false">IF(C2&lt;&gt;C1,O2,IF(O2=0,Q1-P2,Q1+O2))</f>
        <v>225</v>
      </c>
      <c r="R2" s="19" t="n">
        <f aca="false">IF(C2&lt;&gt;C3,M2,0)</f>
        <v>0</v>
      </c>
      <c r="S2" s="19" t="n">
        <f aca="false">IF(C2&lt;&gt;C3,Q2,0)</f>
        <v>0</v>
      </c>
      <c r="T2" s="0" t="s">
        <v>24</v>
      </c>
      <c r="U2" s="9" t="s">
        <v>25</v>
      </c>
      <c r="V2" s="9" t="s">
        <v>26</v>
      </c>
    </row>
    <row r="3" customFormat="false" ht="12.8" hidden="false" customHeight="false" outlineLevel="0" collapsed="false">
      <c r="A3" s="0" t="n">
        <v>359</v>
      </c>
      <c r="B3" s="9" t="s">
        <v>20</v>
      </c>
      <c r="C3" s="9" t="n">
        <v>34110011</v>
      </c>
      <c r="D3" s="10" t="n">
        <v>341</v>
      </c>
      <c r="E3" s="11" t="s">
        <v>21</v>
      </c>
      <c r="F3" s="9" t="s">
        <v>22</v>
      </c>
      <c r="G3" s="9" t="s">
        <v>11</v>
      </c>
      <c r="H3" s="9" t="n">
        <v>12923</v>
      </c>
      <c r="I3" s="12" t="n">
        <v>42818</v>
      </c>
      <c r="J3" s="13"/>
      <c r="K3" s="14"/>
      <c r="L3" s="14" t="n">
        <v>10</v>
      </c>
      <c r="M3" s="15" t="n">
        <f aca="false">IF(C3&lt;&gt;C2,K3,IF(K3="",M2-L3,M2+K3))</f>
        <v>0</v>
      </c>
      <c r="N3" s="16" t="n">
        <v>22.5</v>
      </c>
      <c r="O3" s="17" t="n">
        <f aca="false">K3*N3</f>
        <v>0</v>
      </c>
      <c r="P3" s="17" t="n">
        <f aca="false">L3*N3</f>
        <v>225</v>
      </c>
      <c r="Q3" s="18" t="n">
        <f aca="false">IF(C3&lt;&gt;C2,O3,IF(O3=0,Q2-P3,Q2+O3))</f>
        <v>0</v>
      </c>
      <c r="R3" s="19" t="n">
        <f aca="false">IF(C3&lt;&gt;C4,M3,0)</f>
        <v>0</v>
      </c>
      <c r="S3" s="19" t="n">
        <f aca="false">IF(C3&lt;&gt;C4,Q3,0)</f>
        <v>0</v>
      </c>
      <c r="T3" s="0" t="s">
        <v>24</v>
      </c>
      <c r="U3" s="9" t="s">
        <v>25</v>
      </c>
      <c r="V3" s="9" t="s">
        <v>26</v>
      </c>
    </row>
    <row r="4" customFormat="false" ht="12.8" hidden="false" customHeight="false" outlineLevel="0" collapsed="false">
      <c r="A4" s="0" t="n">
        <v>360</v>
      </c>
      <c r="B4" s="9" t="s">
        <v>20</v>
      </c>
      <c r="C4" s="9" t="n">
        <v>34110011</v>
      </c>
      <c r="D4" s="10" t="n">
        <v>341</v>
      </c>
      <c r="E4" s="11" t="s">
        <v>21</v>
      </c>
      <c r="F4" s="9" t="s">
        <v>22</v>
      </c>
      <c r="G4" s="9" t="s">
        <v>10</v>
      </c>
      <c r="H4" s="9" t="n">
        <v>7778</v>
      </c>
      <c r="I4" s="12" t="n">
        <v>42825</v>
      </c>
      <c r="J4" s="13" t="s">
        <v>27</v>
      </c>
      <c r="K4" s="14" t="n">
        <v>10</v>
      </c>
      <c r="L4" s="20"/>
      <c r="M4" s="15" t="n">
        <f aca="false">IF(C4&lt;&gt;C3,K4,IF(K4="",M3-L4,M3+K4))</f>
        <v>10</v>
      </c>
      <c r="N4" s="21" t="n">
        <v>2.25</v>
      </c>
      <c r="O4" s="17" t="n">
        <f aca="false">K4*N4</f>
        <v>22.5</v>
      </c>
      <c r="P4" s="17" t="n">
        <f aca="false">L4*N4</f>
        <v>0</v>
      </c>
      <c r="Q4" s="18" t="n">
        <f aca="false">IF(C4&lt;&gt;C3,O4,IF(O4=0,Q3-P4,Q3+O4))</f>
        <v>22.5</v>
      </c>
      <c r="R4" s="19" t="n">
        <f aca="false">IF(C4&lt;&gt;C5,M4,0)</f>
        <v>0</v>
      </c>
      <c r="S4" s="19" t="n">
        <f aca="false">IF(C4&lt;&gt;C5,Q4,0)</f>
        <v>0</v>
      </c>
      <c r="T4" s="0" t="s">
        <v>28</v>
      </c>
      <c r="U4" s="9" t="s">
        <v>25</v>
      </c>
      <c r="V4" s="9" t="s">
        <v>26</v>
      </c>
    </row>
    <row r="5" customFormat="false" ht="12.8" hidden="false" customHeight="false" outlineLevel="0" collapsed="false">
      <c r="A5" s="0" t="n">
        <v>361</v>
      </c>
      <c r="B5" s="9" t="s">
        <v>20</v>
      </c>
      <c r="C5" s="9" t="n">
        <v>34110011</v>
      </c>
      <c r="D5" s="10" t="n">
        <v>341</v>
      </c>
      <c r="E5" s="11" t="s">
        <v>21</v>
      </c>
      <c r="F5" s="9" t="s">
        <v>22</v>
      </c>
      <c r="G5" s="9" t="s">
        <v>11</v>
      </c>
      <c r="H5" s="9" t="n">
        <v>12945</v>
      </c>
      <c r="I5" s="12" t="n">
        <v>42825</v>
      </c>
      <c r="J5" s="13"/>
      <c r="K5" s="14"/>
      <c r="L5" s="20" t="n">
        <v>10</v>
      </c>
      <c r="M5" s="15" t="n">
        <f aca="false">IF(C5&lt;&gt;C4,K5,IF(K5="",M4-L5,M4+K5))</f>
        <v>0</v>
      </c>
      <c r="N5" s="21" t="n">
        <v>2.25</v>
      </c>
      <c r="O5" s="17" t="n">
        <f aca="false">K5*N5</f>
        <v>0</v>
      </c>
      <c r="P5" s="17" t="n">
        <f aca="false">L5*N5</f>
        <v>22.5</v>
      </c>
      <c r="Q5" s="18" t="n">
        <f aca="false">IF(C5&lt;&gt;C4,O5,IF(O5=0,Q4-P5,Q4+O5))</f>
        <v>0</v>
      </c>
      <c r="R5" s="19" t="n">
        <f aca="false">IF(C5&lt;&gt;C6,M5,0)</f>
        <v>0</v>
      </c>
      <c r="S5" s="19" t="n">
        <f aca="false">IF(C5&lt;&gt;C6,Q5,0)</f>
        <v>0</v>
      </c>
      <c r="T5" s="0" t="s">
        <v>28</v>
      </c>
      <c r="U5" s="9" t="s">
        <v>25</v>
      </c>
      <c r="V5" s="9" t="s">
        <v>26</v>
      </c>
    </row>
    <row r="6" customFormat="false" ht="12.8" hidden="false" customHeight="false" outlineLevel="0" collapsed="false">
      <c r="A6" s="0" t="n">
        <v>362</v>
      </c>
      <c r="B6" s="9" t="s">
        <v>20</v>
      </c>
      <c r="C6" s="9" t="n">
        <v>34110011</v>
      </c>
      <c r="D6" s="10" t="n">
        <v>341</v>
      </c>
      <c r="E6" s="11" t="s">
        <v>21</v>
      </c>
      <c r="F6" s="9" t="s">
        <v>22</v>
      </c>
      <c r="G6" s="9" t="s">
        <v>10</v>
      </c>
      <c r="H6" s="9" t="n">
        <v>7794</v>
      </c>
      <c r="I6" s="12" t="n">
        <v>42843</v>
      </c>
      <c r="J6" s="13" t="s">
        <v>29</v>
      </c>
      <c r="K6" s="14" t="n">
        <v>10</v>
      </c>
      <c r="L6" s="20"/>
      <c r="M6" s="15" t="n">
        <f aca="false">IF(C6&lt;&gt;C5,K6,IF(K6="",M5-L6,M5+K6))</f>
        <v>10</v>
      </c>
      <c r="N6" s="21" t="n">
        <v>2.25</v>
      </c>
      <c r="O6" s="17" t="n">
        <f aca="false">K6*N6</f>
        <v>22.5</v>
      </c>
      <c r="P6" s="17" t="n">
        <f aca="false">L6*N6</f>
        <v>0</v>
      </c>
      <c r="Q6" s="18" t="n">
        <f aca="false">IF(C6&lt;&gt;C5,O6,IF(O6=0,Q5-P6,Q5+O6))</f>
        <v>22.5</v>
      </c>
      <c r="R6" s="19" t="n">
        <f aca="false">IF(C6&lt;&gt;C7,M6,0)</f>
        <v>0</v>
      </c>
      <c r="S6" s="19" t="n">
        <f aca="false">IF(C6&lt;&gt;C7,Q6,0)</f>
        <v>0</v>
      </c>
      <c r="T6" s="0" t="s">
        <v>28</v>
      </c>
      <c r="U6" s="9" t="s">
        <v>25</v>
      </c>
      <c r="V6" s="9" t="s">
        <v>26</v>
      </c>
    </row>
    <row r="7" customFormat="false" ht="12.8" hidden="false" customHeight="false" outlineLevel="0" collapsed="false">
      <c r="A7" s="0" t="n">
        <v>363</v>
      </c>
      <c r="B7" s="9" t="s">
        <v>20</v>
      </c>
      <c r="C7" s="9" t="n">
        <v>34110011</v>
      </c>
      <c r="D7" s="10" t="n">
        <v>341</v>
      </c>
      <c r="E7" s="11" t="s">
        <v>21</v>
      </c>
      <c r="F7" s="9" t="s">
        <v>22</v>
      </c>
      <c r="G7" s="9" t="s">
        <v>11</v>
      </c>
      <c r="H7" s="9" t="n">
        <v>13011</v>
      </c>
      <c r="I7" s="12" t="n">
        <v>42843</v>
      </c>
      <c r="J7" s="13"/>
      <c r="K7" s="14"/>
      <c r="L7" s="20" t="n">
        <v>10</v>
      </c>
      <c r="M7" s="15" t="n">
        <f aca="false">IF(C7&lt;&gt;C6,K7,IF(K7="",M6-L7,M6+K7))</f>
        <v>0</v>
      </c>
      <c r="N7" s="21" t="n">
        <v>2.25</v>
      </c>
      <c r="O7" s="17" t="n">
        <f aca="false">K7*N7</f>
        <v>0</v>
      </c>
      <c r="P7" s="17" t="n">
        <f aca="false">L7*N7</f>
        <v>22.5</v>
      </c>
      <c r="Q7" s="18" t="n">
        <f aca="false">IF(C7&lt;&gt;C6,O7,IF(O7=0,Q6-P7,Q6+O7))</f>
        <v>0</v>
      </c>
      <c r="R7" s="19" t="n">
        <f aca="false">IF(C7&lt;&gt;C8,M7,0)</f>
        <v>0</v>
      </c>
      <c r="S7" s="19" t="n">
        <f aca="false">IF(C7&lt;&gt;C8,Q7,0)</f>
        <v>0</v>
      </c>
      <c r="T7" s="0" t="s">
        <v>28</v>
      </c>
      <c r="U7" s="9" t="s">
        <v>25</v>
      </c>
      <c r="V7" s="9" t="s">
        <v>26</v>
      </c>
    </row>
    <row r="8" customFormat="false" ht="12.8" hidden="false" customHeight="false" outlineLevel="0" collapsed="false">
      <c r="A8" s="0" t="n">
        <v>364</v>
      </c>
      <c r="B8" s="9" t="s">
        <v>20</v>
      </c>
      <c r="C8" s="22" t="n">
        <v>34110011</v>
      </c>
      <c r="D8" s="10" t="n">
        <v>341</v>
      </c>
      <c r="E8" s="22" t="s">
        <v>21</v>
      </c>
      <c r="F8" s="22" t="s">
        <v>22</v>
      </c>
      <c r="G8" s="23" t="s">
        <v>10</v>
      </c>
      <c r="H8" s="22" t="n">
        <v>7804</v>
      </c>
      <c r="I8" s="24" t="n">
        <v>42851</v>
      </c>
      <c r="J8" s="22" t="s">
        <v>30</v>
      </c>
      <c r="K8" s="25" t="n">
        <v>10</v>
      </c>
      <c r="L8" s="25"/>
      <c r="M8" s="15" t="n">
        <f aca="false">IF(C8&lt;&gt;C7,K8,IF(K8="",M7-L8,M7+K8))</f>
        <v>10</v>
      </c>
      <c r="N8" s="26" t="n">
        <v>2.25</v>
      </c>
      <c r="O8" s="17" t="n">
        <f aca="false">K8*N8</f>
        <v>22.5</v>
      </c>
      <c r="P8" s="17" t="n">
        <f aca="false">L8*N8</f>
        <v>0</v>
      </c>
      <c r="Q8" s="18" t="n">
        <f aca="false">IF(C8&lt;&gt;C7,O8,IF(O8=0,Q7-P8,Q7+O8))</f>
        <v>22.5</v>
      </c>
      <c r="R8" s="19" t="n">
        <f aca="false">IF(C8&lt;&gt;C9,M8,0)</f>
        <v>0</v>
      </c>
      <c r="S8" s="19" t="n">
        <f aca="false">IF(C8&lt;&gt;C9,Q8,0)</f>
        <v>0</v>
      </c>
      <c r="T8" s="0" t="s">
        <v>31</v>
      </c>
      <c r="U8" s="9" t="s">
        <v>25</v>
      </c>
      <c r="V8" s="9" t="s">
        <v>26</v>
      </c>
    </row>
    <row r="9" customFormat="false" ht="12.8" hidden="false" customHeight="false" outlineLevel="0" collapsed="false">
      <c r="A9" s="0" t="n">
        <v>365</v>
      </c>
      <c r="B9" s="9" t="s">
        <v>20</v>
      </c>
      <c r="C9" s="22" t="n">
        <v>34110011</v>
      </c>
      <c r="D9" s="10" t="n">
        <v>341</v>
      </c>
      <c r="E9" s="22" t="s">
        <v>21</v>
      </c>
      <c r="F9" s="22" t="s">
        <v>22</v>
      </c>
      <c r="G9" s="23" t="s">
        <v>11</v>
      </c>
      <c r="H9" s="22" t="n">
        <v>13053</v>
      </c>
      <c r="I9" s="24" t="n">
        <v>42851</v>
      </c>
      <c r="J9" s="22"/>
      <c r="K9" s="25"/>
      <c r="L9" s="25" t="n">
        <v>10</v>
      </c>
      <c r="M9" s="15" t="n">
        <f aca="false">IF(C9&lt;&gt;C8,K9,IF(K9="",M8-L9,M8+K9))</f>
        <v>0</v>
      </c>
      <c r="N9" s="26" t="n">
        <v>2.25</v>
      </c>
      <c r="O9" s="17" t="n">
        <f aca="false">K9*N9</f>
        <v>0</v>
      </c>
      <c r="P9" s="17" t="n">
        <f aca="false">L9*N9</f>
        <v>22.5</v>
      </c>
      <c r="Q9" s="18" t="n">
        <f aca="false">IF(C9&lt;&gt;C8,O9,IF(O9=0,Q8-P9,Q8+O9))</f>
        <v>0</v>
      </c>
      <c r="R9" s="19" t="n">
        <f aca="false">IF(C9&lt;&gt;C10,M9,0)</f>
        <v>0</v>
      </c>
      <c r="S9" s="19" t="n">
        <f aca="false">IF(C9&lt;&gt;C10,Q9,0)</f>
        <v>0</v>
      </c>
      <c r="T9" s="0" t="s">
        <v>31</v>
      </c>
      <c r="U9" s="9" t="s">
        <v>25</v>
      </c>
      <c r="V9" s="9" t="s">
        <v>26</v>
      </c>
    </row>
    <row r="10" customFormat="false" ht="13.8" hidden="false" customHeight="false" outlineLevel="0" collapsed="false">
      <c r="A10" s="0" t="n">
        <v>366</v>
      </c>
      <c r="B10" s="9" t="s">
        <v>20</v>
      </c>
      <c r="C10" s="27" t="n">
        <v>34110011</v>
      </c>
      <c r="D10" s="10" t="n">
        <v>341</v>
      </c>
      <c r="E10" s="28" t="s">
        <v>21</v>
      </c>
      <c r="F10" s="29" t="s">
        <v>22</v>
      </c>
      <c r="G10" s="29" t="s">
        <v>10</v>
      </c>
      <c r="H10" s="30" t="n">
        <v>7940</v>
      </c>
      <c r="I10" s="31" t="n">
        <v>42909</v>
      </c>
      <c r="J10" s="30" t="s">
        <v>29</v>
      </c>
      <c r="K10" s="32" t="n">
        <v>10</v>
      </c>
      <c r="L10" s="32"/>
      <c r="M10" s="15" t="n">
        <f aca="false">IF(C10&lt;&gt;C9,K10,IF(K10="",M9-L10,M9+K10))</f>
        <v>10</v>
      </c>
      <c r="N10" s="33" t="n">
        <v>2.25</v>
      </c>
      <c r="O10" s="17" t="n">
        <f aca="false">K10*N10</f>
        <v>22.5</v>
      </c>
      <c r="P10" s="17" t="n">
        <f aca="false">L10*N10</f>
        <v>0</v>
      </c>
      <c r="Q10" s="18" t="n">
        <f aca="false">IF(C10&lt;&gt;C9,O10,IF(O10=0,Q9-P10,Q9+O10))</f>
        <v>22.5</v>
      </c>
      <c r="R10" s="19" t="n">
        <f aca="false">IF(C10&lt;&gt;C11,M10,0)</f>
        <v>0</v>
      </c>
      <c r="S10" s="19" t="n">
        <f aca="false">IF(C10&lt;&gt;C11,Q10,0)</f>
        <v>0</v>
      </c>
      <c r="T10" s="0" t="s">
        <v>32</v>
      </c>
      <c r="U10" s="9" t="s">
        <v>25</v>
      </c>
      <c r="V10" s="9" t="s">
        <v>26</v>
      </c>
    </row>
    <row r="11" customFormat="false" ht="13.8" hidden="false" customHeight="false" outlineLevel="0" collapsed="false">
      <c r="A11" s="0" t="n">
        <v>367</v>
      </c>
      <c r="B11" s="9" t="s">
        <v>20</v>
      </c>
      <c r="C11" s="27" t="n">
        <v>34110011</v>
      </c>
      <c r="D11" s="10" t="n">
        <v>341</v>
      </c>
      <c r="E11" s="28" t="s">
        <v>21</v>
      </c>
      <c r="F11" s="29" t="s">
        <v>22</v>
      </c>
      <c r="G11" s="29" t="s">
        <v>11</v>
      </c>
      <c r="H11" s="30" t="n">
        <v>13620</v>
      </c>
      <c r="I11" s="31" t="n">
        <v>42909</v>
      </c>
      <c r="J11" s="30"/>
      <c r="K11" s="32"/>
      <c r="L11" s="32" t="n">
        <v>10</v>
      </c>
      <c r="M11" s="15" t="n">
        <f aca="false">IF(C11&lt;&gt;C10,K11,IF(K11="",M10-L11,M10+K11))</f>
        <v>0</v>
      </c>
      <c r="N11" s="33" t="n">
        <v>2.25</v>
      </c>
      <c r="O11" s="17" t="n">
        <f aca="false">K11*N11</f>
        <v>0</v>
      </c>
      <c r="P11" s="17" t="n">
        <f aca="false">L11*N11</f>
        <v>22.5</v>
      </c>
      <c r="Q11" s="18" t="n">
        <f aca="false">IF(C11&lt;&gt;C10,O11,IF(O11=0,Q10-P11,Q10+O11))</f>
        <v>0</v>
      </c>
      <c r="R11" s="19" t="n">
        <f aca="false">IF(C11&lt;&gt;C12,M11,0)</f>
        <v>0</v>
      </c>
      <c r="S11" s="19" t="n">
        <f aca="false">IF(C11&lt;&gt;C12,Q11,0)</f>
        <v>0</v>
      </c>
      <c r="T11" s="0" t="s">
        <v>32</v>
      </c>
      <c r="U11" s="9" t="s">
        <v>25</v>
      </c>
      <c r="V11" s="9" t="s">
        <v>26</v>
      </c>
    </row>
    <row r="12" customFormat="false" ht="12.8" hidden="false" customHeight="false" outlineLevel="0" collapsed="false">
      <c r="A12" s="0" t="n">
        <v>368</v>
      </c>
      <c r="B12" s="9" t="s">
        <v>20</v>
      </c>
      <c r="C12" s="34" t="n">
        <v>34110011</v>
      </c>
      <c r="D12" s="10" t="n">
        <v>341</v>
      </c>
      <c r="E12" s="34" t="s">
        <v>21</v>
      </c>
      <c r="F12" s="34" t="s">
        <v>22</v>
      </c>
      <c r="G12" s="35" t="s">
        <v>10</v>
      </c>
      <c r="H12" s="34" t="n">
        <v>8122</v>
      </c>
      <c r="I12" s="36" t="n">
        <v>42928</v>
      </c>
      <c r="J12" s="34" t="s">
        <v>33</v>
      </c>
      <c r="K12" s="37" t="n">
        <v>10</v>
      </c>
      <c r="L12" s="37"/>
      <c r="M12" s="15" t="n">
        <f aca="false">IF(C12&lt;&gt;C11,K12,IF(K12="",M11-L12,M11+K12))</f>
        <v>10</v>
      </c>
      <c r="N12" s="38" t="n">
        <v>2.25</v>
      </c>
      <c r="O12" s="17" t="n">
        <f aca="false">K12*N12</f>
        <v>22.5</v>
      </c>
      <c r="P12" s="17" t="n">
        <f aca="false">L12*N12</f>
        <v>0</v>
      </c>
      <c r="Q12" s="18" t="n">
        <f aca="false">IF(C12&lt;&gt;C11,O12,IF(O12=0,Q11-P12,Q11+O12))</f>
        <v>22.5</v>
      </c>
      <c r="R12" s="19" t="n">
        <f aca="false">IF(C12&lt;&gt;C13,M12,0)</f>
        <v>0</v>
      </c>
      <c r="S12" s="19" t="n">
        <f aca="false">IF(C12&lt;&gt;C13,Q12,0)</f>
        <v>0</v>
      </c>
      <c r="T12" s="0" t="s">
        <v>34</v>
      </c>
      <c r="U12" s="9" t="s">
        <v>25</v>
      </c>
      <c r="V12" s="9" t="s">
        <v>26</v>
      </c>
    </row>
    <row r="13" customFormat="false" ht="12.8" hidden="false" customHeight="false" outlineLevel="0" collapsed="false">
      <c r="A13" s="0" t="n">
        <v>369</v>
      </c>
      <c r="B13" s="9" t="s">
        <v>20</v>
      </c>
      <c r="C13" s="34" t="n">
        <v>34110011</v>
      </c>
      <c r="D13" s="10" t="n">
        <v>341</v>
      </c>
      <c r="E13" s="34" t="s">
        <v>21</v>
      </c>
      <c r="F13" s="34" t="s">
        <v>22</v>
      </c>
      <c r="G13" s="35" t="s">
        <v>11</v>
      </c>
      <c r="H13" s="34" t="n">
        <v>13738</v>
      </c>
      <c r="I13" s="36" t="n">
        <v>42928</v>
      </c>
      <c r="J13" s="34"/>
      <c r="K13" s="37"/>
      <c r="L13" s="37" t="n">
        <v>10</v>
      </c>
      <c r="M13" s="15" t="n">
        <f aca="false">IF(C13&lt;&gt;C12,K13,IF(K13="",M12-L13,M12+K13))</f>
        <v>0</v>
      </c>
      <c r="N13" s="38" t="n">
        <v>2.25</v>
      </c>
      <c r="O13" s="17" t="n">
        <f aca="false">K13*N13</f>
        <v>0</v>
      </c>
      <c r="P13" s="17" t="n">
        <f aca="false">L13*N13</f>
        <v>22.5</v>
      </c>
      <c r="Q13" s="18" t="n">
        <f aca="false">IF(C13&lt;&gt;C12,O13,IF(O13=0,Q12-P13,Q12+O13))</f>
        <v>0</v>
      </c>
      <c r="R13" s="19" t="n">
        <f aca="false">IF(C13&lt;&gt;C14,M13,0)</f>
        <v>0</v>
      </c>
      <c r="S13" s="19" t="n">
        <f aca="false">IF(C13&lt;&gt;C14,Q13,0)</f>
        <v>0</v>
      </c>
      <c r="T13" s="0" t="s">
        <v>34</v>
      </c>
      <c r="U13" s="9" t="s">
        <v>25</v>
      </c>
      <c r="V13" s="9" t="s">
        <v>26</v>
      </c>
    </row>
    <row r="14" customFormat="false" ht="12.8" hidden="false" customHeight="false" outlineLevel="0" collapsed="false">
      <c r="A14" s="0" t="n">
        <v>630</v>
      </c>
      <c r="B14" s="9" t="s">
        <v>20</v>
      </c>
      <c r="C14" s="9" t="n">
        <v>34110011</v>
      </c>
      <c r="D14" s="10" t="n">
        <v>341</v>
      </c>
      <c r="E14" s="11" t="s">
        <v>35</v>
      </c>
      <c r="F14" s="9" t="s">
        <v>22</v>
      </c>
      <c r="G14" s="39" t="s">
        <v>10</v>
      </c>
      <c r="H14" s="9" t="n">
        <v>7676</v>
      </c>
      <c r="I14" s="12" t="n">
        <v>42768</v>
      </c>
      <c r="J14" s="9" t="s">
        <v>36</v>
      </c>
      <c r="K14" s="20" t="n">
        <v>180</v>
      </c>
      <c r="L14" s="20"/>
      <c r="M14" s="15" t="n">
        <f aca="false">IF(C14&lt;&gt;C13,K14,IF(K14="",M13-L14,M13+K14))</f>
        <v>180</v>
      </c>
      <c r="N14" s="40" t="n">
        <v>2.2511</v>
      </c>
      <c r="O14" s="17" t="n">
        <f aca="false">K14*N14</f>
        <v>405.198</v>
      </c>
      <c r="P14" s="17" t="n">
        <f aca="false">L14*N14</f>
        <v>0</v>
      </c>
      <c r="Q14" s="18" t="n">
        <f aca="false">IF(C14&lt;&gt;C13,O14,IF(O14=0,Q13-P14,Q13+O14))</f>
        <v>405.198</v>
      </c>
      <c r="R14" s="19" t="n">
        <f aca="false">IF(C14&lt;&gt;C15,M14,0)</f>
        <v>0</v>
      </c>
      <c r="S14" s="19" t="n">
        <f aca="false">IF(C14&lt;&gt;C15,Q14,0)</f>
        <v>0</v>
      </c>
      <c r="T14" s="0" t="s">
        <v>37</v>
      </c>
      <c r="U14" s="41" t="s">
        <v>38</v>
      </c>
      <c r="V14" s="9" t="s">
        <v>26</v>
      </c>
    </row>
    <row r="15" customFormat="false" ht="12.8" hidden="false" customHeight="false" outlineLevel="0" collapsed="false">
      <c r="A15" s="0" t="n">
        <v>631</v>
      </c>
      <c r="B15" s="9" t="s">
        <v>20</v>
      </c>
      <c r="C15" s="9" t="n">
        <v>34110011</v>
      </c>
      <c r="D15" s="10" t="n">
        <v>341</v>
      </c>
      <c r="E15" s="11" t="s">
        <v>35</v>
      </c>
      <c r="F15" s="9" t="s">
        <v>22</v>
      </c>
      <c r="G15" s="42" t="s">
        <v>11</v>
      </c>
      <c r="H15" s="9" t="n">
        <v>12681</v>
      </c>
      <c r="I15" s="12" t="n">
        <v>42769</v>
      </c>
      <c r="J15" s="9"/>
      <c r="K15" s="20"/>
      <c r="L15" s="20" t="n">
        <v>180</v>
      </c>
      <c r="M15" s="15" t="n">
        <f aca="false">IF(C15&lt;&gt;C14,K15,IF(K15="",M14-L15,M14+K15))</f>
        <v>0</v>
      </c>
      <c r="N15" s="40" t="n">
        <v>2.2511</v>
      </c>
      <c r="O15" s="17" t="n">
        <f aca="false">K15*N15</f>
        <v>0</v>
      </c>
      <c r="P15" s="17" t="n">
        <f aca="false">L15*N15</f>
        <v>405.198</v>
      </c>
      <c r="Q15" s="18" t="n">
        <f aca="false">IF(C15&lt;&gt;C14,O15,IF(O15=0,Q14-P15,Q14+O15))</f>
        <v>0</v>
      </c>
      <c r="R15" s="19" t="n">
        <f aca="false">IF(C15&lt;&gt;C16,M15,0)</f>
        <v>0</v>
      </c>
      <c r="S15" s="19" t="n">
        <f aca="false">IF(C15&lt;&gt;C16,Q15,0)</f>
        <v>0</v>
      </c>
      <c r="T15" s="0" t="s">
        <v>37</v>
      </c>
      <c r="U15" s="41" t="s">
        <v>38</v>
      </c>
      <c r="V15" s="9" t="s">
        <v>26</v>
      </c>
    </row>
    <row r="16" customFormat="false" ht="12.8" hidden="false" customHeight="false" outlineLevel="0" collapsed="false">
      <c r="A16" s="0" t="n">
        <v>632</v>
      </c>
      <c r="B16" s="9" t="s">
        <v>20</v>
      </c>
      <c r="C16" s="9" t="n">
        <v>34110011</v>
      </c>
      <c r="D16" s="10" t="n">
        <v>341</v>
      </c>
      <c r="E16" s="11" t="s">
        <v>21</v>
      </c>
      <c r="F16" s="9" t="s">
        <v>22</v>
      </c>
      <c r="G16" s="9" t="s">
        <v>10</v>
      </c>
      <c r="H16" s="9" t="n">
        <v>7770</v>
      </c>
      <c r="I16" s="12" t="n">
        <v>42822</v>
      </c>
      <c r="J16" s="9" t="s">
        <v>36</v>
      </c>
      <c r="K16" s="20" t="n">
        <v>135</v>
      </c>
      <c r="L16" s="20"/>
      <c r="M16" s="15" t="n">
        <f aca="false">IF(C16&lt;&gt;C15,K16,IF(K16="",M15-L16,M15+K16))</f>
        <v>135</v>
      </c>
      <c r="N16" s="21" t="n">
        <v>2.25111</v>
      </c>
      <c r="O16" s="17" t="n">
        <f aca="false">K16*N16</f>
        <v>303.89985</v>
      </c>
      <c r="P16" s="17" t="n">
        <f aca="false">L16*N16</f>
        <v>0</v>
      </c>
      <c r="Q16" s="18" t="n">
        <f aca="false">IF(C16&lt;&gt;C15,O16,IF(O16=0,Q15-P16,Q15+O16))</f>
        <v>303.89985</v>
      </c>
      <c r="R16" s="19" t="n">
        <f aca="false">IF(C16&lt;&gt;C17,M16,0)</f>
        <v>0</v>
      </c>
      <c r="S16" s="19" t="n">
        <f aca="false">IF(C16&lt;&gt;C17,Q16,0)</f>
        <v>0</v>
      </c>
      <c r="T16" s="0" t="s">
        <v>28</v>
      </c>
      <c r="U16" s="41" t="s">
        <v>38</v>
      </c>
      <c r="V16" s="9" t="s">
        <v>26</v>
      </c>
    </row>
    <row r="17" customFormat="false" ht="12.8" hidden="false" customHeight="false" outlineLevel="0" collapsed="false">
      <c r="A17" s="0" t="n">
        <v>633</v>
      </c>
      <c r="B17" s="9" t="s">
        <v>20</v>
      </c>
      <c r="C17" s="9" t="n">
        <v>34110011</v>
      </c>
      <c r="D17" s="10" t="n">
        <v>341</v>
      </c>
      <c r="E17" s="11" t="s">
        <v>21</v>
      </c>
      <c r="F17" s="9" t="s">
        <v>22</v>
      </c>
      <c r="G17" s="9" t="s">
        <v>11</v>
      </c>
      <c r="H17" s="9" t="n">
        <v>12926</v>
      </c>
      <c r="I17" s="12" t="n">
        <v>42822</v>
      </c>
      <c r="J17" s="9"/>
      <c r="K17" s="20"/>
      <c r="L17" s="20" t="n">
        <v>135</v>
      </c>
      <c r="M17" s="15" t="n">
        <f aca="false">IF(C17&lt;&gt;C16,K17,IF(K17="",M16-L17,M16+K17))</f>
        <v>0</v>
      </c>
      <c r="N17" s="21" t="n">
        <v>2.25111</v>
      </c>
      <c r="O17" s="17" t="n">
        <f aca="false">K17*N17</f>
        <v>0</v>
      </c>
      <c r="P17" s="17" t="n">
        <f aca="false">L17*N17</f>
        <v>303.89985</v>
      </c>
      <c r="Q17" s="18" t="n">
        <f aca="false">IF(C17&lt;&gt;C16,O17,IF(O17=0,Q16-P17,Q16+O17))</f>
        <v>0</v>
      </c>
      <c r="R17" s="19" t="n">
        <f aca="false">IF(C17&lt;&gt;C18,M17,0)</f>
        <v>0</v>
      </c>
      <c r="S17" s="19" t="n">
        <f aca="false">IF(C17&lt;&gt;C18,Q17,0)</f>
        <v>0</v>
      </c>
      <c r="T17" s="0" t="s">
        <v>28</v>
      </c>
      <c r="U17" s="41" t="s">
        <v>38</v>
      </c>
      <c r="V17" s="9" t="s">
        <v>26</v>
      </c>
    </row>
    <row r="18" customFormat="false" ht="12.8" hidden="false" customHeight="false" outlineLevel="0" collapsed="false">
      <c r="A18" s="0" t="n">
        <v>634</v>
      </c>
      <c r="B18" s="9" t="s">
        <v>20</v>
      </c>
      <c r="C18" s="22" t="n">
        <v>34110011</v>
      </c>
      <c r="D18" s="10" t="n">
        <v>341</v>
      </c>
      <c r="E18" s="22" t="s">
        <v>21</v>
      </c>
      <c r="F18" s="23" t="s">
        <v>22</v>
      </c>
      <c r="G18" s="23" t="s">
        <v>10</v>
      </c>
      <c r="H18" s="22" t="n">
        <v>7803</v>
      </c>
      <c r="I18" s="24" t="n">
        <v>42851</v>
      </c>
      <c r="J18" s="23" t="s">
        <v>36</v>
      </c>
      <c r="K18" s="25" t="n">
        <v>45</v>
      </c>
      <c r="L18" s="25"/>
      <c r="M18" s="15" t="n">
        <f aca="false">IF(C18&lt;&gt;C17,K18,IF(K18="",M17-L18,M17+K18))</f>
        <v>45</v>
      </c>
      <c r="N18" s="43" t="n">
        <v>2.25111</v>
      </c>
      <c r="O18" s="17" t="n">
        <f aca="false">K18*N18</f>
        <v>101.29995</v>
      </c>
      <c r="P18" s="17" t="n">
        <f aca="false">L18*N18</f>
        <v>0</v>
      </c>
      <c r="Q18" s="18" t="n">
        <f aca="false">IF(C18&lt;&gt;C17,O18,IF(O18=0,Q17-P18,Q17+O18))</f>
        <v>101.29995</v>
      </c>
      <c r="R18" s="19" t="n">
        <f aca="false">IF(C18&lt;&gt;C19,M18,0)</f>
        <v>0</v>
      </c>
      <c r="S18" s="19" t="n">
        <f aca="false">IF(C18&lt;&gt;C19,Q18,0)</f>
        <v>0</v>
      </c>
      <c r="T18" s="0" t="s">
        <v>31</v>
      </c>
      <c r="U18" s="41" t="s">
        <v>38</v>
      </c>
      <c r="V18" s="9" t="s">
        <v>26</v>
      </c>
    </row>
    <row r="19" customFormat="false" ht="12.8" hidden="false" customHeight="false" outlineLevel="0" collapsed="false">
      <c r="A19" s="0" t="n">
        <v>635</v>
      </c>
      <c r="B19" s="9" t="s">
        <v>20</v>
      </c>
      <c r="C19" s="22" t="n">
        <v>34110011</v>
      </c>
      <c r="D19" s="10" t="n">
        <v>341</v>
      </c>
      <c r="E19" s="22" t="s">
        <v>21</v>
      </c>
      <c r="F19" s="23" t="s">
        <v>22</v>
      </c>
      <c r="G19" s="23" t="s">
        <v>11</v>
      </c>
      <c r="H19" s="22" t="n">
        <v>13052</v>
      </c>
      <c r="I19" s="24" t="n">
        <v>42851</v>
      </c>
      <c r="J19" s="23"/>
      <c r="K19" s="25"/>
      <c r="L19" s="25" t="n">
        <v>45</v>
      </c>
      <c r="M19" s="15" t="n">
        <f aca="false">IF(C19&lt;&gt;C18,K19,IF(K19="",M18-L19,M18+K19))</f>
        <v>0</v>
      </c>
      <c r="N19" s="43" t="n">
        <v>2.25111</v>
      </c>
      <c r="O19" s="17" t="n">
        <f aca="false">K19*N19</f>
        <v>0</v>
      </c>
      <c r="P19" s="17" t="n">
        <f aca="false">L19*N19</f>
        <v>101.29995</v>
      </c>
      <c r="Q19" s="18" t="n">
        <f aca="false">IF(C19&lt;&gt;C18,O19,IF(O19=0,Q18-P19,Q18+O19))</f>
        <v>0</v>
      </c>
      <c r="R19" s="19" t="n">
        <f aca="false">IF(C19&lt;&gt;C20,M19,0)</f>
        <v>0</v>
      </c>
      <c r="S19" s="19" t="n">
        <f aca="false">IF(C19&lt;&gt;C20,Q19,0)</f>
        <v>0</v>
      </c>
      <c r="T19" s="0" t="s">
        <v>31</v>
      </c>
      <c r="U19" s="41" t="s">
        <v>38</v>
      </c>
      <c r="V19" s="9" t="s">
        <v>26</v>
      </c>
    </row>
    <row r="20" customFormat="false" ht="12.8" hidden="false" customHeight="false" outlineLevel="0" collapsed="false">
      <c r="A20" s="0" t="n">
        <v>636</v>
      </c>
      <c r="B20" s="9" t="s">
        <v>20</v>
      </c>
      <c r="C20" s="34" t="n">
        <v>34110011</v>
      </c>
      <c r="D20" s="10" t="n">
        <v>341</v>
      </c>
      <c r="E20" s="34" t="s">
        <v>21</v>
      </c>
      <c r="F20" s="35" t="s">
        <v>22</v>
      </c>
      <c r="G20" s="35" t="s">
        <v>10</v>
      </c>
      <c r="H20" s="34" t="n">
        <v>7850</v>
      </c>
      <c r="I20" s="36" t="n">
        <v>42881</v>
      </c>
      <c r="J20" s="35" t="s">
        <v>36</v>
      </c>
      <c r="K20" s="37" t="n">
        <v>135</v>
      </c>
      <c r="L20" s="37"/>
      <c r="M20" s="15" t="n">
        <f aca="false">IF(C20&lt;&gt;C19,K20,IF(K20="",M19-L20,M19+K20))</f>
        <v>135</v>
      </c>
      <c r="N20" s="44" t="n">
        <v>2.2511</v>
      </c>
      <c r="O20" s="17" t="n">
        <f aca="false">K20*N20</f>
        <v>303.8985</v>
      </c>
      <c r="P20" s="17" t="n">
        <f aca="false">L20*N20</f>
        <v>0</v>
      </c>
      <c r="Q20" s="18" t="n">
        <f aca="false">IF(C20&lt;&gt;C19,O20,IF(O20=0,Q19-P20,Q19+O20))</f>
        <v>303.8985</v>
      </c>
      <c r="R20" s="19" t="n">
        <f aca="false">IF(C20&lt;&gt;C21,M20,0)</f>
        <v>0</v>
      </c>
      <c r="S20" s="19" t="n">
        <f aca="false">IF(C20&lt;&gt;C21,Q20,0)</f>
        <v>0</v>
      </c>
      <c r="T20" s="0" t="s">
        <v>32</v>
      </c>
      <c r="U20" s="41" t="s">
        <v>38</v>
      </c>
      <c r="V20" s="9" t="s">
        <v>26</v>
      </c>
    </row>
    <row r="21" customFormat="false" ht="12.8" hidden="false" customHeight="false" outlineLevel="0" collapsed="false">
      <c r="A21" s="0" t="n">
        <v>637</v>
      </c>
      <c r="B21" s="9" t="s">
        <v>20</v>
      </c>
      <c r="C21" s="34" t="n">
        <v>34110011</v>
      </c>
      <c r="D21" s="10" t="n">
        <v>341</v>
      </c>
      <c r="E21" s="34" t="s">
        <v>21</v>
      </c>
      <c r="F21" s="35" t="s">
        <v>22</v>
      </c>
      <c r="G21" s="35" t="s">
        <v>11</v>
      </c>
      <c r="H21" s="34" t="n">
        <v>13193</v>
      </c>
      <c r="I21" s="36" t="n">
        <v>42881</v>
      </c>
      <c r="J21" s="35"/>
      <c r="K21" s="37"/>
      <c r="L21" s="37" t="n">
        <v>135</v>
      </c>
      <c r="M21" s="15" t="n">
        <f aca="false">IF(C21&lt;&gt;C20,K21,IF(K21="",M20-L21,M20+K21))</f>
        <v>0</v>
      </c>
      <c r="N21" s="44" t="n">
        <v>2.2511</v>
      </c>
      <c r="O21" s="17" t="n">
        <f aca="false">K21*N21</f>
        <v>0</v>
      </c>
      <c r="P21" s="17" t="n">
        <f aca="false">L21*N21</f>
        <v>303.8985</v>
      </c>
      <c r="Q21" s="18" t="n">
        <f aca="false">IF(C21&lt;&gt;C20,O21,IF(O21=0,Q20-P21,Q20+O21))</f>
        <v>0</v>
      </c>
      <c r="R21" s="19" t="n">
        <f aca="false">IF(C21&lt;&gt;C22,M21,0)</f>
        <v>0</v>
      </c>
      <c r="S21" s="19" t="n">
        <f aca="false">IF(C21&lt;&gt;C22,Q21,0)</f>
        <v>0</v>
      </c>
      <c r="T21" s="0" t="s">
        <v>32</v>
      </c>
      <c r="U21" s="41" t="s">
        <v>38</v>
      </c>
      <c r="V21" s="9" t="s">
        <v>26</v>
      </c>
    </row>
    <row r="22" customFormat="false" ht="12.8" hidden="false" customHeight="false" outlineLevel="0" collapsed="false">
      <c r="A22" s="0" t="n">
        <v>638</v>
      </c>
      <c r="B22" s="9" t="s">
        <v>20</v>
      </c>
      <c r="C22" s="34" t="n">
        <v>34110011</v>
      </c>
      <c r="D22" s="10" t="n">
        <v>341</v>
      </c>
      <c r="E22" s="34" t="s">
        <v>21</v>
      </c>
      <c r="F22" s="35" t="s">
        <v>22</v>
      </c>
      <c r="G22" s="35" t="s">
        <v>10</v>
      </c>
      <c r="H22" s="34" t="n">
        <v>7877</v>
      </c>
      <c r="I22" s="36" t="n">
        <v>42891</v>
      </c>
      <c r="J22" s="35" t="s">
        <v>36</v>
      </c>
      <c r="K22" s="37" t="n">
        <v>90</v>
      </c>
      <c r="L22" s="37"/>
      <c r="M22" s="15" t="n">
        <f aca="false">IF(C22&lt;&gt;C21,K22,IF(K22="",M21-L22,M21+K22))</f>
        <v>90</v>
      </c>
      <c r="N22" s="44" t="n">
        <v>2.2511</v>
      </c>
      <c r="O22" s="17" t="n">
        <f aca="false">K22*N22</f>
        <v>202.599</v>
      </c>
      <c r="P22" s="17" t="n">
        <f aca="false">L22*N22</f>
        <v>0</v>
      </c>
      <c r="Q22" s="18" t="n">
        <f aca="false">IF(C22&lt;&gt;C21,O22,IF(O22=0,Q21-P22,Q21+O22))</f>
        <v>202.599</v>
      </c>
      <c r="R22" s="19" t="n">
        <f aca="false">IF(C22&lt;&gt;C23,M22,0)</f>
        <v>0</v>
      </c>
      <c r="S22" s="19" t="n">
        <f aca="false">IF(C22&lt;&gt;C23,Q22,0)</f>
        <v>0</v>
      </c>
      <c r="T22" s="0" t="s">
        <v>32</v>
      </c>
      <c r="U22" s="41" t="s">
        <v>38</v>
      </c>
      <c r="V22" s="9" t="s">
        <v>26</v>
      </c>
    </row>
    <row r="23" customFormat="false" ht="12.8" hidden="false" customHeight="false" outlineLevel="0" collapsed="false">
      <c r="A23" s="0" t="n">
        <v>639</v>
      </c>
      <c r="B23" s="9" t="s">
        <v>20</v>
      </c>
      <c r="C23" s="34" t="n">
        <v>34110011</v>
      </c>
      <c r="D23" s="10" t="n">
        <v>341</v>
      </c>
      <c r="E23" s="34" t="s">
        <v>21</v>
      </c>
      <c r="F23" s="35" t="s">
        <v>22</v>
      </c>
      <c r="G23" s="35" t="s">
        <v>11</v>
      </c>
      <c r="H23" s="34" t="n">
        <v>13249</v>
      </c>
      <c r="I23" s="36" t="n">
        <v>42891</v>
      </c>
      <c r="J23" s="35"/>
      <c r="K23" s="37"/>
      <c r="L23" s="37" t="n">
        <v>90</v>
      </c>
      <c r="M23" s="15" t="n">
        <f aca="false">IF(C23&lt;&gt;C22,K23,IF(K23="",M22-L23,M22+K23))</f>
        <v>0</v>
      </c>
      <c r="N23" s="44" t="n">
        <v>2.2511</v>
      </c>
      <c r="O23" s="17" t="n">
        <f aca="false">K23*N23</f>
        <v>0</v>
      </c>
      <c r="P23" s="17" t="n">
        <f aca="false">L23*N23</f>
        <v>202.599</v>
      </c>
      <c r="Q23" s="18" t="n">
        <f aca="false">IF(C23&lt;&gt;C22,O23,IF(O23=0,Q22-P23,Q22+O23))</f>
        <v>0</v>
      </c>
      <c r="R23" s="19" t="n">
        <f aca="false">IF(C23&lt;&gt;C24,M23,0)</f>
        <v>0</v>
      </c>
      <c r="S23" s="19" t="n">
        <f aca="false">IF(C23&lt;&gt;C24,Q23,0)</f>
        <v>0</v>
      </c>
      <c r="T23" s="0" t="s">
        <v>32</v>
      </c>
      <c r="U23" s="41" t="s">
        <v>38</v>
      </c>
      <c r="V23" s="9" t="s">
        <v>26</v>
      </c>
    </row>
    <row r="24" customFormat="false" ht="12.8" hidden="false" customHeight="false" outlineLevel="0" collapsed="false">
      <c r="A24" s="0" t="n">
        <v>640</v>
      </c>
      <c r="B24" s="9" t="s">
        <v>20</v>
      </c>
      <c r="C24" s="34" t="n">
        <v>34110011</v>
      </c>
      <c r="D24" s="10" t="n">
        <v>341</v>
      </c>
      <c r="E24" s="34" t="s">
        <v>21</v>
      </c>
      <c r="F24" s="35" t="s">
        <v>22</v>
      </c>
      <c r="G24" s="35" t="s">
        <v>10</v>
      </c>
      <c r="H24" s="34" t="n">
        <v>7886</v>
      </c>
      <c r="I24" s="36" t="n">
        <v>42894</v>
      </c>
      <c r="J24" s="35" t="s">
        <v>36</v>
      </c>
      <c r="K24" s="37" t="n">
        <v>135</v>
      </c>
      <c r="L24" s="37"/>
      <c r="M24" s="15" t="n">
        <f aca="false">IF(C24&lt;&gt;C23,K24,IF(K24="",M23-L24,M23+K24))</f>
        <v>135</v>
      </c>
      <c r="N24" s="44" t="n">
        <v>2.2511</v>
      </c>
      <c r="O24" s="17" t="n">
        <f aca="false">K24*N24</f>
        <v>303.8985</v>
      </c>
      <c r="P24" s="17" t="n">
        <f aca="false">L24*N24</f>
        <v>0</v>
      </c>
      <c r="Q24" s="18" t="n">
        <f aca="false">IF(C24&lt;&gt;C23,O24,IF(O24=0,Q23-P24,Q23+O24))</f>
        <v>303.8985</v>
      </c>
      <c r="R24" s="19" t="n">
        <f aca="false">IF(C24&lt;&gt;C25,M24,0)</f>
        <v>0</v>
      </c>
      <c r="S24" s="19" t="n">
        <f aca="false">IF(C24&lt;&gt;C25,Q24,0)</f>
        <v>0</v>
      </c>
      <c r="T24" s="0" t="s">
        <v>32</v>
      </c>
      <c r="U24" s="41" t="s">
        <v>38</v>
      </c>
      <c r="V24" s="9" t="s">
        <v>26</v>
      </c>
    </row>
    <row r="25" customFormat="false" ht="12.8" hidden="false" customHeight="false" outlineLevel="0" collapsed="false">
      <c r="A25" s="0" t="n">
        <v>641</v>
      </c>
      <c r="B25" s="9" t="s">
        <v>20</v>
      </c>
      <c r="C25" s="34" t="n">
        <v>34110011</v>
      </c>
      <c r="D25" s="10" t="n">
        <v>341</v>
      </c>
      <c r="E25" s="34" t="s">
        <v>21</v>
      </c>
      <c r="F25" s="35" t="s">
        <v>22</v>
      </c>
      <c r="G25" s="35" t="s">
        <v>11</v>
      </c>
      <c r="H25" s="34" t="n">
        <v>13279</v>
      </c>
      <c r="I25" s="36" t="n">
        <v>42894</v>
      </c>
      <c r="J25" s="35"/>
      <c r="K25" s="37"/>
      <c r="L25" s="37" t="n">
        <v>135</v>
      </c>
      <c r="M25" s="15" t="n">
        <f aca="false">IF(C25&lt;&gt;C24,K25,IF(K25="",M24-L25,M24+K25))</f>
        <v>0</v>
      </c>
      <c r="N25" s="44" t="n">
        <v>2.2511</v>
      </c>
      <c r="O25" s="17" t="n">
        <f aca="false">K25*N25</f>
        <v>0</v>
      </c>
      <c r="P25" s="17" t="n">
        <f aca="false">L25*N25</f>
        <v>303.8985</v>
      </c>
      <c r="Q25" s="18" t="n">
        <f aca="false">IF(C25&lt;&gt;C24,O25,IF(O25=0,Q24-P25,Q24+O25))</f>
        <v>0</v>
      </c>
      <c r="R25" s="19" t="n">
        <f aca="false">IF(C25&lt;&gt;C26,M25,0)</f>
        <v>0</v>
      </c>
      <c r="S25" s="19" t="n">
        <f aca="false">IF(C25&lt;&gt;C26,Q25,0)</f>
        <v>0</v>
      </c>
      <c r="T25" s="0" t="s">
        <v>32</v>
      </c>
      <c r="U25" s="41" t="s">
        <v>38</v>
      </c>
      <c r="V25" s="9" t="s">
        <v>26</v>
      </c>
    </row>
    <row r="26" customFormat="false" ht="12.8" hidden="false" customHeight="false" outlineLevel="0" collapsed="false">
      <c r="A26" s="0" t="n">
        <v>642</v>
      </c>
      <c r="B26" s="9" t="s">
        <v>20</v>
      </c>
      <c r="C26" s="34" t="n">
        <v>34110011</v>
      </c>
      <c r="D26" s="10" t="n">
        <v>341</v>
      </c>
      <c r="E26" s="34" t="s">
        <v>21</v>
      </c>
      <c r="F26" s="35" t="s">
        <v>22</v>
      </c>
      <c r="G26" s="35" t="s">
        <v>10</v>
      </c>
      <c r="H26" s="34" t="n">
        <v>7943</v>
      </c>
      <c r="I26" s="36" t="n">
        <v>42912</v>
      </c>
      <c r="J26" s="35" t="s">
        <v>36</v>
      </c>
      <c r="K26" s="37" t="n">
        <v>90</v>
      </c>
      <c r="L26" s="37"/>
      <c r="M26" s="15" t="n">
        <f aca="false">IF(C26&lt;&gt;C25,K26,IF(K26="",M25-L26,M25+K26))</f>
        <v>90</v>
      </c>
      <c r="N26" s="44" t="n">
        <v>2.2511</v>
      </c>
      <c r="O26" s="17" t="n">
        <f aca="false">K26*N26</f>
        <v>202.599</v>
      </c>
      <c r="P26" s="17" t="n">
        <f aca="false">L26*N26</f>
        <v>0</v>
      </c>
      <c r="Q26" s="18" t="n">
        <f aca="false">IF(C26&lt;&gt;C25,O26,IF(O26=0,Q25-P26,Q25+O26))</f>
        <v>202.599</v>
      </c>
      <c r="R26" s="19" t="n">
        <f aca="false">IF(C26&lt;&gt;C27,M26,0)</f>
        <v>0</v>
      </c>
      <c r="S26" s="19" t="n">
        <f aca="false">IF(C26&lt;&gt;C27,Q26,0)</f>
        <v>0</v>
      </c>
      <c r="T26" s="0" t="s">
        <v>34</v>
      </c>
      <c r="U26" s="41" t="s">
        <v>38</v>
      </c>
      <c r="V26" s="9" t="s">
        <v>26</v>
      </c>
    </row>
    <row r="27" customFormat="false" ht="12.8" hidden="false" customHeight="false" outlineLevel="0" collapsed="false">
      <c r="A27" s="0" t="n">
        <v>643</v>
      </c>
      <c r="B27" s="9" t="s">
        <v>20</v>
      </c>
      <c r="C27" s="34" t="n">
        <v>34110011</v>
      </c>
      <c r="D27" s="10" t="n">
        <v>341</v>
      </c>
      <c r="E27" s="34" t="s">
        <v>21</v>
      </c>
      <c r="F27" s="35" t="s">
        <v>22</v>
      </c>
      <c r="G27" s="35" t="s">
        <v>11</v>
      </c>
      <c r="H27" s="34" t="n">
        <v>13631</v>
      </c>
      <c r="I27" s="36" t="n">
        <v>42912</v>
      </c>
      <c r="J27" s="35"/>
      <c r="K27" s="37"/>
      <c r="L27" s="37" t="n">
        <v>90</v>
      </c>
      <c r="M27" s="15" t="n">
        <f aca="false">IF(C27&lt;&gt;C26,K27,IF(K27="",M26-L27,M26+K27))</f>
        <v>0</v>
      </c>
      <c r="N27" s="44" t="n">
        <v>2.2511</v>
      </c>
      <c r="O27" s="17" t="n">
        <f aca="false">K27*N27</f>
        <v>0</v>
      </c>
      <c r="P27" s="17" t="n">
        <f aca="false">L27*N27</f>
        <v>202.599</v>
      </c>
      <c r="Q27" s="18" t="n">
        <f aca="false">IF(C27&lt;&gt;C26,O27,IF(O27=0,Q26-P27,Q26+O27))</f>
        <v>0</v>
      </c>
      <c r="R27" s="19" t="n">
        <f aca="false">IF(C27&lt;&gt;C28,M27,0)</f>
        <v>0</v>
      </c>
      <c r="S27" s="19" t="n">
        <f aca="false">IF(C27&lt;&gt;C28,Q27,0)</f>
        <v>0</v>
      </c>
      <c r="T27" s="0" t="s">
        <v>34</v>
      </c>
      <c r="U27" s="41" t="s">
        <v>38</v>
      </c>
      <c r="V27" s="9" t="s">
        <v>26</v>
      </c>
    </row>
    <row r="28" customFormat="false" ht="12.8" hidden="false" customHeight="false" outlineLevel="0" collapsed="false">
      <c r="A28" s="0" t="n">
        <v>644</v>
      </c>
      <c r="B28" s="9" t="s">
        <v>39</v>
      </c>
      <c r="C28" s="9" t="n">
        <v>34110063</v>
      </c>
      <c r="D28" s="10" t="n">
        <v>341</v>
      </c>
      <c r="E28" s="11" t="s">
        <v>40</v>
      </c>
      <c r="F28" s="9" t="s">
        <v>41</v>
      </c>
      <c r="G28" s="9" t="s">
        <v>10</v>
      </c>
      <c r="H28" s="9" t="n">
        <v>7751</v>
      </c>
      <c r="I28" s="12" t="n">
        <v>42814</v>
      </c>
      <c r="J28" s="9" t="s">
        <v>42</v>
      </c>
      <c r="K28" s="14" t="n">
        <v>4</v>
      </c>
      <c r="L28" s="20"/>
      <c r="M28" s="15" t="n">
        <f aca="false">IF(C28&lt;&gt;C27,K28,IF(K28="",M27-L28,M27+K28))</f>
        <v>4</v>
      </c>
      <c r="N28" s="45" t="n">
        <v>25</v>
      </c>
      <c r="O28" s="17" t="n">
        <f aca="false">K28*N28</f>
        <v>100</v>
      </c>
      <c r="P28" s="17" t="n">
        <f aca="false">L28*N28</f>
        <v>0</v>
      </c>
      <c r="Q28" s="18" t="n">
        <f aca="false">IF(C28&lt;&gt;C27,O28,IF(O28=0,Q27-P28,Q27+O28))</f>
        <v>100</v>
      </c>
      <c r="R28" s="19" t="n">
        <f aca="false">IF(C28&lt;&gt;C29,M28,0)</f>
        <v>0</v>
      </c>
      <c r="S28" s="19" t="n">
        <f aca="false">IF(C28&lt;&gt;C29,Q28,0)</f>
        <v>0</v>
      </c>
      <c r="T28" s="0" t="s">
        <v>24</v>
      </c>
      <c r="U28" s="41" t="s">
        <v>38</v>
      </c>
      <c r="V28" s="9" t="s">
        <v>26</v>
      </c>
    </row>
    <row r="29" customFormat="false" ht="12.8" hidden="false" customHeight="false" outlineLevel="0" collapsed="false">
      <c r="A29" s="0" t="n">
        <v>645</v>
      </c>
      <c r="B29" s="9" t="s">
        <v>39</v>
      </c>
      <c r="C29" s="9" t="n">
        <v>34110063</v>
      </c>
      <c r="D29" s="10" t="n">
        <v>341</v>
      </c>
      <c r="E29" s="11" t="s">
        <v>40</v>
      </c>
      <c r="F29" s="9" t="s">
        <v>41</v>
      </c>
      <c r="G29" s="9" t="s">
        <v>11</v>
      </c>
      <c r="H29" s="9" t="n">
        <v>12886</v>
      </c>
      <c r="I29" s="12" t="n">
        <v>42815</v>
      </c>
      <c r="J29" s="9"/>
      <c r="K29" s="14"/>
      <c r="L29" s="20" t="n">
        <v>4</v>
      </c>
      <c r="M29" s="15" t="n">
        <f aca="false">IF(C29&lt;&gt;C28,K29,IF(K29="",M28-L29,M28+K29))</f>
        <v>0</v>
      </c>
      <c r="N29" s="45" t="n">
        <v>25</v>
      </c>
      <c r="O29" s="17" t="n">
        <f aca="false">K29*N29</f>
        <v>0</v>
      </c>
      <c r="P29" s="17" t="n">
        <f aca="false">L29*N29</f>
        <v>100</v>
      </c>
      <c r="Q29" s="18" t="n">
        <f aca="false">IF(C29&lt;&gt;C28,O29,IF(O29=0,Q28-P29,Q28+O29))</f>
        <v>0</v>
      </c>
      <c r="R29" s="19" t="n">
        <f aca="false">IF(C29&lt;&gt;C30,M29,0)</f>
        <v>0</v>
      </c>
      <c r="S29" s="19" t="n">
        <f aca="false">IF(C29&lt;&gt;C30,Q29,0)</f>
        <v>0</v>
      </c>
      <c r="T29" s="0" t="s">
        <v>24</v>
      </c>
      <c r="U29" s="41" t="s">
        <v>38</v>
      </c>
      <c r="V29" s="9" t="s">
        <v>26</v>
      </c>
    </row>
    <row r="30" customFormat="false" ht="12.8" hidden="false" customHeight="false" outlineLevel="0" collapsed="false">
      <c r="A30" s="0" t="n">
        <v>646</v>
      </c>
      <c r="B30" s="9" t="s">
        <v>39</v>
      </c>
      <c r="C30" s="9" t="n">
        <v>34110064</v>
      </c>
      <c r="D30" s="10" t="n">
        <v>341</v>
      </c>
      <c r="E30" s="11" t="s">
        <v>43</v>
      </c>
      <c r="F30" s="42" t="s">
        <v>41</v>
      </c>
      <c r="G30" s="39" t="s">
        <v>10</v>
      </c>
      <c r="H30" s="9" t="n">
        <v>7708</v>
      </c>
      <c r="I30" s="12" t="n">
        <v>42782</v>
      </c>
      <c r="J30" s="9" t="s">
        <v>44</v>
      </c>
      <c r="K30" s="20" t="n">
        <v>1</v>
      </c>
      <c r="L30" s="20"/>
      <c r="M30" s="15" t="n">
        <f aca="false">IF(C30&lt;&gt;C29,K30,IF(K30="",M29-L30,M29+K30))</f>
        <v>1</v>
      </c>
      <c r="N30" s="21" t="n">
        <v>45</v>
      </c>
      <c r="O30" s="17" t="n">
        <f aca="false">K30*N30</f>
        <v>45</v>
      </c>
      <c r="P30" s="17" t="n">
        <f aca="false">L30*N30</f>
        <v>0</v>
      </c>
      <c r="Q30" s="18" t="n">
        <f aca="false">IF(C30&lt;&gt;C29,O30,IF(O30=0,Q29-P30,Q29+O30))</f>
        <v>45</v>
      </c>
      <c r="R30" s="19" t="n">
        <f aca="false">IF(C30&lt;&gt;C31,M30,0)</f>
        <v>0</v>
      </c>
      <c r="S30" s="19" t="n">
        <f aca="false">IF(C30&lt;&gt;C31,Q30,0)</f>
        <v>0</v>
      </c>
      <c r="T30" s="0" t="s">
        <v>37</v>
      </c>
      <c r="U30" s="41" t="s">
        <v>38</v>
      </c>
      <c r="V30" s="9" t="s">
        <v>26</v>
      </c>
    </row>
    <row r="31" customFormat="false" ht="12.8" hidden="false" customHeight="false" outlineLevel="0" collapsed="false">
      <c r="A31" s="0" t="n">
        <v>647</v>
      </c>
      <c r="B31" s="9" t="s">
        <v>39</v>
      </c>
      <c r="C31" s="9" t="n">
        <v>34110064</v>
      </c>
      <c r="D31" s="10" t="n">
        <v>341</v>
      </c>
      <c r="E31" s="11" t="s">
        <v>43</v>
      </c>
      <c r="F31" s="42" t="s">
        <v>41</v>
      </c>
      <c r="G31" s="42" t="s">
        <v>11</v>
      </c>
      <c r="H31" s="9" t="n">
        <v>12755</v>
      </c>
      <c r="I31" s="12" t="n">
        <v>42782</v>
      </c>
      <c r="J31" s="9"/>
      <c r="K31" s="20"/>
      <c r="L31" s="20" t="n">
        <v>1</v>
      </c>
      <c r="M31" s="15" t="n">
        <f aca="false">IF(C31&lt;&gt;C30,K31,IF(K31="",M30-L31,M30+K31))</f>
        <v>0</v>
      </c>
      <c r="N31" s="21" t="n">
        <v>45</v>
      </c>
      <c r="O31" s="17" t="n">
        <f aca="false">K31*N31</f>
        <v>0</v>
      </c>
      <c r="P31" s="17" t="n">
        <f aca="false">L31*N31</f>
        <v>45</v>
      </c>
      <c r="Q31" s="18" t="n">
        <f aca="false">IF(C31&lt;&gt;C30,O31,IF(O31=0,Q30-P31,Q30+O31))</f>
        <v>0</v>
      </c>
      <c r="R31" s="19" t="n">
        <f aca="false">IF(C31&lt;&gt;C32,M31,0)</f>
        <v>0</v>
      </c>
      <c r="S31" s="19" t="n">
        <f aca="false">IF(C31&lt;&gt;C32,Q31,0)</f>
        <v>0</v>
      </c>
      <c r="T31" s="0" t="s">
        <v>37</v>
      </c>
      <c r="U31" s="41" t="s">
        <v>38</v>
      </c>
      <c r="V31" s="9" t="s">
        <v>26</v>
      </c>
    </row>
    <row r="32" customFormat="false" ht="12.8" hidden="false" customHeight="false" outlineLevel="0" collapsed="false">
      <c r="A32" s="0" t="n">
        <v>648</v>
      </c>
      <c r="B32" s="9" t="s">
        <v>39</v>
      </c>
      <c r="C32" s="9" t="n">
        <v>34110078</v>
      </c>
      <c r="D32" s="10" t="n">
        <v>341</v>
      </c>
      <c r="E32" s="11" t="s">
        <v>45</v>
      </c>
      <c r="F32" s="9" t="s">
        <v>41</v>
      </c>
      <c r="G32" s="9" t="s">
        <v>10</v>
      </c>
      <c r="H32" s="9" t="n">
        <v>7798</v>
      </c>
      <c r="I32" s="12" t="n">
        <v>42847</v>
      </c>
      <c r="J32" s="9" t="s">
        <v>46</v>
      </c>
      <c r="K32" s="20" t="n">
        <v>5</v>
      </c>
      <c r="L32" s="20"/>
      <c r="M32" s="15" t="n">
        <f aca="false">IF(C32&lt;&gt;C31,K32,IF(K32="",M31-L32,M31+K32))</f>
        <v>5</v>
      </c>
      <c r="N32" s="21" t="n">
        <v>40</v>
      </c>
      <c r="O32" s="17" t="n">
        <f aca="false">K32*N32</f>
        <v>200</v>
      </c>
      <c r="P32" s="17" t="n">
        <f aca="false">L32*N32</f>
        <v>0</v>
      </c>
      <c r="Q32" s="18" t="n">
        <f aca="false">IF(C32&lt;&gt;C31,O32,IF(O32=0,Q31-P32,Q31+O32))</f>
        <v>200</v>
      </c>
      <c r="R32" s="19" t="n">
        <f aca="false">IF(C32&lt;&gt;C33,M32,0)</f>
        <v>0</v>
      </c>
      <c r="S32" s="19" t="n">
        <f aca="false">IF(C32&lt;&gt;C33,Q32,0)</f>
        <v>0</v>
      </c>
      <c r="T32" s="0" t="s">
        <v>28</v>
      </c>
      <c r="U32" s="41" t="s">
        <v>38</v>
      </c>
      <c r="V32" s="9" t="s">
        <v>26</v>
      </c>
    </row>
    <row r="33" customFormat="false" ht="12.8" hidden="false" customHeight="false" outlineLevel="0" collapsed="false">
      <c r="A33" s="0" t="n">
        <v>649</v>
      </c>
      <c r="B33" s="9" t="s">
        <v>39</v>
      </c>
      <c r="C33" s="9" t="n">
        <v>34110078</v>
      </c>
      <c r="D33" s="10" t="n">
        <v>341</v>
      </c>
      <c r="E33" s="11" t="s">
        <v>45</v>
      </c>
      <c r="F33" s="9" t="s">
        <v>41</v>
      </c>
      <c r="G33" s="9" t="s">
        <v>11</v>
      </c>
      <c r="H33" s="9" t="n">
        <v>13037</v>
      </c>
      <c r="I33" s="12" t="n">
        <v>42847</v>
      </c>
      <c r="J33" s="9"/>
      <c r="K33" s="20"/>
      <c r="L33" s="20" t="n">
        <v>5</v>
      </c>
      <c r="M33" s="15" t="n">
        <f aca="false">IF(C33&lt;&gt;C32,K33,IF(K33="",M32-L33,M32+K33))</f>
        <v>0</v>
      </c>
      <c r="N33" s="21" t="n">
        <v>40</v>
      </c>
      <c r="O33" s="17" t="n">
        <f aca="false">K33*N33</f>
        <v>0</v>
      </c>
      <c r="P33" s="17" t="n">
        <f aca="false">L33*N33</f>
        <v>200</v>
      </c>
      <c r="Q33" s="18" t="n">
        <f aca="false">IF(C33&lt;&gt;C32,O33,IF(O33=0,Q32-P33,Q32+O33))</f>
        <v>0</v>
      </c>
      <c r="R33" s="19" t="n">
        <f aca="false">IF(C33&lt;&gt;C34,M33,0)</f>
        <v>0</v>
      </c>
      <c r="S33" s="19" t="n">
        <f aca="false">IF(C33&lt;&gt;C34,Q33,0)</f>
        <v>0</v>
      </c>
      <c r="T33" s="0" t="s">
        <v>28</v>
      </c>
      <c r="U33" s="41" t="s">
        <v>38</v>
      </c>
      <c r="V33" s="9" t="s">
        <v>26</v>
      </c>
    </row>
    <row r="34" customFormat="false" ht="12.8" hidden="false" customHeight="false" outlineLevel="0" collapsed="false">
      <c r="A34" s="0" t="n">
        <v>650</v>
      </c>
      <c r="B34" s="9" t="s">
        <v>39</v>
      </c>
      <c r="C34" s="22" t="n">
        <v>34110079</v>
      </c>
      <c r="D34" s="10" t="n">
        <v>341</v>
      </c>
      <c r="E34" s="22" t="s">
        <v>47</v>
      </c>
      <c r="F34" s="23" t="s">
        <v>41</v>
      </c>
      <c r="G34" s="23" t="s">
        <v>10</v>
      </c>
      <c r="H34" s="22" t="n">
        <v>7811</v>
      </c>
      <c r="I34" s="24" t="n">
        <v>42851</v>
      </c>
      <c r="J34" s="23" t="s">
        <v>48</v>
      </c>
      <c r="K34" s="25" t="n">
        <v>5</v>
      </c>
      <c r="L34" s="25"/>
      <c r="M34" s="15" t="n">
        <f aca="false">IF(C34&lt;&gt;C33,K34,IF(K34="",M33-L34,M33+K34))</f>
        <v>5</v>
      </c>
      <c r="N34" s="46" t="n">
        <v>42</v>
      </c>
      <c r="O34" s="17" t="n">
        <f aca="false">K34*N34</f>
        <v>210</v>
      </c>
      <c r="P34" s="17" t="n">
        <f aca="false">L34*N34</f>
        <v>0</v>
      </c>
      <c r="Q34" s="18" t="n">
        <f aca="false">IF(C34&lt;&gt;C33,O34,IF(O34=0,Q33-P34,Q33+O34))</f>
        <v>210</v>
      </c>
      <c r="R34" s="19" t="n">
        <f aca="false">IF(C34&lt;&gt;C35,M34,0)</f>
        <v>0</v>
      </c>
      <c r="S34" s="19" t="n">
        <f aca="false">IF(C34&lt;&gt;C35,Q34,0)</f>
        <v>0</v>
      </c>
      <c r="T34" s="0" t="s">
        <v>31</v>
      </c>
      <c r="U34" s="41" t="s">
        <v>38</v>
      </c>
      <c r="V34" s="9" t="s">
        <v>26</v>
      </c>
    </row>
    <row r="35" customFormat="false" ht="12.8" hidden="false" customHeight="false" outlineLevel="0" collapsed="false">
      <c r="A35" s="0" t="n">
        <v>651</v>
      </c>
      <c r="B35" s="9" t="s">
        <v>39</v>
      </c>
      <c r="C35" s="22" t="n">
        <v>34110079</v>
      </c>
      <c r="D35" s="10" t="n">
        <v>341</v>
      </c>
      <c r="E35" s="22" t="s">
        <v>47</v>
      </c>
      <c r="F35" s="23" t="s">
        <v>41</v>
      </c>
      <c r="G35" s="23" t="s">
        <v>11</v>
      </c>
      <c r="H35" s="22" t="n">
        <v>13056</v>
      </c>
      <c r="I35" s="24" t="n">
        <v>42851</v>
      </c>
      <c r="J35" s="23"/>
      <c r="K35" s="25"/>
      <c r="L35" s="25" t="n">
        <v>5</v>
      </c>
      <c r="M35" s="15" t="n">
        <f aca="false">IF(C35&lt;&gt;C34,K35,IF(K35="",M34-L35,M34+K35))</f>
        <v>0</v>
      </c>
      <c r="N35" s="46" t="n">
        <v>42</v>
      </c>
      <c r="O35" s="17" t="n">
        <f aca="false">K35*N35</f>
        <v>0</v>
      </c>
      <c r="P35" s="17" t="n">
        <f aca="false">L35*N35</f>
        <v>210</v>
      </c>
      <c r="Q35" s="18" t="n">
        <f aca="false">IF(C35&lt;&gt;C34,O35,IF(O35=0,Q34-P35,Q34+O35))</f>
        <v>0</v>
      </c>
      <c r="R35" s="19" t="n">
        <f aca="false">IF(C35&lt;&gt;C36,M35,0)</f>
        <v>0</v>
      </c>
      <c r="S35" s="19" t="n">
        <f aca="false">IF(C35&lt;&gt;C36,Q35,0)</f>
        <v>0</v>
      </c>
      <c r="T35" s="0" t="s">
        <v>31</v>
      </c>
      <c r="U35" s="41" t="s">
        <v>38</v>
      </c>
      <c r="V35" s="9" t="s">
        <v>26</v>
      </c>
    </row>
    <row r="36" customFormat="false" ht="12.8" hidden="false" customHeight="false" outlineLevel="0" collapsed="false">
      <c r="A36" s="0" t="n">
        <v>652</v>
      </c>
      <c r="B36" s="9" t="s">
        <v>39</v>
      </c>
      <c r="C36" s="34" t="n">
        <v>34110080</v>
      </c>
      <c r="D36" s="10" t="n">
        <v>341</v>
      </c>
      <c r="E36" s="34" t="s">
        <v>49</v>
      </c>
      <c r="F36" s="35" t="s">
        <v>41</v>
      </c>
      <c r="G36" s="35" t="s">
        <v>10</v>
      </c>
      <c r="H36" s="34" t="n">
        <v>7876</v>
      </c>
      <c r="I36" s="36" t="n">
        <v>42889</v>
      </c>
      <c r="J36" s="35" t="s">
        <v>50</v>
      </c>
      <c r="K36" s="37" t="n">
        <v>2</v>
      </c>
      <c r="L36" s="37"/>
      <c r="M36" s="15" t="n">
        <f aca="false">IF(C36&lt;&gt;C35,K36,IF(K36="",M35-L36,M35+K36))</f>
        <v>2</v>
      </c>
      <c r="N36" s="44" t="n">
        <v>360</v>
      </c>
      <c r="O36" s="17" t="n">
        <f aca="false">K36*N36</f>
        <v>720</v>
      </c>
      <c r="P36" s="17" t="n">
        <f aca="false">L36*N36</f>
        <v>0</v>
      </c>
      <c r="Q36" s="18" t="n">
        <f aca="false">IF(C36&lt;&gt;C35,O36,IF(O36=0,Q35-P36,Q35+O36))</f>
        <v>720</v>
      </c>
      <c r="R36" s="19" t="n">
        <f aca="false">IF(C36&lt;&gt;C37,M36,0)</f>
        <v>0</v>
      </c>
      <c r="S36" s="19" t="n">
        <f aca="false">IF(C36&lt;&gt;C37,Q36,0)</f>
        <v>0</v>
      </c>
      <c r="T36" s="0" t="s">
        <v>32</v>
      </c>
      <c r="U36" s="41" t="s">
        <v>38</v>
      </c>
      <c r="V36" s="9" t="s">
        <v>26</v>
      </c>
    </row>
    <row r="37" customFormat="false" ht="12.8" hidden="false" customHeight="false" outlineLevel="0" collapsed="false">
      <c r="A37" s="0" t="n">
        <v>653</v>
      </c>
      <c r="B37" s="9" t="s">
        <v>39</v>
      </c>
      <c r="C37" s="34" t="n">
        <v>34110080</v>
      </c>
      <c r="D37" s="10" t="n">
        <v>341</v>
      </c>
      <c r="E37" s="34" t="s">
        <v>49</v>
      </c>
      <c r="F37" s="35" t="s">
        <v>41</v>
      </c>
      <c r="G37" s="35" t="s">
        <v>11</v>
      </c>
      <c r="H37" s="34" t="n">
        <v>13245</v>
      </c>
      <c r="I37" s="36" t="n">
        <v>42889</v>
      </c>
      <c r="J37" s="35"/>
      <c r="K37" s="37"/>
      <c r="L37" s="37" t="n">
        <v>2</v>
      </c>
      <c r="M37" s="15" t="n">
        <f aca="false">IF(C37&lt;&gt;C36,K37,IF(K37="",M36-L37,M36+K37))</f>
        <v>0</v>
      </c>
      <c r="N37" s="44" t="n">
        <v>360</v>
      </c>
      <c r="O37" s="17" t="n">
        <f aca="false">K37*N37</f>
        <v>0</v>
      </c>
      <c r="P37" s="17" t="n">
        <f aca="false">L37*N37</f>
        <v>720</v>
      </c>
      <c r="Q37" s="18" t="n">
        <f aca="false">IF(C37&lt;&gt;C36,O37,IF(O37=0,Q36-P37,Q36+O37))</f>
        <v>0</v>
      </c>
      <c r="R37" s="19" t="n">
        <f aca="false">IF(C37&lt;&gt;C38,M37,0)</f>
        <v>0</v>
      </c>
      <c r="S37" s="19" t="n">
        <f aca="false">IF(C37&lt;&gt;C38,Q37,0)</f>
        <v>0</v>
      </c>
      <c r="T37" s="0" t="s">
        <v>32</v>
      </c>
      <c r="U37" s="41" t="s">
        <v>38</v>
      </c>
      <c r="V37" s="9" t="s">
        <v>26</v>
      </c>
    </row>
    <row r="38" customFormat="false" ht="12.8" hidden="false" customHeight="false" outlineLevel="0" collapsed="false">
      <c r="A38" s="0" t="n">
        <v>654</v>
      </c>
      <c r="B38" s="9" t="s">
        <v>39</v>
      </c>
      <c r="C38" s="34" t="n">
        <v>34110081</v>
      </c>
      <c r="D38" s="10" t="n">
        <v>341</v>
      </c>
      <c r="E38" s="34" t="s">
        <v>51</v>
      </c>
      <c r="F38" s="35" t="s">
        <v>41</v>
      </c>
      <c r="G38" s="35" t="s">
        <v>10</v>
      </c>
      <c r="H38" s="34" t="n">
        <v>8104</v>
      </c>
      <c r="I38" s="36" t="n">
        <v>42915</v>
      </c>
      <c r="J38" s="35" t="s">
        <v>52</v>
      </c>
      <c r="K38" s="37" t="n">
        <v>2</v>
      </c>
      <c r="L38" s="37"/>
      <c r="M38" s="15" t="n">
        <f aca="false">IF(C38&lt;&gt;C37,K38,IF(K38="",M37-L38,M37+K38))</f>
        <v>2</v>
      </c>
      <c r="N38" s="44" t="n">
        <v>22</v>
      </c>
      <c r="O38" s="17" t="n">
        <f aca="false">K38*N38</f>
        <v>44</v>
      </c>
      <c r="P38" s="17" t="n">
        <f aca="false">L38*N38</f>
        <v>0</v>
      </c>
      <c r="Q38" s="18" t="n">
        <f aca="false">IF(C38&lt;&gt;C37,O38,IF(O38=0,Q37-P38,Q37+O38))</f>
        <v>44</v>
      </c>
      <c r="R38" s="19" t="n">
        <f aca="false">IF(C38&lt;&gt;C39,M38,0)</f>
        <v>0</v>
      </c>
      <c r="S38" s="19" t="n">
        <f aca="false">IF(C38&lt;&gt;C39,Q38,0)</f>
        <v>0</v>
      </c>
      <c r="T38" s="0" t="s">
        <v>34</v>
      </c>
      <c r="U38" s="41" t="s">
        <v>38</v>
      </c>
      <c r="V38" s="9" t="s">
        <v>26</v>
      </c>
    </row>
    <row r="39" customFormat="false" ht="12.8" hidden="false" customHeight="false" outlineLevel="0" collapsed="false">
      <c r="A39" s="0" t="n">
        <v>655</v>
      </c>
      <c r="B39" s="9" t="s">
        <v>39</v>
      </c>
      <c r="C39" s="34" t="n">
        <v>34110081</v>
      </c>
      <c r="D39" s="10" t="n">
        <v>341</v>
      </c>
      <c r="E39" s="34" t="s">
        <v>51</v>
      </c>
      <c r="F39" s="35" t="s">
        <v>41</v>
      </c>
      <c r="G39" s="35" t="s">
        <v>11</v>
      </c>
      <c r="H39" s="34" t="n">
        <v>13665</v>
      </c>
      <c r="I39" s="36" t="n">
        <v>42915</v>
      </c>
      <c r="J39" s="35"/>
      <c r="K39" s="37"/>
      <c r="L39" s="37" t="n">
        <v>2</v>
      </c>
      <c r="M39" s="15" t="n">
        <f aca="false">IF(C39&lt;&gt;C38,K39,IF(K39="",M38-L39,M38+K39))</f>
        <v>0</v>
      </c>
      <c r="N39" s="44" t="n">
        <v>22</v>
      </c>
      <c r="O39" s="17" t="n">
        <f aca="false">K39*N39</f>
        <v>0</v>
      </c>
      <c r="P39" s="17" t="n">
        <f aca="false">L39*N39</f>
        <v>44</v>
      </c>
      <c r="Q39" s="18" t="n">
        <f aca="false">IF(C39&lt;&gt;C38,O39,IF(O39=0,Q38-P39,Q38+O39))</f>
        <v>0</v>
      </c>
      <c r="R39" s="19" t="n">
        <f aca="false">IF(C39&lt;&gt;C40,M39,0)</f>
        <v>0</v>
      </c>
      <c r="S39" s="19" t="n">
        <f aca="false">IF(C39&lt;&gt;C40,Q39,0)</f>
        <v>0</v>
      </c>
      <c r="T39" s="0" t="s">
        <v>34</v>
      </c>
      <c r="U39" s="41" t="s">
        <v>38</v>
      </c>
      <c r="V39" s="9" t="s">
        <v>26</v>
      </c>
    </row>
    <row r="40" customFormat="false" ht="12.8" hidden="false" customHeight="false" outlineLevel="0" collapsed="false">
      <c r="A40" s="0" t="n">
        <v>656</v>
      </c>
      <c r="B40" s="9" t="s">
        <v>39</v>
      </c>
      <c r="C40" s="34" t="n">
        <v>34110082</v>
      </c>
      <c r="D40" s="10" t="n">
        <v>341</v>
      </c>
      <c r="E40" s="34" t="s">
        <v>53</v>
      </c>
      <c r="F40" s="35" t="s">
        <v>54</v>
      </c>
      <c r="G40" s="35" t="s">
        <v>10</v>
      </c>
      <c r="H40" s="34" t="n">
        <v>8109</v>
      </c>
      <c r="I40" s="36" t="n">
        <v>42915</v>
      </c>
      <c r="J40" s="35" t="s">
        <v>55</v>
      </c>
      <c r="K40" s="37" t="n">
        <v>3</v>
      </c>
      <c r="L40" s="37"/>
      <c r="M40" s="15" t="n">
        <f aca="false">IF(C40&lt;&gt;C39,K40,IF(K40="",M39-L40,M39+K40))</f>
        <v>3</v>
      </c>
      <c r="N40" s="44" t="n">
        <v>42</v>
      </c>
      <c r="O40" s="17" t="n">
        <f aca="false">K40*N40</f>
        <v>126</v>
      </c>
      <c r="P40" s="17" t="n">
        <f aca="false">L40*N40</f>
        <v>0</v>
      </c>
      <c r="Q40" s="18" t="n">
        <f aca="false">IF(C40&lt;&gt;C39,O40,IF(O40=0,Q39-P40,Q39+O40))</f>
        <v>126</v>
      </c>
      <c r="R40" s="19" t="n">
        <f aca="false">IF(C40&lt;&gt;C41,M40,0)</f>
        <v>0</v>
      </c>
      <c r="S40" s="19" t="n">
        <f aca="false">IF(C40&lt;&gt;C41,Q40,0)</f>
        <v>0</v>
      </c>
      <c r="T40" s="0" t="s">
        <v>34</v>
      </c>
      <c r="U40" s="41" t="s">
        <v>38</v>
      </c>
      <c r="V40" s="9" t="s">
        <v>26</v>
      </c>
    </row>
    <row r="41" customFormat="false" ht="12.8" hidden="false" customHeight="false" outlineLevel="0" collapsed="false">
      <c r="A41" s="0" t="n">
        <v>657</v>
      </c>
      <c r="B41" s="9" t="s">
        <v>39</v>
      </c>
      <c r="C41" s="34" t="n">
        <v>34110082</v>
      </c>
      <c r="D41" s="10" t="n">
        <v>341</v>
      </c>
      <c r="E41" s="34" t="s">
        <v>53</v>
      </c>
      <c r="F41" s="35" t="s">
        <v>54</v>
      </c>
      <c r="G41" s="35" t="s">
        <v>11</v>
      </c>
      <c r="H41" s="34" t="n">
        <v>13663</v>
      </c>
      <c r="I41" s="36" t="n">
        <v>42915</v>
      </c>
      <c r="J41" s="35"/>
      <c r="K41" s="37"/>
      <c r="L41" s="37" t="n">
        <v>3</v>
      </c>
      <c r="M41" s="15" t="n">
        <f aca="false">IF(C41&lt;&gt;C40,K41,IF(K41="",M40-L41,M40+K41))</f>
        <v>0</v>
      </c>
      <c r="N41" s="44" t="n">
        <v>42</v>
      </c>
      <c r="O41" s="17" t="n">
        <f aca="false">K41*N41</f>
        <v>0</v>
      </c>
      <c r="P41" s="17" t="n">
        <f aca="false">L41*N41</f>
        <v>126</v>
      </c>
      <c r="Q41" s="18" t="n">
        <f aca="false">IF(C41&lt;&gt;C40,O41,IF(O41=0,Q40-P41,Q40+O41))</f>
        <v>0</v>
      </c>
      <c r="R41" s="19" t="n">
        <f aca="false">IF(C41&lt;&gt;C42,M41,0)</f>
        <v>0</v>
      </c>
      <c r="S41" s="19" t="n">
        <f aca="false">IF(C41&lt;&gt;C42,Q41,0)</f>
        <v>0</v>
      </c>
      <c r="T41" s="0" t="s">
        <v>34</v>
      </c>
      <c r="U41" s="41" t="s">
        <v>38</v>
      </c>
      <c r="V41" s="9" t="s">
        <v>26</v>
      </c>
    </row>
    <row r="42" customFormat="false" ht="31.15" hidden="false" customHeight="false" outlineLevel="0" collapsed="false">
      <c r="A42" s="0" t="n">
        <v>4738</v>
      </c>
      <c r="B42" s="0" t="s">
        <v>56</v>
      </c>
      <c r="C42" s="0" t="n">
        <v>34110007</v>
      </c>
      <c r="D42" s="10" t="n">
        <v>341</v>
      </c>
      <c r="E42" s="47" t="s">
        <v>57</v>
      </c>
      <c r="F42" s="48" t="s">
        <v>58</v>
      </c>
      <c r="G42" s="48" t="s">
        <v>10</v>
      </c>
      <c r="H42" s="48" t="n">
        <v>10954</v>
      </c>
      <c r="I42" s="1" t="n">
        <v>42928</v>
      </c>
      <c r="J42" s="49" t="s">
        <v>59</v>
      </c>
      <c r="K42" s="50" t="n">
        <v>51.4</v>
      </c>
      <c r="L42" s="50"/>
      <c r="M42" s="15" t="n">
        <f aca="false">IF(C42&lt;&gt;C41,K42,IF(K42="",M41-L42,M41+K42))</f>
        <v>51.4</v>
      </c>
      <c r="N42" s="51" t="n">
        <v>7500</v>
      </c>
      <c r="O42" s="17" t="n">
        <f aca="false">K42*N42</f>
        <v>385500</v>
      </c>
      <c r="P42" s="17" t="n">
        <f aca="false">L42*N42</f>
        <v>0</v>
      </c>
      <c r="Q42" s="18" t="n">
        <f aca="false">IF(C42&lt;&gt;C41,O42,IF(O42=0,Q41-P42,Q41+O42))</f>
        <v>385500</v>
      </c>
      <c r="R42" s="19" t="n">
        <f aca="false">IF(C42&lt;&gt;C43,M42,0)</f>
        <v>0</v>
      </c>
      <c r="S42" s="19" t="n">
        <f aca="false">IF(C42&lt;&gt;C43,Q42,0)</f>
        <v>0</v>
      </c>
      <c r="T42" s="0" t="s">
        <v>34</v>
      </c>
      <c r="U42" s="41" t="s">
        <v>60</v>
      </c>
      <c r="V42" s="9" t="s">
        <v>26</v>
      </c>
    </row>
    <row r="43" customFormat="false" ht="31.15" hidden="false" customHeight="false" outlineLevel="0" collapsed="false">
      <c r="A43" s="0" t="n">
        <v>4739</v>
      </c>
      <c r="B43" s="0" t="s">
        <v>56</v>
      </c>
      <c r="C43" s="0" t="n">
        <v>34110007</v>
      </c>
      <c r="D43" s="10" t="n">
        <v>341</v>
      </c>
      <c r="E43" s="47" t="s">
        <v>57</v>
      </c>
      <c r="F43" s="48" t="s">
        <v>58</v>
      </c>
      <c r="G43" s="48" t="s">
        <v>10</v>
      </c>
      <c r="H43" s="48" t="n">
        <v>10955</v>
      </c>
      <c r="I43" s="1" t="n">
        <v>42929</v>
      </c>
      <c r="J43" s="49" t="s">
        <v>59</v>
      </c>
      <c r="K43" s="50" t="n">
        <v>79.2</v>
      </c>
      <c r="L43" s="50"/>
      <c r="M43" s="15" t="n">
        <f aca="false">IF(C43&lt;&gt;C42,K43,IF(K43="",M42-L43,M42+K43))</f>
        <v>130.6</v>
      </c>
      <c r="N43" s="51" t="n">
        <v>7500</v>
      </c>
      <c r="O43" s="17" t="n">
        <f aca="false">K43*N43</f>
        <v>594000</v>
      </c>
      <c r="P43" s="17" t="n">
        <f aca="false">L43*N43</f>
        <v>0</v>
      </c>
      <c r="Q43" s="18" t="n">
        <f aca="false">IF(C43&lt;&gt;C42,O43,IF(O43=0,Q42-P43,Q42+O43))</f>
        <v>979500</v>
      </c>
      <c r="R43" s="19" t="n">
        <f aca="false">IF(C43&lt;&gt;C44,M43,0)</f>
        <v>0</v>
      </c>
      <c r="S43" s="19" t="n">
        <f aca="false">IF(C43&lt;&gt;C44,Q43,0)</f>
        <v>0</v>
      </c>
      <c r="T43" s="0" t="s">
        <v>34</v>
      </c>
      <c r="U43" s="41" t="s">
        <v>60</v>
      </c>
      <c r="V43" s="9" t="s">
        <v>26</v>
      </c>
    </row>
    <row r="44" customFormat="false" ht="31.15" hidden="false" customHeight="false" outlineLevel="0" collapsed="false">
      <c r="A44" s="0" t="n">
        <v>4740</v>
      </c>
      <c r="B44" s="0" t="s">
        <v>56</v>
      </c>
      <c r="C44" s="0" t="n">
        <v>34110007</v>
      </c>
      <c r="D44" s="10" t="n">
        <v>341</v>
      </c>
      <c r="E44" s="47" t="s">
        <v>57</v>
      </c>
      <c r="F44" s="48" t="s">
        <v>58</v>
      </c>
      <c r="G44" s="48" t="s">
        <v>10</v>
      </c>
      <c r="H44" s="48" t="n">
        <v>10956</v>
      </c>
      <c r="I44" s="1" t="n">
        <v>42930</v>
      </c>
      <c r="J44" s="49" t="s">
        <v>59</v>
      </c>
      <c r="K44" s="50" t="n">
        <v>108</v>
      </c>
      <c r="L44" s="50"/>
      <c r="M44" s="15" t="n">
        <f aca="false">IF(C44&lt;&gt;C43,K44,IF(K44="",M43-L44,M43+K44))</f>
        <v>238.6</v>
      </c>
      <c r="N44" s="51" t="n">
        <v>7500</v>
      </c>
      <c r="O44" s="17" t="n">
        <f aca="false">K44*N44</f>
        <v>810000</v>
      </c>
      <c r="P44" s="17" t="n">
        <f aca="false">L44*N44</f>
        <v>0</v>
      </c>
      <c r="Q44" s="18" t="n">
        <f aca="false">IF(C44&lt;&gt;C43,O44,IF(O44=0,Q43-P44,Q43+O44))</f>
        <v>1789500</v>
      </c>
      <c r="R44" s="19" t="n">
        <f aca="false">IF(C44&lt;&gt;C45,M44,0)</f>
        <v>0</v>
      </c>
      <c r="S44" s="19" t="n">
        <f aca="false">IF(C44&lt;&gt;C45,Q44,0)</f>
        <v>0</v>
      </c>
      <c r="T44" s="0" t="s">
        <v>34</v>
      </c>
      <c r="U44" s="41" t="s">
        <v>60</v>
      </c>
      <c r="V44" s="9" t="s">
        <v>26</v>
      </c>
    </row>
    <row r="45" customFormat="false" ht="31.15" hidden="false" customHeight="false" outlineLevel="0" collapsed="false">
      <c r="A45" s="0" t="n">
        <v>4741</v>
      </c>
      <c r="B45" s="0" t="s">
        <v>56</v>
      </c>
      <c r="C45" s="0" t="n">
        <v>34110007</v>
      </c>
      <c r="D45" s="10" t="n">
        <v>341</v>
      </c>
      <c r="E45" s="47" t="s">
        <v>57</v>
      </c>
      <c r="F45" s="48" t="s">
        <v>58</v>
      </c>
      <c r="G45" s="48" t="s">
        <v>10</v>
      </c>
      <c r="H45" s="48" t="n">
        <v>10957</v>
      </c>
      <c r="I45" s="1" t="n">
        <v>42935</v>
      </c>
      <c r="J45" s="49" t="s">
        <v>59</v>
      </c>
      <c r="K45" s="50" t="n">
        <v>54</v>
      </c>
      <c r="L45" s="50"/>
      <c r="M45" s="15" t="n">
        <f aca="false">IF(C45&lt;&gt;C44,K45,IF(K45="",M44-L45,M44+K45))</f>
        <v>292.6</v>
      </c>
      <c r="N45" s="51" t="n">
        <v>7500</v>
      </c>
      <c r="O45" s="17" t="n">
        <f aca="false">K45*N45</f>
        <v>405000</v>
      </c>
      <c r="P45" s="17" t="n">
        <f aca="false">L45*N45</f>
        <v>0</v>
      </c>
      <c r="Q45" s="18" t="n">
        <f aca="false">IF(C45&lt;&gt;C44,O45,IF(O45=0,Q44-P45,Q44+O45))</f>
        <v>2194500</v>
      </c>
      <c r="R45" s="19" t="n">
        <f aca="false">IF(C45&lt;&gt;C46,M45,0)</f>
        <v>0</v>
      </c>
      <c r="S45" s="19" t="n">
        <f aca="false">IF(C45&lt;&gt;C46,Q45,0)</f>
        <v>0</v>
      </c>
      <c r="T45" s="0" t="s">
        <v>34</v>
      </c>
      <c r="U45" s="41" t="s">
        <v>60</v>
      </c>
      <c r="V45" s="9" t="s">
        <v>26</v>
      </c>
    </row>
    <row r="46" customFormat="false" ht="31.15" hidden="false" customHeight="false" outlineLevel="0" collapsed="false">
      <c r="A46" s="0" t="n">
        <v>4742</v>
      </c>
      <c r="B46" s="0" t="s">
        <v>56</v>
      </c>
      <c r="C46" s="0" t="n">
        <v>34110007</v>
      </c>
      <c r="D46" s="10" t="n">
        <v>341</v>
      </c>
      <c r="E46" s="47" t="s">
        <v>57</v>
      </c>
      <c r="F46" s="48" t="s">
        <v>58</v>
      </c>
      <c r="G46" s="48" t="s">
        <v>10</v>
      </c>
      <c r="H46" s="48" t="n">
        <v>10958</v>
      </c>
      <c r="I46" s="1" t="n">
        <v>42936</v>
      </c>
      <c r="J46" s="49" t="s">
        <v>59</v>
      </c>
      <c r="K46" s="50" t="n">
        <v>80.8</v>
      </c>
      <c r="L46" s="50"/>
      <c r="M46" s="15" t="n">
        <f aca="false">IF(C46&lt;&gt;C45,K46,IF(K46="",M45-L46,M45+K46))</f>
        <v>373.4</v>
      </c>
      <c r="N46" s="51" t="n">
        <v>7500</v>
      </c>
      <c r="O46" s="17" t="n">
        <f aca="false">K46*N46</f>
        <v>606000</v>
      </c>
      <c r="P46" s="17" t="n">
        <f aca="false">L46*N46</f>
        <v>0</v>
      </c>
      <c r="Q46" s="18" t="n">
        <f aca="false">IF(C46&lt;&gt;C45,O46,IF(O46=0,Q45-P46,Q45+O46))</f>
        <v>2800500</v>
      </c>
      <c r="R46" s="19" t="n">
        <f aca="false">IF(C46&lt;&gt;C47,M46,0)</f>
        <v>0</v>
      </c>
      <c r="S46" s="19" t="n">
        <f aca="false">IF(C46&lt;&gt;C47,Q46,0)</f>
        <v>0</v>
      </c>
      <c r="T46" s="0" t="s">
        <v>34</v>
      </c>
      <c r="U46" s="41" t="s">
        <v>60</v>
      </c>
      <c r="V46" s="9" t="s">
        <v>26</v>
      </c>
    </row>
    <row r="47" customFormat="false" ht="31.15" hidden="false" customHeight="false" outlineLevel="0" collapsed="false">
      <c r="A47" s="0" t="n">
        <v>4743</v>
      </c>
      <c r="B47" s="0" t="s">
        <v>56</v>
      </c>
      <c r="C47" s="0" t="n">
        <v>34110007</v>
      </c>
      <c r="D47" s="10" t="n">
        <v>341</v>
      </c>
      <c r="E47" s="47" t="s">
        <v>57</v>
      </c>
      <c r="F47" s="48" t="s">
        <v>58</v>
      </c>
      <c r="G47" s="48" t="s">
        <v>10</v>
      </c>
      <c r="H47" s="48" t="n">
        <v>10959</v>
      </c>
      <c r="I47" s="1" t="n">
        <v>42937</v>
      </c>
      <c r="J47" s="49" t="s">
        <v>59</v>
      </c>
      <c r="K47" s="50" t="n">
        <v>82.6</v>
      </c>
      <c r="L47" s="50"/>
      <c r="M47" s="15" t="n">
        <f aca="false">IF(C47&lt;&gt;C46,K47,IF(K47="",M46-L47,M46+K47))</f>
        <v>456</v>
      </c>
      <c r="N47" s="51" t="n">
        <v>7500</v>
      </c>
      <c r="O47" s="17" t="n">
        <f aca="false">K47*N47</f>
        <v>619500</v>
      </c>
      <c r="P47" s="17" t="n">
        <f aca="false">L47*N47</f>
        <v>0</v>
      </c>
      <c r="Q47" s="18" t="n">
        <f aca="false">IF(C47&lt;&gt;C46,O47,IF(O47=0,Q46-P47,Q46+O47))</f>
        <v>3420000</v>
      </c>
      <c r="R47" s="19" t="n">
        <f aca="false">IF(C47&lt;&gt;C48,M47,0)</f>
        <v>0</v>
      </c>
      <c r="S47" s="19" t="n">
        <f aca="false">IF(C47&lt;&gt;C48,Q47,0)</f>
        <v>0</v>
      </c>
      <c r="T47" s="0" t="s">
        <v>34</v>
      </c>
      <c r="U47" s="41" t="s">
        <v>60</v>
      </c>
      <c r="V47" s="9" t="s">
        <v>26</v>
      </c>
    </row>
    <row r="48" customFormat="false" ht="31.15" hidden="false" customHeight="false" outlineLevel="0" collapsed="false">
      <c r="A48" s="0" t="n">
        <v>4744</v>
      </c>
      <c r="B48" s="0" t="s">
        <v>56</v>
      </c>
      <c r="C48" s="0" t="n">
        <v>34110007</v>
      </c>
      <c r="D48" s="10" t="n">
        <v>341</v>
      </c>
      <c r="E48" s="47" t="s">
        <v>57</v>
      </c>
      <c r="F48" s="48" t="s">
        <v>58</v>
      </c>
      <c r="G48" s="48" t="s">
        <v>11</v>
      </c>
      <c r="H48" s="48" t="n">
        <v>8502</v>
      </c>
      <c r="I48" s="1" t="n">
        <v>42940</v>
      </c>
      <c r="J48" s="49"/>
      <c r="K48" s="50"/>
      <c r="L48" s="50" t="n">
        <v>456</v>
      </c>
      <c r="M48" s="15" t="n">
        <f aca="false">IF(C48&lt;&gt;C47,K48,IF(K48="",M47-L48,M47+K48))</f>
        <v>0</v>
      </c>
      <c r="N48" s="51" t="n">
        <v>7500</v>
      </c>
      <c r="O48" s="17" t="n">
        <f aca="false">K48*N48</f>
        <v>0</v>
      </c>
      <c r="P48" s="17" t="n">
        <f aca="false">L48*N48</f>
        <v>3420000</v>
      </c>
      <c r="Q48" s="18" t="n">
        <f aca="false">IF(C48&lt;&gt;C47,O48,IF(O48=0,Q47-P48,Q47+O48))</f>
        <v>0</v>
      </c>
      <c r="R48" s="19" t="n">
        <f aca="false">IF(C48&lt;&gt;C49,M48,0)</f>
        <v>0</v>
      </c>
      <c r="S48" s="19" t="n">
        <f aca="false">IF(C48&lt;&gt;C49,Q48,0)</f>
        <v>0</v>
      </c>
      <c r="T48" s="0" t="s">
        <v>34</v>
      </c>
      <c r="U48" s="41" t="s">
        <v>60</v>
      </c>
      <c r="V48" s="9" t="s">
        <v>26</v>
      </c>
    </row>
    <row r="49" customFormat="false" ht="103.8" hidden="false" customHeight="false" outlineLevel="0" collapsed="false">
      <c r="A49" s="0" t="n">
        <v>4801</v>
      </c>
      <c r="B49" s="0" t="s">
        <v>39</v>
      </c>
      <c r="C49" s="0" t="n">
        <v>34110004</v>
      </c>
      <c r="D49" s="10" t="n">
        <v>341</v>
      </c>
      <c r="E49" s="52" t="s">
        <v>61</v>
      </c>
      <c r="F49" s="48" t="s">
        <v>62</v>
      </c>
      <c r="G49" s="48" t="s">
        <v>10</v>
      </c>
      <c r="H49" s="48" t="n">
        <v>10953</v>
      </c>
      <c r="I49" s="1" t="n">
        <v>42893</v>
      </c>
      <c r="J49" s="49" t="s">
        <v>63</v>
      </c>
      <c r="K49" s="50" t="n">
        <v>15</v>
      </c>
      <c r="L49" s="50"/>
      <c r="M49" s="15" t="n">
        <f aca="false">IF(C49&lt;&gt;C48,K49,IF(K49="",M48-L49,M48+K49))</f>
        <v>15</v>
      </c>
      <c r="N49" s="51" t="n">
        <v>6850</v>
      </c>
      <c r="O49" s="17" t="n">
        <f aca="false">K49*N49</f>
        <v>102750</v>
      </c>
      <c r="P49" s="17" t="n">
        <f aca="false">L49*N49</f>
        <v>0</v>
      </c>
      <c r="Q49" s="18" t="n">
        <f aca="false">IF(C49&lt;&gt;C48,O49,IF(O49=0,Q48-P49,Q48+O49))</f>
        <v>102750</v>
      </c>
      <c r="R49" s="19" t="n">
        <f aca="false">IF(C49&lt;&gt;C50,M49,0)</f>
        <v>0</v>
      </c>
      <c r="S49" s="19" t="n">
        <f aca="false">IF(C49&lt;&gt;C50,Q49,0)</f>
        <v>0</v>
      </c>
      <c r="T49" s="41" t="s">
        <v>32</v>
      </c>
      <c r="U49" s="41" t="s">
        <v>60</v>
      </c>
      <c r="V49" s="9" t="s">
        <v>26</v>
      </c>
    </row>
    <row r="50" customFormat="false" ht="103.8" hidden="false" customHeight="false" outlineLevel="0" collapsed="false">
      <c r="A50" s="0" t="n">
        <v>4802</v>
      </c>
      <c r="B50" s="0" t="s">
        <v>39</v>
      </c>
      <c r="C50" s="0" t="n">
        <v>34110004</v>
      </c>
      <c r="D50" s="10" t="n">
        <v>341</v>
      </c>
      <c r="E50" s="52" t="s">
        <v>61</v>
      </c>
      <c r="F50" s="48" t="s">
        <v>62</v>
      </c>
      <c r="G50" s="48" t="s">
        <v>11</v>
      </c>
      <c r="H50" s="48" t="n">
        <v>8501</v>
      </c>
      <c r="I50" s="1" t="n">
        <v>42910</v>
      </c>
      <c r="J50" s="49"/>
      <c r="K50" s="50"/>
      <c r="L50" s="50" t="n">
        <v>8</v>
      </c>
      <c r="M50" s="15" t="n">
        <f aca="false">IF(C50&lt;&gt;C49,K50,IF(K50="",M49-L50,M49+K50))</f>
        <v>7</v>
      </c>
      <c r="N50" s="51" t="n">
        <v>6850</v>
      </c>
      <c r="O50" s="17" t="n">
        <f aca="false">K50*N50</f>
        <v>0</v>
      </c>
      <c r="P50" s="17" t="n">
        <f aca="false">L50*N50</f>
        <v>54800</v>
      </c>
      <c r="Q50" s="18" t="n">
        <f aca="false">IF(C50&lt;&gt;C49,O50,IF(O50=0,Q49-P50,Q49+O50))</f>
        <v>47950</v>
      </c>
      <c r="R50" s="19" t="n">
        <f aca="false">IF(C50&lt;&gt;C51,M50,0)</f>
        <v>7</v>
      </c>
      <c r="S50" s="19" t="n">
        <f aca="false">IF(C50&lt;&gt;C51,Q50,0)</f>
        <v>47950</v>
      </c>
      <c r="T50" s="41" t="s">
        <v>32</v>
      </c>
      <c r="U50" s="41" t="s">
        <v>60</v>
      </c>
      <c r="V50" s="9" t="s">
        <v>26</v>
      </c>
    </row>
    <row r="51" customFormat="false" ht="19.6" hidden="false" customHeight="false" outlineLevel="0" collapsed="false">
      <c r="A51" s="0" t="n">
        <v>4803</v>
      </c>
      <c r="B51" s="0" t="s">
        <v>39</v>
      </c>
      <c r="C51" s="0" t="n">
        <v>34110003</v>
      </c>
      <c r="D51" s="10" t="n">
        <v>341</v>
      </c>
      <c r="E51" s="0" t="s">
        <v>64</v>
      </c>
      <c r="F51" s="48" t="s">
        <v>62</v>
      </c>
      <c r="G51" s="48" t="s">
        <v>10</v>
      </c>
      <c r="H51" s="0" t="n">
        <v>10818</v>
      </c>
      <c r="I51" s="1" t="n">
        <v>42955</v>
      </c>
      <c r="J51" s="0" t="s">
        <v>63</v>
      </c>
      <c r="K51" s="2" t="n">
        <v>23</v>
      </c>
      <c r="M51" s="15" t="n">
        <f aca="false">IF(C51&lt;&gt;C50,K51,IF(K51="",M50-L51,M50+K51))</f>
        <v>23</v>
      </c>
      <c r="N51" s="3" t="n">
        <v>6900</v>
      </c>
      <c r="O51" s="17" t="n">
        <f aca="false">K51*N51</f>
        <v>158700</v>
      </c>
      <c r="P51" s="17" t="n">
        <f aca="false">L51*N51</f>
        <v>0</v>
      </c>
      <c r="Q51" s="18" t="n">
        <f aca="false">IF(C51&lt;&gt;C50,O51,IF(O51=0,Q50-P51,Q50+O51))</f>
        <v>158700</v>
      </c>
      <c r="R51" s="19" t="n">
        <f aca="false">IF(C51&lt;&gt;C52,M51,0)</f>
        <v>23</v>
      </c>
      <c r="S51" s="19" t="n">
        <f aca="false">IF(C51&lt;&gt;C52,Q51,0)</f>
        <v>158700</v>
      </c>
      <c r="T51" s="0" t="s">
        <v>65</v>
      </c>
      <c r="U51" s="41" t="s">
        <v>66</v>
      </c>
      <c r="V51" s="9" t="s">
        <v>26</v>
      </c>
    </row>
    <row r="52" customFormat="false" ht="19.6" hidden="false" customHeight="false" outlineLevel="0" collapsed="false">
      <c r="A52" s="0" t="n">
        <v>4804</v>
      </c>
      <c r="B52" s="0" t="s">
        <v>39</v>
      </c>
      <c r="C52" s="9" t="n">
        <v>34110004</v>
      </c>
      <c r="D52" s="10" t="n">
        <v>341</v>
      </c>
      <c r="E52" s="11" t="s">
        <v>67</v>
      </c>
      <c r="F52" s="48" t="s">
        <v>62</v>
      </c>
      <c r="G52" s="9" t="s">
        <v>10</v>
      </c>
      <c r="H52" s="9" t="s">
        <v>68</v>
      </c>
      <c r="I52" s="12" t="n">
        <v>42736</v>
      </c>
      <c r="J52" s="9"/>
      <c r="K52" s="20" t="n">
        <v>1</v>
      </c>
      <c r="L52" s="20"/>
      <c r="M52" s="15" t="n">
        <f aca="false">IF(C52&lt;&gt;C51,K52,IF(K52="",M51-L52,M51+K52))</f>
        <v>1</v>
      </c>
      <c r="N52" s="21" t="n">
        <v>8147.14004</v>
      </c>
      <c r="O52" s="17" t="n">
        <f aca="false">K52*N52</f>
        <v>8147.14004</v>
      </c>
      <c r="P52" s="17" t="n">
        <f aca="false">L52*N52</f>
        <v>0</v>
      </c>
      <c r="Q52" s="18" t="n">
        <f aca="false">IF(C52&lt;&gt;C51,O52,IF(O52=0,Q51-P52,Q51+O52))</f>
        <v>8147.14004</v>
      </c>
      <c r="R52" s="19" t="n">
        <f aca="false">IF(C52&lt;&gt;C53,M52,0)</f>
        <v>0</v>
      </c>
      <c r="S52" s="19" t="n">
        <f aca="false">IF(C52&lt;&gt;C53,Q52,0)</f>
        <v>0</v>
      </c>
      <c r="T52" s="41" t="s">
        <v>69</v>
      </c>
      <c r="U52" s="41" t="s">
        <v>66</v>
      </c>
      <c r="V52" s="9" t="s">
        <v>26</v>
      </c>
    </row>
    <row r="53" customFormat="false" ht="19.6" hidden="false" customHeight="false" outlineLevel="0" collapsed="false">
      <c r="A53" s="0" t="n">
        <v>4805</v>
      </c>
      <c r="B53" s="0" t="s">
        <v>39</v>
      </c>
      <c r="C53" s="9" t="n">
        <v>34110004</v>
      </c>
      <c r="D53" s="10" t="n">
        <v>341</v>
      </c>
      <c r="E53" s="11" t="s">
        <v>67</v>
      </c>
      <c r="F53" s="48" t="s">
        <v>62</v>
      </c>
      <c r="G53" s="9" t="s">
        <v>10</v>
      </c>
      <c r="H53" s="9" t="s">
        <v>68</v>
      </c>
      <c r="I53" s="12" t="n">
        <v>42736</v>
      </c>
      <c r="J53" s="9"/>
      <c r="K53" s="20" t="n">
        <v>20</v>
      </c>
      <c r="L53" s="20"/>
      <c r="M53" s="15" t="n">
        <f aca="false">IF(C53&lt;&gt;C52,K53,IF(K53="",M52-L53,M52+K53))</f>
        <v>21</v>
      </c>
      <c r="N53" s="21" t="n">
        <v>7817.89983</v>
      </c>
      <c r="O53" s="17" t="n">
        <f aca="false">K53*N53</f>
        <v>156357.9966</v>
      </c>
      <c r="P53" s="17" t="n">
        <f aca="false">L53*N53</f>
        <v>0</v>
      </c>
      <c r="Q53" s="18" t="n">
        <f aca="false">IF(C53&lt;&gt;C52,O53,IF(O53=0,Q52-P53,Q52+O53))</f>
        <v>164505.13664</v>
      </c>
      <c r="R53" s="19" t="n">
        <f aca="false">IF(C53&lt;&gt;C54,M53,0)</f>
        <v>0</v>
      </c>
      <c r="S53" s="19" t="n">
        <f aca="false">IF(C53&lt;&gt;C54,Q53,0)</f>
        <v>0</v>
      </c>
      <c r="T53" s="41" t="s">
        <v>69</v>
      </c>
      <c r="U53" s="41" t="s">
        <v>66</v>
      </c>
      <c r="V53" s="9" t="s">
        <v>26</v>
      </c>
    </row>
    <row r="54" customFormat="false" ht="19.6" hidden="false" customHeight="false" outlineLevel="0" collapsed="false">
      <c r="A54" s="0" t="n">
        <v>4806</v>
      </c>
      <c r="B54" s="0" t="s">
        <v>39</v>
      </c>
      <c r="C54" s="53" t="n">
        <v>34110004</v>
      </c>
      <c r="D54" s="10" t="n">
        <v>341</v>
      </c>
      <c r="E54" s="54" t="s">
        <v>67</v>
      </c>
      <c r="F54" s="48" t="s">
        <v>62</v>
      </c>
      <c r="G54" s="53" t="s">
        <v>11</v>
      </c>
      <c r="H54" s="9" t="n">
        <v>6951</v>
      </c>
      <c r="I54" s="12" t="n">
        <v>42789</v>
      </c>
      <c r="J54" s="9"/>
      <c r="K54" s="20"/>
      <c r="L54" s="20" t="n">
        <v>1</v>
      </c>
      <c r="M54" s="15" t="n">
        <f aca="false">IF(C54&lt;&gt;C53,K54,IF(K54="",M53-L54,M53+K54))</f>
        <v>20</v>
      </c>
      <c r="N54" s="21" t="n">
        <v>8147.14004</v>
      </c>
      <c r="O54" s="17" t="n">
        <f aca="false">K54*N54</f>
        <v>0</v>
      </c>
      <c r="P54" s="17" t="n">
        <f aca="false">L54*N54</f>
        <v>8147.14004</v>
      </c>
      <c r="Q54" s="18" t="n">
        <f aca="false">IF(C54&lt;&gt;C53,O54,IF(O54=0,Q53-P54,Q53+O54))</f>
        <v>156357.9966</v>
      </c>
      <c r="R54" s="19" t="n">
        <f aca="false">IF(C54&lt;&gt;C55,M54,0)</f>
        <v>0</v>
      </c>
      <c r="S54" s="19" t="n">
        <f aca="false">IF(C54&lt;&gt;C55,Q54,0)</f>
        <v>0</v>
      </c>
      <c r="T54" s="0" t="s">
        <v>37</v>
      </c>
      <c r="U54" s="41" t="s">
        <v>66</v>
      </c>
      <c r="V54" s="9" t="s">
        <v>26</v>
      </c>
    </row>
    <row r="55" customFormat="false" ht="19.6" hidden="false" customHeight="false" outlineLevel="0" collapsed="false">
      <c r="A55" s="0" t="n">
        <v>4807</v>
      </c>
      <c r="B55" s="0" t="s">
        <v>39</v>
      </c>
      <c r="C55" s="53" t="n">
        <v>34110004</v>
      </c>
      <c r="D55" s="10" t="n">
        <v>341</v>
      </c>
      <c r="E55" s="54" t="s">
        <v>67</v>
      </c>
      <c r="F55" s="48" t="s">
        <v>62</v>
      </c>
      <c r="G55" s="53" t="s">
        <v>11</v>
      </c>
      <c r="H55" s="9" t="n">
        <v>6951</v>
      </c>
      <c r="I55" s="12" t="n">
        <v>42789</v>
      </c>
      <c r="J55" s="9"/>
      <c r="K55" s="20"/>
      <c r="L55" s="20" t="n">
        <v>20</v>
      </c>
      <c r="M55" s="15" t="n">
        <f aca="false">IF(C55&lt;&gt;C54,K55,IF(K55="",M54-L55,M54+K55))</f>
        <v>0</v>
      </c>
      <c r="N55" s="21" t="n">
        <v>7817.89983</v>
      </c>
      <c r="O55" s="17" t="n">
        <f aca="false">K55*N55</f>
        <v>0</v>
      </c>
      <c r="P55" s="17" t="n">
        <f aca="false">L55*N55</f>
        <v>156357.9966</v>
      </c>
      <c r="Q55" s="18" t="n">
        <f aca="false">IF(C55&lt;&gt;C54,O55,IF(O55=0,Q54-P55,Q54+O55))</f>
        <v>0</v>
      </c>
      <c r="R55" s="19" t="n">
        <f aca="false">IF(C55&lt;&gt;C56,M55,0)</f>
        <v>0</v>
      </c>
      <c r="S55" s="19" t="n">
        <f aca="false">IF(C55&lt;&gt;C56,Q55,0)</f>
        <v>0</v>
      </c>
      <c r="T55" s="0" t="s">
        <v>37</v>
      </c>
      <c r="U55" s="41" t="s">
        <v>66</v>
      </c>
      <c r="V55" s="9" t="s">
        <v>26</v>
      </c>
    </row>
    <row r="56" customFormat="false" ht="31.15" hidden="false" customHeight="false" outlineLevel="0" collapsed="false">
      <c r="A56" s="0" t="n">
        <v>4808</v>
      </c>
      <c r="B56" s="0" t="s">
        <v>56</v>
      </c>
      <c r="C56" s="0" t="n">
        <v>34110007</v>
      </c>
      <c r="D56" s="10" t="n">
        <v>341</v>
      </c>
      <c r="E56" s="47" t="s">
        <v>57</v>
      </c>
      <c r="F56" s="48" t="s">
        <v>58</v>
      </c>
      <c r="G56" s="48" t="s">
        <v>10</v>
      </c>
      <c r="H56" s="0" t="n">
        <v>9895</v>
      </c>
      <c r="I56" s="1" t="n">
        <v>42937</v>
      </c>
      <c r="J56" s="0" t="s">
        <v>59</v>
      </c>
      <c r="K56" s="2" t="n">
        <v>23.2</v>
      </c>
      <c r="M56" s="15" t="n">
        <f aca="false">IF(C56&lt;&gt;C55,K56,IF(K56="",M55-L56,M55+K56))</f>
        <v>23.2</v>
      </c>
      <c r="N56" s="3" t="n">
        <v>7500</v>
      </c>
      <c r="O56" s="17" t="n">
        <f aca="false">K56*N56</f>
        <v>174000</v>
      </c>
      <c r="P56" s="17" t="n">
        <f aca="false">L56*N56</f>
        <v>0</v>
      </c>
      <c r="Q56" s="18" t="n">
        <f aca="false">IF(C56&lt;&gt;C55,O56,IF(O56=0,Q55-P56,Q55+O56))</f>
        <v>174000</v>
      </c>
      <c r="R56" s="19" t="n">
        <f aca="false">IF(C56&lt;&gt;C57,M56,0)</f>
        <v>0</v>
      </c>
      <c r="S56" s="19" t="n">
        <f aca="false">IF(C56&lt;&gt;C57,Q56,0)</f>
        <v>0</v>
      </c>
      <c r="T56" s="0" t="s">
        <v>34</v>
      </c>
      <c r="U56" s="41" t="s">
        <v>66</v>
      </c>
      <c r="V56" s="9" t="s">
        <v>26</v>
      </c>
    </row>
    <row r="57" customFormat="false" ht="31.15" hidden="false" customHeight="false" outlineLevel="0" collapsed="false">
      <c r="A57" s="0" t="n">
        <v>4809</v>
      </c>
      <c r="B57" s="0" t="s">
        <v>56</v>
      </c>
      <c r="C57" s="0" t="n">
        <v>34110007</v>
      </c>
      <c r="D57" s="10" t="n">
        <v>341</v>
      </c>
      <c r="E57" s="47" t="s">
        <v>57</v>
      </c>
      <c r="F57" s="48" t="s">
        <v>58</v>
      </c>
      <c r="G57" s="48" t="s">
        <v>10</v>
      </c>
      <c r="H57" s="0" t="n">
        <v>9898</v>
      </c>
      <c r="I57" s="1" t="n">
        <v>42941</v>
      </c>
      <c r="J57" s="0" t="s">
        <v>59</v>
      </c>
      <c r="K57" s="2" t="n">
        <v>20.8</v>
      </c>
      <c r="M57" s="15" t="n">
        <f aca="false">IF(C57&lt;&gt;C56,K57,IF(K57="",M56-L57,M56+K57))</f>
        <v>44</v>
      </c>
      <c r="N57" s="3" t="n">
        <v>7500</v>
      </c>
      <c r="O57" s="17" t="n">
        <f aca="false">K57*N57</f>
        <v>156000</v>
      </c>
      <c r="P57" s="17" t="n">
        <f aca="false">L57*N57</f>
        <v>0</v>
      </c>
      <c r="Q57" s="18" t="n">
        <f aca="false">IF(C57&lt;&gt;C56,O57,IF(O57=0,Q56-P57,Q56+O57))</f>
        <v>330000</v>
      </c>
      <c r="R57" s="19" t="n">
        <f aca="false">IF(C57&lt;&gt;C58,M57,0)</f>
        <v>0</v>
      </c>
      <c r="S57" s="19" t="n">
        <f aca="false">IF(C57&lt;&gt;C58,Q57,0)</f>
        <v>0</v>
      </c>
      <c r="T57" s="0" t="s">
        <v>34</v>
      </c>
      <c r="U57" s="41" t="s">
        <v>66</v>
      </c>
      <c r="V57" s="9" t="s">
        <v>26</v>
      </c>
    </row>
    <row r="58" customFormat="false" ht="31.15" hidden="false" customHeight="false" outlineLevel="0" collapsed="false">
      <c r="A58" s="0" t="n">
        <v>4810</v>
      </c>
      <c r="B58" s="0" t="s">
        <v>56</v>
      </c>
      <c r="C58" s="0" t="n">
        <v>34110007</v>
      </c>
      <c r="D58" s="10" t="n">
        <v>341</v>
      </c>
      <c r="E58" s="47" t="s">
        <v>57</v>
      </c>
      <c r="F58" s="48" t="s">
        <v>58</v>
      </c>
      <c r="G58" s="48" t="s">
        <v>11</v>
      </c>
      <c r="H58" s="0" t="n">
        <v>7148</v>
      </c>
      <c r="I58" s="1" t="n">
        <v>42941</v>
      </c>
      <c r="L58" s="2" t="n">
        <v>44</v>
      </c>
      <c r="M58" s="15" t="n">
        <f aca="false">IF(C58&lt;&gt;C57,K58,IF(K58="",M57-L58,M57+K58))</f>
        <v>0</v>
      </c>
      <c r="N58" s="3" t="n">
        <v>7500</v>
      </c>
      <c r="O58" s="17" t="n">
        <f aca="false">K58*N58</f>
        <v>0</v>
      </c>
      <c r="P58" s="17" t="n">
        <f aca="false">L58*N58</f>
        <v>330000</v>
      </c>
      <c r="Q58" s="18" t="n">
        <f aca="false">IF(C58&lt;&gt;C57,O58,IF(O58=0,Q57-P58,Q57+O58))</f>
        <v>0</v>
      </c>
      <c r="R58" s="19" t="n">
        <f aca="false">IF(C58&lt;&gt;C59,M58,0)</f>
        <v>0</v>
      </c>
      <c r="S58" s="19" t="n">
        <f aca="false">IF(C58&lt;&gt;C59,Q58,0)</f>
        <v>0</v>
      </c>
      <c r="T58" s="0" t="s">
        <v>34</v>
      </c>
      <c r="U58" s="41" t="s">
        <v>66</v>
      </c>
      <c r="V58" s="9" t="s">
        <v>26</v>
      </c>
    </row>
    <row r="59" customFormat="false" ht="12.8" hidden="false" customHeight="false" outlineLevel="0" collapsed="false">
      <c r="A59" s="0" t="n">
        <v>4811</v>
      </c>
      <c r="B59" s="9" t="s">
        <v>70</v>
      </c>
      <c r="C59" s="9" t="n">
        <v>34110009</v>
      </c>
      <c r="D59" s="10" t="n">
        <v>341</v>
      </c>
      <c r="E59" s="11" t="s">
        <v>71</v>
      </c>
      <c r="F59" s="9" t="s">
        <v>72</v>
      </c>
      <c r="G59" s="9" t="s">
        <v>10</v>
      </c>
      <c r="H59" s="9" t="s">
        <v>68</v>
      </c>
      <c r="I59" s="12" t="n">
        <v>42736</v>
      </c>
      <c r="J59" s="9"/>
      <c r="K59" s="20" t="n">
        <v>7</v>
      </c>
      <c r="L59" s="20"/>
      <c r="M59" s="15" t="n">
        <f aca="false">IF(C59&lt;&gt;C58,K59,IF(K59="",M58-L59,M58+K59))</f>
        <v>7</v>
      </c>
      <c r="N59" s="21" t="n">
        <v>63.81507</v>
      </c>
      <c r="O59" s="17" t="n">
        <f aca="false">K59*N59</f>
        <v>446.70549</v>
      </c>
      <c r="P59" s="17" t="n">
        <f aca="false">L59*N59</f>
        <v>0</v>
      </c>
      <c r="Q59" s="18" t="n">
        <f aca="false">IF(C59&lt;&gt;C58,O59,IF(O59=0,Q58-P59,Q58+O59))</f>
        <v>446.70549</v>
      </c>
      <c r="R59" s="19" t="n">
        <f aca="false">IF(C59&lt;&gt;C60,M59,0)</f>
        <v>0</v>
      </c>
      <c r="S59" s="19" t="n">
        <f aca="false">IF(C59&lt;&gt;C60,Q59,0)</f>
        <v>0</v>
      </c>
      <c r="T59" s="41" t="s">
        <v>69</v>
      </c>
      <c r="U59" s="41" t="s">
        <v>66</v>
      </c>
      <c r="V59" s="9" t="s">
        <v>26</v>
      </c>
    </row>
    <row r="60" customFormat="false" ht="12.8" hidden="false" customHeight="false" outlineLevel="0" collapsed="false">
      <c r="A60" s="0" t="n">
        <v>4812</v>
      </c>
      <c r="B60" s="9" t="s">
        <v>70</v>
      </c>
      <c r="C60" s="9" t="n">
        <v>34110009</v>
      </c>
      <c r="D60" s="10" t="n">
        <v>341</v>
      </c>
      <c r="E60" s="11" t="s">
        <v>71</v>
      </c>
      <c r="F60" s="9" t="s">
        <v>72</v>
      </c>
      <c r="G60" s="9" t="s">
        <v>11</v>
      </c>
      <c r="H60" s="9" t="n">
        <v>6904</v>
      </c>
      <c r="I60" s="12" t="n">
        <v>42753</v>
      </c>
      <c r="J60" s="9"/>
      <c r="K60" s="20"/>
      <c r="L60" s="20" t="n">
        <v>1</v>
      </c>
      <c r="M60" s="15" t="n">
        <f aca="false">IF(C60&lt;&gt;C59,K60,IF(K60="",M59-L60,M59+K60))</f>
        <v>6</v>
      </c>
      <c r="N60" s="21" t="n">
        <v>63.81507</v>
      </c>
      <c r="O60" s="17" t="n">
        <f aca="false">K60*N60</f>
        <v>0</v>
      </c>
      <c r="P60" s="17" t="n">
        <f aca="false">L60*N60</f>
        <v>63.81507</v>
      </c>
      <c r="Q60" s="18" t="n">
        <f aca="false">IF(C60&lt;&gt;C59,O60,IF(O60=0,Q59-P60,Q59+O60))</f>
        <v>382.89042</v>
      </c>
      <c r="R60" s="19" t="n">
        <f aca="false">IF(C60&lt;&gt;C61,M60,0)</f>
        <v>0</v>
      </c>
      <c r="S60" s="19" t="n">
        <f aca="false">IF(C60&lt;&gt;C61,Q60,0)</f>
        <v>0</v>
      </c>
      <c r="T60" s="41" t="s">
        <v>73</v>
      </c>
      <c r="U60" s="41" t="s">
        <v>66</v>
      </c>
      <c r="V60" s="9" t="s">
        <v>26</v>
      </c>
    </row>
    <row r="61" customFormat="false" ht="12.8" hidden="false" customHeight="false" outlineLevel="0" collapsed="false">
      <c r="A61" s="0" t="n">
        <v>4813</v>
      </c>
      <c r="B61" s="9" t="s">
        <v>70</v>
      </c>
      <c r="C61" s="53" t="n">
        <v>34110009</v>
      </c>
      <c r="D61" s="10" t="n">
        <v>341</v>
      </c>
      <c r="E61" s="54" t="s">
        <v>71</v>
      </c>
      <c r="F61" s="53" t="s">
        <v>72</v>
      </c>
      <c r="G61" s="53" t="s">
        <v>11</v>
      </c>
      <c r="H61" s="53" t="n">
        <v>6986</v>
      </c>
      <c r="I61" s="55" t="n">
        <v>42816</v>
      </c>
      <c r="J61" s="53"/>
      <c r="K61" s="56"/>
      <c r="L61" s="56" t="n">
        <v>1</v>
      </c>
      <c r="M61" s="15" t="n">
        <f aca="false">IF(C61&lt;&gt;C60,K61,IF(K61="",M60-L61,M60+K61))</f>
        <v>5</v>
      </c>
      <c r="N61" s="21" t="n">
        <v>63.81507</v>
      </c>
      <c r="O61" s="17" t="n">
        <f aca="false">K61*N61</f>
        <v>0</v>
      </c>
      <c r="P61" s="17" t="n">
        <f aca="false">L61*N61</f>
        <v>63.81507</v>
      </c>
      <c r="Q61" s="18" t="n">
        <f aca="false">IF(C61&lt;&gt;C60,O61,IF(O61=0,Q60-P61,Q60+O61))</f>
        <v>319.07535</v>
      </c>
      <c r="R61" s="19" t="n">
        <f aca="false">IF(C61&lt;&gt;C62,M61,0)</f>
        <v>0</v>
      </c>
      <c r="S61" s="19" t="n">
        <f aca="false">IF(C61&lt;&gt;C62,Q61,0)</f>
        <v>0</v>
      </c>
      <c r="T61" s="0" t="s">
        <v>24</v>
      </c>
      <c r="U61" s="41" t="s">
        <v>66</v>
      </c>
      <c r="V61" s="9" t="s">
        <v>26</v>
      </c>
    </row>
    <row r="62" customFormat="false" ht="12.8" hidden="false" customHeight="false" outlineLevel="0" collapsed="false">
      <c r="A62" s="0" t="n">
        <v>4814</v>
      </c>
      <c r="B62" s="9" t="s">
        <v>70</v>
      </c>
      <c r="C62" s="9" t="n">
        <v>34110009</v>
      </c>
      <c r="D62" s="10" t="n">
        <v>341</v>
      </c>
      <c r="E62" s="11" t="s">
        <v>71</v>
      </c>
      <c r="F62" s="9" t="s">
        <v>72</v>
      </c>
      <c r="G62" s="9" t="s">
        <v>11</v>
      </c>
      <c r="H62" s="48" t="n">
        <v>7037</v>
      </c>
      <c r="I62" s="1" t="n">
        <v>42852</v>
      </c>
      <c r="J62" s="48"/>
      <c r="K62" s="50"/>
      <c r="L62" s="50" t="n">
        <v>1</v>
      </c>
      <c r="M62" s="15" t="n">
        <f aca="false">IF(C62&lt;&gt;C61,K62,IF(K62="",M61-L62,M61+K62))</f>
        <v>4</v>
      </c>
      <c r="N62" s="21" t="n">
        <v>63.81507</v>
      </c>
      <c r="O62" s="17" t="n">
        <f aca="false">K62*N62</f>
        <v>0</v>
      </c>
      <c r="P62" s="17" t="n">
        <f aca="false">L62*N62</f>
        <v>63.81507</v>
      </c>
      <c r="Q62" s="18" t="n">
        <f aca="false">IF(C62&lt;&gt;C61,O62,IF(O62=0,Q61-P62,Q61+O62))</f>
        <v>255.26028</v>
      </c>
      <c r="R62" s="19" t="n">
        <f aca="false">IF(C62&lt;&gt;C63,M62,0)</f>
        <v>0</v>
      </c>
      <c r="S62" s="19" t="n">
        <f aca="false">IF(C62&lt;&gt;C63,Q62,0)</f>
        <v>0</v>
      </c>
      <c r="T62" s="0" t="s">
        <v>31</v>
      </c>
      <c r="U62" s="41" t="s">
        <v>66</v>
      </c>
      <c r="V62" s="9" t="s">
        <v>26</v>
      </c>
    </row>
    <row r="63" customFormat="false" ht="12.8" hidden="false" customHeight="false" outlineLevel="0" collapsed="false">
      <c r="A63" s="0" t="n">
        <v>4815</v>
      </c>
      <c r="B63" s="9" t="s">
        <v>70</v>
      </c>
      <c r="C63" s="0" t="n">
        <v>34110009</v>
      </c>
      <c r="D63" s="10" t="n">
        <v>341</v>
      </c>
      <c r="E63" s="0" t="s">
        <v>71</v>
      </c>
      <c r="F63" s="48" t="s">
        <v>72</v>
      </c>
      <c r="G63" s="48" t="s">
        <v>11</v>
      </c>
      <c r="H63" s="48" t="n">
        <v>7056</v>
      </c>
      <c r="I63" s="1" t="n">
        <v>42881</v>
      </c>
      <c r="K63" s="50"/>
      <c r="L63" s="50" t="n">
        <v>1</v>
      </c>
      <c r="M63" s="15" t="n">
        <f aca="false">IF(C63&lt;&gt;C62,K63,IF(K63="",M62-L63,M62+K63))</f>
        <v>3</v>
      </c>
      <c r="N63" s="21" t="n">
        <v>63.81507</v>
      </c>
      <c r="O63" s="17" t="n">
        <f aca="false">K63*N63</f>
        <v>0</v>
      </c>
      <c r="P63" s="17" t="n">
        <f aca="false">L63*N63</f>
        <v>63.81507</v>
      </c>
      <c r="Q63" s="18" t="n">
        <f aca="false">IF(C63&lt;&gt;C62,O63,IF(O63=0,Q62-P63,Q62+O63))</f>
        <v>191.44521</v>
      </c>
      <c r="R63" s="19" t="n">
        <f aca="false">IF(C63&lt;&gt;C64,M63,0)</f>
        <v>0</v>
      </c>
      <c r="S63" s="19" t="n">
        <f aca="false">IF(C63&lt;&gt;C64,Q63,0)</f>
        <v>0</v>
      </c>
      <c r="T63" s="0" t="s">
        <v>32</v>
      </c>
      <c r="U63" s="41" t="s">
        <v>66</v>
      </c>
      <c r="V63" s="9" t="s">
        <v>26</v>
      </c>
    </row>
    <row r="64" customFormat="false" ht="12.8" hidden="false" customHeight="false" outlineLevel="0" collapsed="false">
      <c r="A64" s="0" t="n">
        <v>4816</v>
      </c>
      <c r="B64" s="9" t="s">
        <v>70</v>
      </c>
      <c r="C64" s="0" t="n">
        <v>34110009</v>
      </c>
      <c r="D64" s="10" t="n">
        <v>341</v>
      </c>
      <c r="E64" s="0" t="s">
        <v>71</v>
      </c>
      <c r="F64" s="48" t="s">
        <v>72</v>
      </c>
      <c r="G64" s="48" t="s">
        <v>11</v>
      </c>
      <c r="H64" s="48" t="n">
        <v>7064</v>
      </c>
      <c r="I64" s="1" t="n">
        <v>42894</v>
      </c>
      <c r="K64" s="50"/>
      <c r="L64" s="50" t="n">
        <v>1</v>
      </c>
      <c r="M64" s="15" t="n">
        <f aca="false">IF(C64&lt;&gt;C63,K64,IF(K64="",M63-L64,M63+K64))</f>
        <v>2</v>
      </c>
      <c r="N64" s="21" t="n">
        <v>63.81507</v>
      </c>
      <c r="O64" s="17" t="n">
        <f aca="false">K64*N64</f>
        <v>0</v>
      </c>
      <c r="P64" s="17" t="n">
        <f aca="false">L64*N64</f>
        <v>63.81507</v>
      </c>
      <c r="Q64" s="18" t="n">
        <f aca="false">IF(C64&lt;&gt;C63,O64,IF(O64=0,Q63-P64,Q63+O64))</f>
        <v>127.63014</v>
      </c>
      <c r="R64" s="19" t="n">
        <f aca="false">IF(C64&lt;&gt;C65,M64,0)</f>
        <v>0</v>
      </c>
      <c r="S64" s="19" t="n">
        <f aca="false">IF(C64&lt;&gt;C65,Q64,0)</f>
        <v>0</v>
      </c>
      <c r="T64" s="0" t="s">
        <v>32</v>
      </c>
      <c r="U64" s="41" t="s">
        <v>66</v>
      </c>
      <c r="V64" s="9" t="s">
        <v>26</v>
      </c>
    </row>
    <row r="65" customFormat="false" ht="12.8" hidden="false" customHeight="false" outlineLevel="0" collapsed="false">
      <c r="A65" s="0" t="n">
        <v>4817</v>
      </c>
      <c r="B65" s="9" t="s">
        <v>70</v>
      </c>
      <c r="C65" s="0" t="n">
        <v>34110009</v>
      </c>
      <c r="D65" s="10" t="n">
        <v>341</v>
      </c>
      <c r="E65" s="0" t="s">
        <v>71</v>
      </c>
      <c r="F65" s="48" t="s">
        <v>72</v>
      </c>
      <c r="G65" s="48" t="s">
        <v>11</v>
      </c>
      <c r="H65" s="0" t="n">
        <v>7103</v>
      </c>
      <c r="I65" s="1" t="n">
        <v>42916</v>
      </c>
      <c r="L65" s="2" t="n">
        <v>1</v>
      </c>
      <c r="M65" s="15" t="n">
        <f aca="false">IF(C65&lt;&gt;C64,K65,IF(K65="",M64-L65,M64+K65))</f>
        <v>1</v>
      </c>
      <c r="N65" s="21" t="n">
        <v>63.81507</v>
      </c>
      <c r="O65" s="17" t="n">
        <f aca="false">K65*N65</f>
        <v>0</v>
      </c>
      <c r="P65" s="17" t="n">
        <f aca="false">L65*N65</f>
        <v>63.81507</v>
      </c>
      <c r="Q65" s="18" t="n">
        <f aca="false">IF(C65&lt;&gt;C64,O65,IF(O65=0,Q64-P65,Q64+O65))</f>
        <v>63.81507</v>
      </c>
      <c r="R65" s="19" t="n">
        <f aca="false">IF(C65&lt;&gt;C66,M65,0)</f>
        <v>0</v>
      </c>
      <c r="S65" s="19" t="n">
        <f aca="false">IF(C65&lt;&gt;C66,Q65,0)</f>
        <v>0</v>
      </c>
      <c r="T65" s="0" t="s">
        <v>34</v>
      </c>
      <c r="U65" s="41" t="s">
        <v>66</v>
      </c>
      <c r="V65" s="9" t="s">
        <v>26</v>
      </c>
    </row>
    <row r="66" customFormat="false" ht="12.8" hidden="false" customHeight="false" outlineLevel="0" collapsed="false">
      <c r="A66" s="0" t="n">
        <v>4818</v>
      </c>
      <c r="B66" s="9" t="s">
        <v>70</v>
      </c>
      <c r="C66" s="0" t="n">
        <v>34110009</v>
      </c>
      <c r="D66" s="10" t="n">
        <v>341</v>
      </c>
      <c r="E66" s="0" t="s">
        <v>71</v>
      </c>
      <c r="F66" s="48" t="s">
        <v>72</v>
      </c>
      <c r="G66" s="48" t="s">
        <v>11</v>
      </c>
      <c r="H66" s="0" t="n">
        <v>7105</v>
      </c>
      <c r="I66" s="1" t="n">
        <v>42916</v>
      </c>
      <c r="L66" s="2" t="n">
        <v>1</v>
      </c>
      <c r="M66" s="15" t="n">
        <f aca="false">IF(C66&lt;&gt;C65,K66,IF(K66="",M65-L66,M65+K66))</f>
        <v>0</v>
      </c>
      <c r="N66" s="21" t="n">
        <v>63.81507</v>
      </c>
      <c r="O66" s="17" t="n">
        <f aca="false">K66*N66</f>
        <v>0</v>
      </c>
      <c r="P66" s="17" t="n">
        <f aca="false">L66*N66</f>
        <v>63.81507</v>
      </c>
      <c r="Q66" s="18" t="n">
        <f aca="false">IF(C66&lt;&gt;C65,O66,IF(O66=0,Q65-P66,Q65+O66))</f>
        <v>0</v>
      </c>
      <c r="R66" s="19" t="n">
        <f aca="false">IF(C66&lt;&gt;C67,M66,0)</f>
        <v>0</v>
      </c>
      <c r="S66" s="19" t="n">
        <f aca="false">IF(C66&lt;&gt;C67,Q66,0)</f>
        <v>0</v>
      </c>
      <c r="T66" s="0" t="s">
        <v>34</v>
      </c>
      <c r="U66" s="41" t="s">
        <v>66</v>
      </c>
      <c r="V66" s="9" t="s">
        <v>26</v>
      </c>
    </row>
    <row r="67" customFormat="false" ht="19.6" hidden="false" customHeight="false" outlineLevel="0" collapsed="false">
      <c r="A67" s="0" t="n">
        <v>4819</v>
      </c>
      <c r="B67" s="9" t="s">
        <v>39</v>
      </c>
      <c r="C67" s="9" t="n">
        <v>34110013</v>
      </c>
      <c r="D67" s="10" t="n">
        <v>341</v>
      </c>
      <c r="E67" s="11" t="s">
        <v>74</v>
      </c>
      <c r="F67" s="9" t="s">
        <v>75</v>
      </c>
      <c r="G67" s="9" t="s">
        <v>10</v>
      </c>
      <c r="H67" s="9" t="s">
        <v>68</v>
      </c>
      <c r="I67" s="12" t="n">
        <v>42736</v>
      </c>
      <c r="J67" s="9"/>
      <c r="K67" s="20" t="n">
        <v>188</v>
      </c>
      <c r="L67" s="20"/>
      <c r="M67" s="15" t="n">
        <f aca="false">IF(C67&lt;&gt;C66,K67,IF(K67="",M66-L67,M66+K67))</f>
        <v>188</v>
      </c>
      <c r="N67" s="21" t="n">
        <v>41.08386</v>
      </c>
      <c r="O67" s="17" t="n">
        <f aca="false">K67*N67</f>
        <v>7723.76568</v>
      </c>
      <c r="P67" s="17" t="n">
        <f aca="false">L67*N67</f>
        <v>0</v>
      </c>
      <c r="Q67" s="18" t="n">
        <f aca="false">IF(C67&lt;&gt;C66,O67,IF(O67=0,Q66-P67,Q66+O67))</f>
        <v>7723.76568</v>
      </c>
      <c r="R67" s="19" t="n">
        <f aca="false">IF(C67&lt;&gt;C68,M67,0)</f>
        <v>0</v>
      </c>
      <c r="S67" s="19" t="n">
        <f aca="false">IF(C67&lt;&gt;C68,Q67,0)</f>
        <v>0</v>
      </c>
      <c r="T67" s="41" t="s">
        <v>69</v>
      </c>
      <c r="U67" s="41" t="s">
        <v>66</v>
      </c>
      <c r="V67" s="9" t="s">
        <v>26</v>
      </c>
    </row>
    <row r="68" customFormat="false" ht="19.6" hidden="false" customHeight="false" outlineLevel="0" collapsed="false">
      <c r="A68" s="0" t="n">
        <v>4820</v>
      </c>
      <c r="B68" s="9" t="s">
        <v>39</v>
      </c>
      <c r="C68" s="9" t="n">
        <v>34110013</v>
      </c>
      <c r="D68" s="10" t="n">
        <v>341</v>
      </c>
      <c r="E68" s="11" t="s">
        <v>74</v>
      </c>
      <c r="F68" s="9" t="s">
        <v>75</v>
      </c>
      <c r="G68" s="9" t="s">
        <v>11</v>
      </c>
      <c r="H68" s="9" t="n">
        <v>6912</v>
      </c>
      <c r="I68" s="12" t="n">
        <v>42760</v>
      </c>
      <c r="J68" s="9"/>
      <c r="K68" s="20"/>
      <c r="L68" s="20" t="n">
        <v>10</v>
      </c>
      <c r="M68" s="15" t="n">
        <f aca="false">IF(C68&lt;&gt;C67,K68,IF(K68="",M67-L68,M67+K68))</f>
        <v>178</v>
      </c>
      <c r="N68" s="21" t="n">
        <v>41.08386</v>
      </c>
      <c r="O68" s="17" t="n">
        <f aca="false">K68*N68</f>
        <v>0</v>
      </c>
      <c r="P68" s="17" t="n">
        <f aca="false">L68*N68</f>
        <v>410.8386</v>
      </c>
      <c r="Q68" s="18" t="n">
        <f aca="false">IF(C68&lt;&gt;C67,O68,IF(O68=0,Q67-P68,Q67+O68))</f>
        <v>7312.92708</v>
      </c>
      <c r="R68" s="19" t="n">
        <f aca="false">IF(C68&lt;&gt;C69,M68,0)</f>
        <v>0</v>
      </c>
      <c r="S68" s="19" t="n">
        <f aca="false">IF(C68&lt;&gt;C69,Q68,0)</f>
        <v>0</v>
      </c>
      <c r="T68" s="41" t="s">
        <v>73</v>
      </c>
      <c r="U68" s="41" t="s">
        <v>66</v>
      </c>
      <c r="V68" s="9" t="s">
        <v>26</v>
      </c>
    </row>
    <row r="69" customFormat="false" ht="19.6" hidden="false" customHeight="false" outlineLevel="0" collapsed="false">
      <c r="A69" s="0" t="n">
        <v>4821</v>
      </c>
      <c r="B69" s="9" t="s">
        <v>39</v>
      </c>
      <c r="C69" s="53" t="n">
        <v>34110013</v>
      </c>
      <c r="D69" s="10" t="n">
        <v>341</v>
      </c>
      <c r="E69" s="54" t="s">
        <v>74</v>
      </c>
      <c r="F69" s="53" t="s">
        <v>75</v>
      </c>
      <c r="G69" s="53" t="s">
        <v>11</v>
      </c>
      <c r="H69" s="53" t="n">
        <v>6969</v>
      </c>
      <c r="I69" s="55" t="n">
        <v>42802</v>
      </c>
      <c r="J69" s="53"/>
      <c r="K69" s="56"/>
      <c r="L69" s="56" t="n">
        <v>30</v>
      </c>
      <c r="M69" s="15" t="n">
        <f aca="false">IF(C69&lt;&gt;C68,K69,IF(K69="",M68-L69,M68+K69))</f>
        <v>148</v>
      </c>
      <c r="N69" s="21" t="n">
        <v>41.08386</v>
      </c>
      <c r="O69" s="17" t="n">
        <f aca="false">K69*N69</f>
        <v>0</v>
      </c>
      <c r="P69" s="17" t="n">
        <f aca="false">L69*N69</f>
        <v>1232.5158</v>
      </c>
      <c r="Q69" s="18" t="n">
        <f aca="false">IF(C69&lt;&gt;C68,O69,IF(O69=0,Q68-P69,Q68+O69))</f>
        <v>6080.41128</v>
      </c>
      <c r="R69" s="19" t="n">
        <f aca="false">IF(C69&lt;&gt;C70,M69,0)</f>
        <v>0</v>
      </c>
      <c r="S69" s="19" t="n">
        <f aca="false">IF(C69&lt;&gt;C70,Q69,0)</f>
        <v>0</v>
      </c>
      <c r="T69" s="0" t="s">
        <v>24</v>
      </c>
      <c r="U69" s="41" t="s">
        <v>66</v>
      </c>
      <c r="V69" s="9" t="s">
        <v>26</v>
      </c>
    </row>
    <row r="70" customFormat="false" ht="19.6" hidden="false" customHeight="false" outlineLevel="0" collapsed="false">
      <c r="A70" s="0" t="n">
        <v>4822</v>
      </c>
      <c r="B70" s="9" t="s">
        <v>39</v>
      </c>
      <c r="C70" s="53" t="n">
        <v>34110013</v>
      </c>
      <c r="D70" s="10" t="n">
        <v>341</v>
      </c>
      <c r="E70" s="54" t="s">
        <v>74</v>
      </c>
      <c r="F70" s="53" t="s">
        <v>75</v>
      </c>
      <c r="G70" s="53" t="s">
        <v>11</v>
      </c>
      <c r="H70" s="53" t="n">
        <v>6970</v>
      </c>
      <c r="I70" s="55" t="n">
        <v>42802</v>
      </c>
      <c r="J70" s="53"/>
      <c r="K70" s="56"/>
      <c r="L70" s="56" t="n">
        <v>15</v>
      </c>
      <c r="M70" s="15" t="n">
        <f aca="false">IF(C70&lt;&gt;C69,K70,IF(K70="",M69-L70,M69+K70))</f>
        <v>133</v>
      </c>
      <c r="N70" s="21" t="n">
        <v>41.08386</v>
      </c>
      <c r="O70" s="17" t="n">
        <f aca="false">K70*N70</f>
        <v>0</v>
      </c>
      <c r="P70" s="17" t="n">
        <f aca="false">L70*N70</f>
        <v>616.2579</v>
      </c>
      <c r="Q70" s="18" t="n">
        <f aca="false">IF(C70&lt;&gt;C69,O70,IF(O70=0,Q69-P70,Q69+O70))</f>
        <v>5464.15338</v>
      </c>
      <c r="R70" s="19" t="n">
        <f aca="false">IF(C70&lt;&gt;C71,M70,0)</f>
        <v>0</v>
      </c>
      <c r="S70" s="19" t="n">
        <f aca="false">IF(C70&lt;&gt;C71,Q70,0)</f>
        <v>0</v>
      </c>
      <c r="T70" s="0" t="s">
        <v>24</v>
      </c>
      <c r="U70" s="41" t="s">
        <v>66</v>
      </c>
      <c r="V70" s="9" t="s">
        <v>26</v>
      </c>
    </row>
    <row r="71" customFormat="false" ht="19.6" hidden="false" customHeight="false" outlineLevel="0" collapsed="false">
      <c r="A71" s="0" t="n">
        <v>4823</v>
      </c>
      <c r="B71" s="9" t="s">
        <v>39</v>
      </c>
      <c r="C71" s="53" t="n">
        <v>34110013</v>
      </c>
      <c r="D71" s="10" t="n">
        <v>341</v>
      </c>
      <c r="E71" s="54" t="s">
        <v>74</v>
      </c>
      <c r="F71" s="53" t="s">
        <v>75</v>
      </c>
      <c r="G71" s="53" t="s">
        <v>11</v>
      </c>
      <c r="H71" s="53" t="n">
        <v>6974</v>
      </c>
      <c r="I71" s="55" t="n">
        <v>42804</v>
      </c>
      <c r="J71" s="53"/>
      <c r="K71" s="56"/>
      <c r="L71" s="56" t="n">
        <v>1.5</v>
      </c>
      <c r="M71" s="15" t="n">
        <f aca="false">IF(C71&lt;&gt;C70,K71,IF(K71="",M70-L71,M70+K71))</f>
        <v>131.5</v>
      </c>
      <c r="N71" s="21" t="n">
        <v>41.08386</v>
      </c>
      <c r="O71" s="17" t="n">
        <f aca="false">K71*N71</f>
        <v>0</v>
      </c>
      <c r="P71" s="17" t="n">
        <f aca="false">L71*N71</f>
        <v>61.62579</v>
      </c>
      <c r="Q71" s="18" t="n">
        <f aca="false">IF(C71&lt;&gt;C70,O71,IF(O71=0,Q70-P71,Q70+O71))</f>
        <v>5402.52759</v>
      </c>
      <c r="R71" s="19" t="n">
        <f aca="false">IF(C71&lt;&gt;C72,M71,0)</f>
        <v>0</v>
      </c>
      <c r="S71" s="19" t="n">
        <f aca="false">IF(C71&lt;&gt;C72,Q71,0)</f>
        <v>0</v>
      </c>
      <c r="T71" s="0" t="s">
        <v>24</v>
      </c>
      <c r="U71" s="41" t="s">
        <v>66</v>
      </c>
      <c r="V71" s="9" t="s">
        <v>26</v>
      </c>
    </row>
    <row r="72" customFormat="false" ht="19.6" hidden="false" customHeight="false" outlineLevel="0" collapsed="false">
      <c r="A72" s="0" t="n">
        <v>4824</v>
      </c>
      <c r="B72" s="9" t="s">
        <v>39</v>
      </c>
      <c r="C72" s="0" t="n">
        <v>34110013</v>
      </c>
      <c r="D72" s="10" t="n">
        <v>341</v>
      </c>
      <c r="E72" s="0" t="s">
        <v>74</v>
      </c>
      <c r="F72" s="48" t="s">
        <v>75</v>
      </c>
      <c r="G72" s="48" t="s">
        <v>11</v>
      </c>
      <c r="H72" s="0" t="n">
        <v>7114</v>
      </c>
      <c r="I72" s="1" t="n">
        <v>42921</v>
      </c>
      <c r="L72" s="2" t="n">
        <v>35</v>
      </c>
      <c r="M72" s="15" t="n">
        <f aca="false">IF(C72&lt;&gt;C71,K72,IF(K72="",M71-L72,M71+K72))</f>
        <v>96.5</v>
      </c>
      <c r="N72" s="21" t="n">
        <v>41.08386</v>
      </c>
      <c r="O72" s="17" t="n">
        <f aca="false">K72*N72</f>
        <v>0</v>
      </c>
      <c r="P72" s="17" t="n">
        <f aca="false">L72*N72</f>
        <v>1437.9351</v>
      </c>
      <c r="Q72" s="18" t="n">
        <f aca="false">IF(C72&lt;&gt;C71,O72,IF(O72=0,Q71-P72,Q71+O72))</f>
        <v>3964.59249</v>
      </c>
      <c r="R72" s="19" t="n">
        <f aca="false">IF(C72&lt;&gt;C73,M72,0)</f>
        <v>96.5</v>
      </c>
      <c r="S72" s="19" t="n">
        <f aca="false">IF(C72&lt;&gt;C73,Q72,0)</f>
        <v>3964.59249</v>
      </c>
      <c r="T72" s="0" t="s">
        <v>34</v>
      </c>
      <c r="U72" s="41" t="s">
        <v>66</v>
      </c>
      <c r="V72" s="9" t="s">
        <v>26</v>
      </c>
    </row>
    <row r="73" customFormat="false" ht="19.6" hidden="false" customHeight="false" outlineLevel="0" collapsed="false">
      <c r="A73" s="0" t="n">
        <v>4825</v>
      </c>
      <c r="B73" s="9" t="s">
        <v>39</v>
      </c>
      <c r="C73" s="9" t="n">
        <v>34110015</v>
      </c>
      <c r="D73" s="10" t="n">
        <v>341</v>
      </c>
      <c r="E73" s="11" t="s">
        <v>76</v>
      </c>
      <c r="F73" s="9" t="s">
        <v>75</v>
      </c>
      <c r="G73" s="9" t="s">
        <v>10</v>
      </c>
      <c r="H73" s="9" t="s">
        <v>68</v>
      </c>
      <c r="I73" s="12" t="n">
        <v>42736</v>
      </c>
      <c r="J73" s="9"/>
      <c r="K73" s="20" t="n">
        <v>389</v>
      </c>
      <c r="L73" s="20"/>
      <c r="M73" s="15" t="n">
        <f aca="false">IF(C73&lt;&gt;C72,K73,IF(K73="",M72-L73,M72+K73))</f>
        <v>389</v>
      </c>
      <c r="N73" s="21" t="n">
        <v>55.19253</v>
      </c>
      <c r="O73" s="17" t="n">
        <f aca="false">K73*N73</f>
        <v>21469.89417</v>
      </c>
      <c r="P73" s="17" t="n">
        <f aca="false">L73*N73</f>
        <v>0</v>
      </c>
      <c r="Q73" s="18" t="n">
        <f aca="false">IF(C73&lt;&gt;C72,O73,IF(O73=0,Q72-P73,Q72+O73))</f>
        <v>21469.89417</v>
      </c>
      <c r="R73" s="19" t="n">
        <f aca="false">IF(C73&lt;&gt;C74,M73,0)</f>
        <v>0</v>
      </c>
      <c r="S73" s="19" t="n">
        <f aca="false">IF(C73&lt;&gt;C74,Q73,0)</f>
        <v>0</v>
      </c>
      <c r="T73" s="41" t="s">
        <v>69</v>
      </c>
      <c r="U73" s="41" t="s">
        <v>66</v>
      </c>
      <c r="V73" s="9" t="s">
        <v>26</v>
      </c>
    </row>
    <row r="74" customFormat="false" ht="19.6" hidden="false" customHeight="false" outlineLevel="0" collapsed="false">
      <c r="A74" s="0" t="n">
        <v>4826</v>
      </c>
      <c r="B74" s="9" t="s">
        <v>39</v>
      </c>
      <c r="C74" s="53" t="n">
        <v>34110015</v>
      </c>
      <c r="D74" s="10" t="n">
        <v>341</v>
      </c>
      <c r="E74" s="54" t="s">
        <v>76</v>
      </c>
      <c r="F74" s="53" t="s">
        <v>75</v>
      </c>
      <c r="G74" s="53" t="s">
        <v>11</v>
      </c>
      <c r="H74" s="53" t="n">
        <v>6919</v>
      </c>
      <c r="I74" s="55" t="n">
        <v>42765</v>
      </c>
      <c r="J74" s="57"/>
      <c r="K74" s="56"/>
      <c r="L74" s="58" t="n">
        <v>2</v>
      </c>
      <c r="M74" s="15" t="n">
        <f aca="false">IF(C74&lt;&gt;C73,K74,IF(K74="",M73-L74,M73+K74))</f>
        <v>387</v>
      </c>
      <c r="N74" s="21" t="n">
        <v>55.19253</v>
      </c>
      <c r="O74" s="17" t="n">
        <f aca="false">K74*N74</f>
        <v>0</v>
      </c>
      <c r="P74" s="17" t="n">
        <f aca="false">L74*N74</f>
        <v>110.38506</v>
      </c>
      <c r="Q74" s="18" t="n">
        <f aca="false">IF(C74&lt;&gt;C73,O74,IF(O74=0,Q73-P74,Q73+O74))</f>
        <v>21359.50911</v>
      </c>
      <c r="R74" s="19" t="n">
        <f aca="false">IF(C74&lt;&gt;C75,M74,0)</f>
        <v>0</v>
      </c>
      <c r="S74" s="19" t="n">
        <f aca="false">IF(C74&lt;&gt;C75,Q74,0)</f>
        <v>0</v>
      </c>
      <c r="T74" s="0" t="s">
        <v>37</v>
      </c>
      <c r="U74" s="41" t="s">
        <v>66</v>
      </c>
      <c r="V74" s="9" t="s">
        <v>26</v>
      </c>
    </row>
    <row r="75" customFormat="false" ht="19.6" hidden="false" customHeight="false" outlineLevel="0" collapsed="false">
      <c r="A75" s="0" t="n">
        <v>4827</v>
      </c>
      <c r="B75" s="9" t="s">
        <v>39</v>
      </c>
      <c r="C75" s="53" t="n">
        <v>34110015</v>
      </c>
      <c r="D75" s="10" t="n">
        <v>341</v>
      </c>
      <c r="E75" s="54" t="s">
        <v>76</v>
      </c>
      <c r="F75" s="53" t="s">
        <v>75</v>
      </c>
      <c r="G75" s="53" t="s">
        <v>11</v>
      </c>
      <c r="H75" s="9" t="n">
        <v>6929</v>
      </c>
      <c r="I75" s="12" t="n">
        <v>42775</v>
      </c>
      <c r="J75" s="9"/>
      <c r="K75" s="20"/>
      <c r="L75" s="20" t="n">
        <v>2</v>
      </c>
      <c r="M75" s="15" t="n">
        <f aca="false">IF(C75&lt;&gt;C74,K75,IF(K75="",M74-L75,M74+K75))</f>
        <v>385</v>
      </c>
      <c r="N75" s="21" t="n">
        <v>55.19253</v>
      </c>
      <c r="O75" s="17" t="n">
        <f aca="false">K75*N75</f>
        <v>0</v>
      </c>
      <c r="P75" s="17" t="n">
        <f aca="false">L75*N75</f>
        <v>110.38506</v>
      </c>
      <c r="Q75" s="18" t="n">
        <f aca="false">IF(C75&lt;&gt;C74,O75,IF(O75=0,Q74-P75,Q74+O75))</f>
        <v>21249.12405</v>
      </c>
      <c r="R75" s="19" t="n">
        <f aca="false">IF(C75&lt;&gt;C76,M75,0)</f>
        <v>0</v>
      </c>
      <c r="S75" s="19" t="n">
        <f aca="false">IF(C75&lt;&gt;C76,Q75,0)</f>
        <v>0</v>
      </c>
      <c r="T75" s="0" t="s">
        <v>37</v>
      </c>
      <c r="U75" s="41" t="s">
        <v>66</v>
      </c>
      <c r="V75" s="9" t="s">
        <v>26</v>
      </c>
    </row>
    <row r="76" customFormat="false" ht="19.6" hidden="false" customHeight="false" outlineLevel="0" collapsed="false">
      <c r="A76" s="0" t="n">
        <v>4828</v>
      </c>
      <c r="B76" s="9" t="s">
        <v>39</v>
      </c>
      <c r="C76" s="53" t="n">
        <v>34110015</v>
      </c>
      <c r="D76" s="10" t="n">
        <v>341</v>
      </c>
      <c r="E76" s="54" t="s">
        <v>76</v>
      </c>
      <c r="F76" s="53" t="s">
        <v>75</v>
      </c>
      <c r="G76" s="53" t="s">
        <v>11</v>
      </c>
      <c r="H76" s="48" t="n">
        <v>7152</v>
      </c>
      <c r="I76" s="1" t="n">
        <v>42867</v>
      </c>
      <c r="J76" s="48"/>
      <c r="K76" s="50"/>
      <c r="L76" s="50" t="n">
        <v>5</v>
      </c>
      <c r="M76" s="15" t="n">
        <f aca="false">IF(C76&lt;&gt;C75,K76,IF(K76="",M75-L76,M75+K76))</f>
        <v>380</v>
      </c>
      <c r="N76" s="21" t="n">
        <v>55.19253</v>
      </c>
      <c r="O76" s="17" t="n">
        <f aca="false">K76*N76</f>
        <v>0</v>
      </c>
      <c r="P76" s="17" t="n">
        <f aca="false">L76*N76</f>
        <v>275.96265</v>
      </c>
      <c r="Q76" s="18" t="n">
        <f aca="false">IF(C76&lt;&gt;C75,O76,IF(O76=0,Q75-P76,Q75+O76))</f>
        <v>20973.1614</v>
      </c>
      <c r="R76" s="19" t="n">
        <f aca="false">IF(C76&lt;&gt;C77,M76,0)</f>
        <v>0</v>
      </c>
      <c r="S76" s="19" t="n">
        <f aca="false">IF(C76&lt;&gt;C77,Q76,0)</f>
        <v>0</v>
      </c>
      <c r="T76" s="0" t="s">
        <v>31</v>
      </c>
      <c r="U76" s="41" t="s">
        <v>66</v>
      </c>
      <c r="V76" s="9" t="s">
        <v>26</v>
      </c>
    </row>
    <row r="77" customFormat="false" ht="19.6" hidden="false" customHeight="false" outlineLevel="0" collapsed="false">
      <c r="A77" s="0" t="n">
        <v>4829</v>
      </c>
      <c r="B77" s="9" t="s">
        <v>39</v>
      </c>
      <c r="C77" s="0" t="n">
        <v>34110015</v>
      </c>
      <c r="D77" s="10" t="n">
        <v>341</v>
      </c>
      <c r="E77" s="0" t="s">
        <v>76</v>
      </c>
      <c r="F77" s="48" t="s">
        <v>75</v>
      </c>
      <c r="G77" s="48" t="s">
        <v>11</v>
      </c>
      <c r="H77" s="0" t="n">
        <v>7149</v>
      </c>
      <c r="I77" s="1" t="n">
        <v>42942</v>
      </c>
      <c r="L77" s="2" t="n">
        <v>2</v>
      </c>
      <c r="M77" s="15" t="n">
        <f aca="false">IF(C77&lt;&gt;C76,K77,IF(K77="",M76-L77,M76+K77))</f>
        <v>378</v>
      </c>
      <c r="N77" s="21" t="n">
        <v>55.19253</v>
      </c>
      <c r="O77" s="17" t="n">
        <f aca="false">K77*N77</f>
        <v>0</v>
      </c>
      <c r="P77" s="17" t="n">
        <f aca="false">L77*N77</f>
        <v>110.38506</v>
      </c>
      <c r="Q77" s="18" t="n">
        <f aca="false">IF(C77&lt;&gt;C76,O77,IF(O77=0,Q76-P77,Q76+O77))</f>
        <v>20862.77634</v>
      </c>
      <c r="R77" s="19" t="n">
        <f aca="false">IF(C77&lt;&gt;C78,M77,0)</f>
        <v>378</v>
      </c>
      <c r="S77" s="19" t="n">
        <f aca="false">IF(C77&lt;&gt;C78,Q77,0)</f>
        <v>20862.77634</v>
      </c>
      <c r="T77" s="0" t="s">
        <v>65</v>
      </c>
      <c r="U77" s="41" t="s">
        <v>66</v>
      </c>
      <c r="V77" s="9" t="s">
        <v>26</v>
      </c>
    </row>
    <row r="78" customFormat="false" ht="19.6" hidden="false" customHeight="false" outlineLevel="0" collapsed="false">
      <c r="A78" s="0" t="n">
        <v>4830</v>
      </c>
      <c r="B78" s="9" t="s">
        <v>20</v>
      </c>
      <c r="C78" s="9" t="n">
        <v>34110017</v>
      </c>
      <c r="D78" s="10" t="n">
        <v>341</v>
      </c>
      <c r="E78" s="11" t="s">
        <v>77</v>
      </c>
      <c r="F78" s="9" t="s">
        <v>75</v>
      </c>
      <c r="G78" s="9" t="s">
        <v>10</v>
      </c>
      <c r="H78" s="9" t="s">
        <v>68</v>
      </c>
      <c r="I78" s="12" t="n">
        <v>42736</v>
      </c>
      <c r="J78" s="9"/>
      <c r="K78" s="20" t="n">
        <v>5400</v>
      </c>
      <c r="L78" s="20"/>
      <c r="M78" s="15" t="n">
        <f aca="false">IF(C78&lt;&gt;C77,K78,IF(K78="",M77-L78,M77+K78))</f>
        <v>5400</v>
      </c>
      <c r="N78" s="21" t="n">
        <v>2.72655</v>
      </c>
      <c r="O78" s="17" t="n">
        <f aca="false">K78*N78</f>
        <v>14723.37</v>
      </c>
      <c r="P78" s="17" t="n">
        <f aca="false">L78*N78</f>
        <v>0</v>
      </c>
      <c r="Q78" s="18" t="n">
        <f aca="false">IF(C78&lt;&gt;C77,O78,IF(O78=0,Q77-P78,Q77+O78))</f>
        <v>14723.37</v>
      </c>
      <c r="R78" s="19" t="n">
        <f aca="false">IF(C78&lt;&gt;C79,M78,0)</f>
        <v>0</v>
      </c>
      <c r="S78" s="19" t="n">
        <f aca="false">IF(C78&lt;&gt;C79,Q78,0)</f>
        <v>0</v>
      </c>
      <c r="T78" s="41" t="s">
        <v>69</v>
      </c>
      <c r="U78" s="41" t="s">
        <v>66</v>
      </c>
      <c r="V78" s="9" t="s">
        <v>26</v>
      </c>
    </row>
    <row r="79" customFormat="false" ht="19.6" hidden="false" customHeight="false" outlineLevel="0" collapsed="false">
      <c r="A79" s="0" t="n">
        <v>4831</v>
      </c>
      <c r="B79" s="9" t="s">
        <v>20</v>
      </c>
      <c r="C79" s="53" t="n">
        <v>34110017</v>
      </c>
      <c r="D79" s="10" t="n">
        <v>341</v>
      </c>
      <c r="E79" s="54" t="s">
        <v>77</v>
      </c>
      <c r="F79" s="53" t="s">
        <v>75</v>
      </c>
      <c r="G79" s="53" t="s">
        <v>11</v>
      </c>
      <c r="H79" s="53" t="n">
        <v>6973</v>
      </c>
      <c r="I79" s="55" t="n">
        <v>42804</v>
      </c>
      <c r="J79" s="53"/>
      <c r="K79" s="56"/>
      <c r="L79" s="56" t="n">
        <v>300</v>
      </c>
      <c r="M79" s="15" t="n">
        <f aca="false">IF(C79&lt;&gt;C78,K79,IF(K79="",M78-L79,M78+K79))</f>
        <v>5100</v>
      </c>
      <c r="N79" s="21" t="n">
        <v>2.72655</v>
      </c>
      <c r="O79" s="17" t="n">
        <f aca="false">K79*N79</f>
        <v>0</v>
      </c>
      <c r="P79" s="17" t="n">
        <f aca="false">L79*N79</f>
        <v>817.965</v>
      </c>
      <c r="Q79" s="18" t="n">
        <f aca="false">IF(C79&lt;&gt;C78,O79,IF(O79=0,Q78-P79,Q78+O79))</f>
        <v>13905.405</v>
      </c>
      <c r="R79" s="19" t="n">
        <f aca="false">IF(C79&lt;&gt;C80,M79,0)</f>
        <v>0</v>
      </c>
      <c r="S79" s="19" t="n">
        <f aca="false">IF(C79&lt;&gt;C80,Q79,0)</f>
        <v>0</v>
      </c>
      <c r="T79" s="0" t="s">
        <v>24</v>
      </c>
      <c r="U79" s="41" t="s">
        <v>66</v>
      </c>
      <c r="V79" s="9" t="s">
        <v>26</v>
      </c>
    </row>
    <row r="80" customFormat="false" ht="19.6" hidden="false" customHeight="false" outlineLevel="0" collapsed="false">
      <c r="A80" s="0" t="n">
        <v>4832</v>
      </c>
      <c r="B80" s="9" t="s">
        <v>20</v>
      </c>
      <c r="C80" s="53" t="n">
        <v>34110017</v>
      </c>
      <c r="D80" s="10" t="n">
        <v>341</v>
      </c>
      <c r="E80" s="54" t="s">
        <v>77</v>
      </c>
      <c r="F80" s="53" t="s">
        <v>75</v>
      </c>
      <c r="G80" s="53" t="s">
        <v>11</v>
      </c>
      <c r="H80" s="53" t="n">
        <v>6987</v>
      </c>
      <c r="I80" s="55" t="n">
        <v>42816</v>
      </c>
      <c r="J80" s="53"/>
      <c r="K80" s="56"/>
      <c r="L80" s="56" t="n">
        <v>800</v>
      </c>
      <c r="M80" s="15" t="n">
        <f aca="false">IF(C80&lt;&gt;C79,K80,IF(K80="",M79-L80,M79+K80))</f>
        <v>4300</v>
      </c>
      <c r="N80" s="21" t="n">
        <v>2.72655</v>
      </c>
      <c r="O80" s="17" t="n">
        <f aca="false">K80*N80</f>
        <v>0</v>
      </c>
      <c r="P80" s="17" t="n">
        <f aca="false">L80*N80</f>
        <v>2181.24</v>
      </c>
      <c r="Q80" s="18" t="n">
        <f aca="false">IF(C80&lt;&gt;C79,O80,IF(O80=0,Q79-P80,Q79+O80))</f>
        <v>11724.165</v>
      </c>
      <c r="R80" s="19" t="n">
        <f aca="false">IF(C80&lt;&gt;C81,M80,0)</f>
        <v>0</v>
      </c>
      <c r="S80" s="19" t="n">
        <f aca="false">IF(C80&lt;&gt;C81,Q80,0)</f>
        <v>0</v>
      </c>
      <c r="T80" s="0" t="s">
        <v>24</v>
      </c>
      <c r="U80" s="41" t="s">
        <v>66</v>
      </c>
      <c r="V80" s="9" t="s">
        <v>26</v>
      </c>
    </row>
    <row r="81" customFormat="false" ht="19.6" hidden="false" customHeight="false" outlineLevel="0" collapsed="false">
      <c r="A81" s="0" t="n">
        <v>4833</v>
      </c>
      <c r="B81" s="9" t="s">
        <v>20</v>
      </c>
      <c r="C81" s="53" t="n">
        <v>34110017</v>
      </c>
      <c r="D81" s="10" t="n">
        <v>341</v>
      </c>
      <c r="E81" s="54" t="s">
        <v>77</v>
      </c>
      <c r="F81" s="53" t="s">
        <v>75</v>
      </c>
      <c r="G81" s="59" t="s">
        <v>11</v>
      </c>
      <c r="H81" s="59" t="n">
        <v>7006</v>
      </c>
      <c r="I81" s="60" t="n">
        <v>42831</v>
      </c>
      <c r="J81" s="59"/>
      <c r="K81" s="61"/>
      <c r="L81" s="61" t="n">
        <v>400</v>
      </c>
      <c r="M81" s="15" t="n">
        <f aca="false">IF(C81&lt;&gt;C80,K81,IF(K81="",M80-L81,M80+K81))</f>
        <v>3900</v>
      </c>
      <c r="N81" s="21" t="n">
        <v>2.72655</v>
      </c>
      <c r="O81" s="17" t="n">
        <f aca="false">K81*N81</f>
        <v>0</v>
      </c>
      <c r="P81" s="17" t="n">
        <f aca="false">L81*N81</f>
        <v>1090.62</v>
      </c>
      <c r="Q81" s="18" t="n">
        <f aca="false">IF(C81&lt;&gt;C80,O81,IF(O81=0,Q80-P81,Q80+O81))</f>
        <v>10633.545</v>
      </c>
      <c r="R81" s="19" t="n">
        <f aca="false">IF(C81&lt;&gt;C82,M81,0)</f>
        <v>0</v>
      </c>
      <c r="S81" s="19" t="n">
        <f aca="false">IF(C81&lt;&gt;C82,Q81,0)</f>
        <v>0</v>
      </c>
      <c r="T81" s="0" t="s">
        <v>28</v>
      </c>
      <c r="U81" s="41" t="s">
        <v>66</v>
      </c>
      <c r="V81" s="9" t="s">
        <v>26</v>
      </c>
    </row>
    <row r="82" customFormat="false" ht="19.6" hidden="false" customHeight="false" outlineLevel="0" collapsed="false">
      <c r="A82" s="0" t="n">
        <v>4834</v>
      </c>
      <c r="B82" s="9" t="s">
        <v>20</v>
      </c>
      <c r="C82" s="53" t="n">
        <v>34110017</v>
      </c>
      <c r="D82" s="10" t="n">
        <v>341</v>
      </c>
      <c r="E82" s="54" t="s">
        <v>77</v>
      </c>
      <c r="F82" s="53" t="s">
        <v>75</v>
      </c>
      <c r="G82" s="59" t="s">
        <v>11</v>
      </c>
      <c r="H82" s="59" t="n">
        <v>7012</v>
      </c>
      <c r="I82" s="60" t="n">
        <v>42835</v>
      </c>
      <c r="J82" s="59"/>
      <c r="K82" s="61"/>
      <c r="L82" s="61" t="n">
        <v>1000</v>
      </c>
      <c r="M82" s="15" t="n">
        <f aca="false">IF(C82&lt;&gt;C81,K82,IF(K82="",M81-L82,M81+K82))</f>
        <v>2900</v>
      </c>
      <c r="N82" s="21" t="n">
        <v>2.72655</v>
      </c>
      <c r="O82" s="17" t="n">
        <f aca="false">K82*N82</f>
        <v>0</v>
      </c>
      <c r="P82" s="17" t="n">
        <f aca="false">L82*N82</f>
        <v>2726.55</v>
      </c>
      <c r="Q82" s="18" t="n">
        <f aca="false">IF(C82&lt;&gt;C81,O82,IF(O82=0,Q81-P82,Q81+O82))</f>
        <v>7906.995</v>
      </c>
      <c r="R82" s="19" t="n">
        <f aca="false">IF(C82&lt;&gt;C83,M82,0)</f>
        <v>0</v>
      </c>
      <c r="S82" s="19" t="n">
        <f aca="false">IF(C82&lt;&gt;C83,Q82,0)</f>
        <v>0</v>
      </c>
      <c r="T82" s="0" t="s">
        <v>28</v>
      </c>
      <c r="U82" s="41" t="s">
        <v>66</v>
      </c>
      <c r="V82" s="9" t="s">
        <v>26</v>
      </c>
    </row>
    <row r="83" customFormat="false" ht="19.6" hidden="false" customHeight="false" outlineLevel="0" collapsed="false">
      <c r="A83" s="0" t="n">
        <v>4835</v>
      </c>
      <c r="B83" s="9" t="s">
        <v>20</v>
      </c>
      <c r="C83" s="53" t="n">
        <v>34110017</v>
      </c>
      <c r="D83" s="10" t="n">
        <v>341</v>
      </c>
      <c r="E83" s="54" t="s">
        <v>77</v>
      </c>
      <c r="F83" s="53" t="s">
        <v>75</v>
      </c>
      <c r="G83" s="59" t="s">
        <v>11</v>
      </c>
      <c r="H83" s="59" t="n">
        <v>7019</v>
      </c>
      <c r="I83" s="60" t="n">
        <v>42842</v>
      </c>
      <c r="J83" s="59"/>
      <c r="K83" s="61"/>
      <c r="L83" s="61" t="n">
        <v>1400</v>
      </c>
      <c r="M83" s="15" t="n">
        <f aca="false">IF(C83&lt;&gt;C82,K83,IF(K83="",M82-L83,M82+K83))</f>
        <v>1500</v>
      </c>
      <c r="N83" s="21" t="n">
        <v>2.72655</v>
      </c>
      <c r="O83" s="17" t="n">
        <f aca="false">K83*N83</f>
        <v>0</v>
      </c>
      <c r="P83" s="17" t="n">
        <f aca="false">L83*N83</f>
        <v>3817.17</v>
      </c>
      <c r="Q83" s="18" t="n">
        <f aca="false">IF(C83&lt;&gt;C82,O83,IF(O83=0,Q82-P83,Q82+O83))</f>
        <v>4089.825</v>
      </c>
      <c r="R83" s="19" t="n">
        <f aca="false">IF(C83&lt;&gt;C84,M83,0)</f>
        <v>0</v>
      </c>
      <c r="S83" s="19" t="n">
        <f aca="false">IF(C83&lt;&gt;C84,Q83,0)</f>
        <v>0</v>
      </c>
      <c r="T83" s="0" t="s">
        <v>28</v>
      </c>
      <c r="U83" s="41" t="s">
        <v>66</v>
      </c>
      <c r="V83" s="9" t="s">
        <v>26</v>
      </c>
    </row>
    <row r="84" customFormat="false" ht="19.6" hidden="false" customHeight="false" outlineLevel="0" collapsed="false">
      <c r="A84" s="0" t="n">
        <v>4836</v>
      </c>
      <c r="B84" s="9" t="s">
        <v>20</v>
      </c>
      <c r="C84" s="53" t="n">
        <v>34110017</v>
      </c>
      <c r="D84" s="10" t="n">
        <v>341</v>
      </c>
      <c r="E84" s="54" t="s">
        <v>77</v>
      </c>
      <c r="F84" s="53" t="s">
        <v>75</v>
      </c>
      <c r="G84" s="59" t="s">
        <v>11</v>
      </c>
      <c r="H84" s="59" t="n">
        <v>7033</v>
      </c>
      <c r="I84" s="60" t="n">
        <v>42849</v>
      </c>
      <c r="J84" s="59"/>
      <c r="K84" s="61"/>
      <c r="L84" s="61" t="n">
        <v>1500</v>
      </c>
      <c r="M84" s="15" t="n">
        <f aca="false">IF(C84&lt;&gt;C83,K84,IF(K84="",M83-L84,M83+K84))</f>
        <v>0</v>
      </c>
      <c r="N84" s="21" t="n">
        <v>2.72655</v>
      </c>
      <c r="O84" s="17" t="n">
        <f aca="false">K84*N84</f>
        <v>0</v>
      </c>
      <c r="P84" s="17" t="n">
        <f aca="false">L84*N84</f>
        <v>4089.825</v>
      </c>
      <c r="Q84" s="18" t="n">
        <f aca="false">IF(C84&lt;&gt;C83,O84,IF(O84=0,Q83-P84,Q83+O84))</f>
        <v>0</v>
      </c>
      <c r="R84" s="19" t="n">
        <f aca="false">IF(C84&lt;&gt;C85,M84,0)</f>
        <v>0</v>
      </c>
      <c r="S84" s="19" t="n">
        <f aca="false">IF(C84&lt;&gt;C85,Q84,0)</f>
        <v>0</v>
      </c>
      <c r="T84" s="0" t="s">
        <v>28</v>
      </c>
      <c r="U84" s="41" t="s">
        <v>66</v>
      </c>
      <c r="V84" s="9" t="s">
        <v>26</v>
      </c>
    </row>
    <row r="85" customFormat="false" ht="19.6" hidden="false" customHeight="false" outlineLevel="0" collapsed="false">
      <c r="A85" s="0" t="n">
        <v>4837</v>
      </c>
      <c r="B85" s="9" t="s">
        <v>20</v>
      </c>
      <c r="C85" s="53" t="n">
        <v>34110017</v>
      </c>
      <c r="D85" s="10" t="n">
        <v>341</v>
      </c>
      <c r="E85" s="54" t="s">
        <v>77</v>
      </c>
      <c r="F85" s="53" t="s">
        <v>75</v>
      </c>
      <c r="G85" s="59" t="s">
        <v>10</v>
      </c>
      <c r="H85" s="59" t="n">
        <v>9843</v>
      </c>
      <c r="I85" s="60" t="n">
        <v>42849</v>
      </c>
      <c r="J85" s="59" t="s">
        <v>29</v>
      </c>
      <c r="K85" s="61" t="n">
        <v>6000</v>
      </c>
      <c r="L85" s="61"/>
      <c r="M85" s="15" t="n">
        <f aca="false">IF(C85&lt;&gt;C84,K85,IF(K85="",M84-L85,M84+K85))</f>
        <v>6000</v>
      </c>
      <c r="N85" s="21" t="n">
        <v>2.72</v>
      </c>
      <c r="O85" s="17" t="n">
        <f aca="false">K85*N85</f>
        <v>16320</v>
      </c>
      <c r="P85" s="17" t="n">
        <f aca="false">L85*N85</f>
        <v>0</v>
      </c>
      <c r="Q85" s="18" t="n">
        <f aca="false">IF(C85&lt;&gt;C84,O85,IF(O85=0,Q84-P85,Q84+O85))</f>
        <v>16320</v>
      </c>
      <c r="R85" s="19" t="n">
        <f aca="false">IF(C85&lt;&gt;C86,M85,0)</f>
        <v>0</v>
      </c>
      <c r="S85" s="19" t="n">
        <f aca="false">IF(C85&lt;&gt;C86,Q85,0)</f>
        <v>0</v>
      </c>
      <c r="T85" s="0" t="s">
        <v>28</v>
      </c>
      <c r="U85" s="41" t="s">
        <v>66</v>
      </c>
      <c r="V85" s="9" t="s">
        <v>26</v>
      </c>
    </row>
    <row r="86" customFormat="false" ht="19.6" hidden="false" customHeight="false" outlineLevel="0" collapsed="false">
      <c r="A86" s="0" t="n">
        <v>4838</v>
      </c>
      <c r="B86" s="9" t="s">
        <v>20</v>
      </c>
      <c r="C86" s="53" t="n">
        <v>34110017</v>
      </c>
      <c r="D86" s="10" t="n">
        <v>341</v>
      </c>
      <c r="E86" s="54" t="s">
        <v>77</v>
      </c>
      <c r="F86" s="53" t="s">
        <v>75</v>
      </c>
      <c r="G86" s="53" t="s">
        <v>11</v>
      </c>
      <c r="H86" s="48" t="n">
        <v>7038</v>
      </c>
      <c r="I86" s="1" t="n">
        <v>42852</v>
      </c>
      <c r="J86" s="48"/>
      <c r="K86" s="50"/>
      <c r="L86" s="50" t="n">
        <v>1400</v>
      </c>
      <c r="M86" s="15" t="n">
        <f aca="false">IF(C86&lt;&gt;C85,K86,IF(K86="",M85-L86,M85+K86))</f>
        <v>4600</v>
      </c>
      <c r="N86" s="21" t="n">
        <v>2.72</v>
      </c>
      <c r="O86" s="17" t="n">
        <f aca="false">K86*N86</f>
        <v>0</v>
      </c>
      <c r="P86" s="17" t="n">
        <f aca="false">L86*N86</f>
        <v>3808</v>
      </c>
      <c r="Q86" s="18" t="n">
        <f aca="false">IF(C86&lt;&gt;C85,O86,IF(O86=0,Q85-P86,Q85+O86))</f>
        <v>12512</v>
      </c>
      <c r="R86" s="19" t="n">
        <f aca="false">IF(C86&lt;&gt;C87,M86,0)</f>
        <v>0</v>
      </c>
      <c r="S86" s="19" t="n">
        <f aca="false">IF(C86&lt;&gt;C87,Q86,0)</f>
        <v>0</v>
      </c>
      <c r="T86" s="0" t="s">
        <v>31</v>
      </c>
      <c r="U86" s="41" t="s">
        <v>66</v>
      </c>
      <c r="V86" s="9" t="s">
        <v>26</v>
      </c>
    </row>
    <row r="87" customFormat="false" ht="19.6" hidden="false" customHeight="false" outlineLevel="0" collapsed="false">
      <c r="A87" s="0" t="n">
        <v>4839</v>
      </c>
      <c r="B87" s="9" t="s">
        <v>20</v>
      </c>
      <c r="C87" s="53" t="n">
        <v>34110017</v>
      </c>
      <c r="D87" s="10" t="n">
        <v>341</v>
      </c>
      <c r="E87" s="54" t="s">
        <v>77</v>
      </c>
      <c r="F87" s="53" t="s">
        <v>75</v>
      </c>
      <c r="G87" s="53" t="s">
        <v>11</v>
      </c>
      <c r="H87" s="48" t="n">
        <v>7153</v>
      </c>
      <c r="I87" s="1" t="n">
        <v>42868</v>
      </c>
      <c r="J87" s="48"/>
      <c r="K87" s="50"/>
      <c r="L87" s="50" t="n">
        <v>1400</v>
      </c>
      <c r="M87" s="15" t="n">
        <f aca="false">IF(C87&lt;&gt;C86,K87,IF(K87="",M86-L87,M86+K87))</f>
        <v>3200</v>
      </c>
      <c r="N87" s="21" t="n">
        <v>2.72</v>
      </c>
      <c r="O87" s="17" t="n">
        <f aca="false">K87*N87</f>
        <v>0</v>
      </c>
      <c r="P87" s="17" t="n">
        <f aca="false">L87*N87</f>
        <v>3808</v>
      </c>
      <c r="Q87" s="18" t="n">
        <f aca="false">IF(C87&lt;&gt;C86,O87,IF(O87=0,Q86-P87,Q86+O87))</f>
        <v>8704</v>
      </c>
      <c r="R87" s="19" t="n">
        <f aca="false">IF(C87&lt;&gt;C88,M87,0)</f>
        <v>0</v>
      </c>
      <c r="S87" s="19" t="n">
        <f aca="false">IF(C87&lt;&gt;C88,Q87,0)</f>
        <v>0</v>
      </c>
      <c r="T87" s="0" t="s">
        <v>31</v>
      </c>
      <c r="U87" s="41" t="s">
        <v>66</v>
      </c>
      <c r="V87" s="9" t="s">
        <v>26</v>
      </c>
    </row>
    <row r="88" customFormat="false" ht="19.6" hidden="false" customHeight="false" outlineLevel="0" collapsed="false">
      <c r="A88" s="0" t="n">
        <v>4840</v>
      </c>
      <c r="B88" s="9" t="s">
        <v>20</v>
      </c>
      <c r="C88" s="0" t="n">
        <v>34110017</v>
      </c>
      <c r="D88" s="10" t="n">
        <v>341</v>
      </c>
      <c r="E88" s="0" t="s">
        <v>77</v>
      </c>
      <c r="F88" s="48" t="s">
        <v>75</v>
      </c>
      <c r="G88" s="48" t="s">
        <v>11</v>
      </c>
      <c r="H88" s="48" t="n">
        <v>7076</v>
      </c>
      <c r="I88" s="1" t="n">
        <v>42905</v>
      </c>
      <c r="K88" s="50"/>
      <c r="L88" s="50" t="n">
        <v>2000</v>
      </c>
      <c r="M88" s="15" t="n">
        <f aca="false">IF(C88&lt;&gt;C87,K88,IF(K88="",M87-L88,M87+K88))</f>
        <v>1200</v>
      </c>
      <c r="N88" s="21" t="n">
        <v>2.72</v>
      </c>
      <c r="O88" s="17" t="n">
        <f aca="false">K88*N88</f>
        <v>0</v>
      </c>
      <c r="P88" s="17" t="n">
        <f aca="false">L88*N88</f>
        <v>5440</v>
      </c>
      <c r="Q88" s="18" t="n">
        <f aca="false">IF(C88&lt;&gt;C87,O88,IF(O88=0,Q87-P88,Q87+O88))</f>
        <v>3264</v>
      </c>
      <c r="R88" s="19" t="n">
        <f aca="false">IF(C88&lt;&gt;C89,M88,0)</f>
        <v>0</v>
      </c>
      <c r="S88" s="19" t="n">
        <f aca="false">IF(C88&lt;&gt;C89,Q88,0)</f>
        <v>0</v>
      </c>
      <c r="T88" s="0" t="s">
        <v>32</v>
      </c>
      <c r="U88" s="41" t="s">
        <v>66</v>
      </c>
      <c r="V88" s="9" t="s">
        <v>26</v>
      </c>
    </row>
    <row r="89" customFormat="false" ht="19.6" hidden="false" customHeight="false" outlineLevel="0" collapsed="false">
      <c r="A89" s="0" t="n">
        <v>4841</v>
      </c>
      <c r="B89" s="9" t="s">
        <v>20</v>
      </c>
      <c r="C89" s="0" t="n">
        <v>34110017</v>
      </c>
      <c r="D89" s="10" t="n">
        <v>341</v>
      </c>
      <c r="E89" s="0" t="s">
        <v>77</v>
      </c>
      <c r="F89" s="48" t="s">
        <v>75</v>
      </c>
      <c r="G89" s="48" t="s">
        <v>11</v>
      </c>
      <c r="H89" s="48" t="n">
        <v>7079</v>
      </c>
      <c r="I89" s="1" t="n">
        <v>42908</v>
      </c>
      <c r="K89" s="50"/>
      <c r="L89" s="50" t="n">
        <v>600</v>
      </c>
      <c r="M89" s="15" t="n">
        <f aca="false">IF(C89&lt;&gt;C88,K89,IF(K89="",M88-L89,M88+K89))</f>
        <v>600</v>
      </c>
      <c r="N89" s="21" t="n">
        <v>2.72</v>
      </c>
      <c r="O89" s="17" t="n">
        <f aca="false">K89*N89</f>
        <v>0</v>
      </c>
      <c r="P89" s="17" t="n">
        <f aca="false">L89*N89</f>
        <v>1632</v>
      </c>
      <c r="Q89" s="18" t="n">
        <f aca="false">IF(C89&lt;&gt;C88,O89,IF(O89=0,Q88-P89,Q88+O89))</f>
        <v>1632</v>
      </c>
      <c r="R89" s="19" t="n">
        <f aca="false">IF(C89&lt;&gt;C90,M89,0)</f>
        <v>0</v>
      </c>
      <c r="S89" s="19" t="n">
        <f aca="false">IF(C89&lt;&gt;C90,Q89,0)</f>
        <v>0</v>
      </c>
      <c r="T89" s="0" t="s">
        <v>32</v>
      </c>
      <c r="U89" s="41" t="s">
        <v>66</v>
      </c>
      <c r="V89" s="9" t="s">
        <v>26</v>
      </c>
    </row>
    <row r="90" customFormat="false" ht="19.6" hidden="false" customHeight="false" outlineLevel="0" collapsed="false">
      <c r="A90" s="0" t="n">
        <v>4842</v>
      </c>
      <c r="B90" s="9" t="s">
        <v>20</v>
      </c>
      <c r="C90" s="0" t="n">
        <v>34110017</v>
      </c>
      <c r="D90" s="10" t="n">
        <v>341</v>
      </c>
      <c r="E90" s="0" t="s">
        <v>77</v>
      </c>
      <c r="F90" s="48" t="s">
        <v>75</v>
      </c>
      <c r="G90" s="48" t="s">
        <v>11</v>
      </c>
      <c r="H90" s="48" t="n">
        <v>7089</v>
      </c>
      <c r="I90" s="1" t="n">
        <v>42910</v>
      </c>
      <c r="K90" s="50"/>
      <c r="L90" s="50" t="n">
        <v>600</v>
      </c>
      <c r="M90" s="15" t="n">
        <f aca="false">IF(C90&lt;&gt;C89,K90,IF(K90="",M89-L90,M89+K90))</f>
        <v>0</v>
      </c>
      <c r="N90" s="21" t="n">
        <v>2.72</v>
      </c>
      <c r="O90" s="17" t="n">
        <f aca="false">K90*N90</f>
        <v>0</v>
      </c>
      <c r="P90" s="17" t="n">
        <f aca="false">L90*N90</f>
        <v>1632</v>
      </c>
      <c r="Q90" s="18" t="n">
        <f aca="false">IF(C90&lt;&gt;C89,O90,IF(O90=0,Q89-P90,Q89+O90))</f>
        <v>0</v>
      </c>
      <c r="R90" s="19" t="n">
        <f aca="false">IF(C90&lt;&gt;C91,M90,0)</f>
        <v>0</v>
      </c>
      <c r="S90" s="19" t="n">
        <f aca="false">IF(C90&lt;&gt;C91,Q90,0)</f>
        <v>0</v>
      </c>
      <c r="T90" s="0" t="s">
        <v>32</v>
      </c>
      <c r="U90" s="41" t="s">
        <v>66</v>
      </c>
      <c r="V90" s="9" t="s">
        <v>26</v>
      </c>
    </row>
    <row r="91" customFormat="false" ht="19.6" hidden="false" customHeight="false" outlineLevel="0" collapsed="false">
      <c r="A91" s="0" t="n">
        <v>4843</v>
      </c>
      <c r="B91" s="9" t="s">
        <v>20</v>
      </c>
      <c r="C91" s="0" t="n">
        <v>34110017</v>
      </c>
      <c r="D91" s="10" t="n">
        <v>341</v>
      </c>
      <c r="E91" s="0" t="s">
        <v>77</v>
      </c>
      <c r="F91" s="48" t="s">
        <v>75</v>
      </c>
      <c r="G91" s="48" t="s">
        <v>10</v>
      </c>
      <c r="H91" s="0" t="n">
        <v>9869</v>
      </c>
      <c r="I91" s="1" t="n">
        <v>42912</v>
      </c>
      <c r="J91" s="0" t="s">
        <v>29</v>
      </c>
      <c r="K91" s="2" t="n">
        <v>6000</v>
      </c>
      <c r="M91" s="15" t="n">
        <f aca="false">IF(C91&lt;&gt;C90,K91,IF(K91="",M90-L91,M90+K91))</f>
        <v>6000</v>
      </c>
      <c r="N91" s="3" t="n">
        <v>2.72</v>
      </c>
      <c r="O91" s="17" t="n">
        <f aca="false">K91*N91</f>
        <v>16320</v>
      </c>
      <c r="P91" s="17" t="n">
        <f aca="false">L91*N91</f>
        <v>0</v>
      </c>
      <c r="Q91" s="18" t="n">
        <f aca="false">IF(C91&lt;&gt;C90,O91,IF(O91=0,Q90-P91,Q90+O91))</f>
        <v>16320</v>
      </c>
      <c r="R91" s="19" t="n">
        <f aca="false">IF(C91&lt;&gt;C92,M91,0)</f>
        <v>0</v>
      </c>
      <c r="S91" s="19" t="n">
        <f aca="false">IF(C91&lt;&gt;C92,Q91,0)</f>
        <v>0</v>
      </c>
      <c r="T91" s="0" t="s">
        <v>34</v>
      </c>
      <c r="U91" s="41" t="s">
        <v>66</v>
      </c>
      <c r="V91" s="9" t="s">
        <v>26</v>
      </c>
    </row>
    <row r="92" customFormat="false" ht="19.6" hidden="false" customHeight="false" outlineLevel="0" collapsed="false">
      <c r="A92" s="0" t="n">
        <v>4844</v>
      </c>
      <c r="B92" s="9" t="s">
        <v>20</v>
      </c>
      <c r="C92" s="0" t="n">
        <v>34110017</v>
      </c>
      <c r="D92" s="10" t="n">
        <v>341</v>
      </c>
      <c r="E92" s="0" t="s">
        <v>77</v>
      </c>
      <c r="F92" s="48" t="s">
        <v>75</v>
      </c>
      <c r="G92" s="48" t="s">
        <v>11</v>
      </c>
      <c r="H92" s="0" t="n">
        <v>7093</v>
      </c>
      <c r="I92" s="1" t="n">
        <v>42912</v>
      </c>
      <c r="L92" s="2" t="n">
        <v>1000</v>
      </c>
      <c r="M92" s="15" t="n">
        <f aca="false">IF(C92&lt;&gt;C91,K92,IF(K92="",M91-L92,M91+K92))</f>
        <v>5000</v>
      </c>
      <c r="N92" s="3" t="n">
        <v>2.72</v>
      </c>
      <c r="O92" s="17" t="n">
        <f aca="false">K92*N92</f>
        <v>0</v>
      </c>
      <c r="P92" s="17" t="n">
        <f aca="false">L92*N92</f>
        <v>2720</v>
      </c>
      <c r="Q92" s="18" t="n">
        <f aca="false">IF(C92&lt;&gt;C91,O92,IF(O92=0,Q91-P92,Q91+O92))</f>
        <v>13600</v>
      </c>
      <c r="R92" s="19" t="n">
        <f aca="false">IF(C92&lt;&gt;C93,M92,0)</f>
        <v>0</v>
      </c>
      <c r="S92" s="19" t="n">
        <f aca="false">IF(C92&lt;&gt;C93,Q92,0)</f>
        <v>0</v>
      </c>
      <c r="T92" s="0" t="s">
        <v>34</v>
      </c>
      <c r="U92" s="41" t="s">
        <v>66</v>
      </c>
      <c r="V92" s="9" t="s">
        <v>26</v>
      </c>
    </row>
    <row r="93" customFormat="false" ht="19.6" hidden="false" customHeight="false" outlineLevel="0" collapsed="false">
      <c r="A93" s="0" t="n">
        <v>4845</v>
      </c>
      <c r="B93" s="9" t="s">
        <v>20</v>
      </c>
      <c r="C93" s="0" t="n">
        <v>34110017</v>
      </c>
      <c r="D93" s="10" t="n">
        <v>341</v>
      </c>
      <c r="E93" s="0" t="s">
        <v>77</v>
      </c>
      <c r="F93" s="48" t="s">
        <v>75</v>
      </c>
      <c r="G93" s="48" t="s">
        <v>11</v>
      </c>
      <c r="H93" s="0" t="n">
        <v>7110</v>
      </c>
      <c r="I93" s="1" t="n">
        <v>42919</v>
      </c>
      <c r="L93" s="2" t="n">
        <v>600</v>
      </c>
      <c r="M93" s="15" t="n">
        <f aca="false">IF(C93&lt;&gt;C92,K93,IF(K93="",M92-L93,M92+K93))</f>
        <v>4400</v>
      </c>
      <c r="N93" s="3" t="n">
        <v>2.72</v>
      </c>
      <c r="O93" s="17" t="n">
        <f aca="false">K93*N93</f>
        <v>0</v>
      </c>
      <c r="P93" s="17" t="n">
        <f aca="false">L93*N93</f>
        <v>1632</v>
      </c>
      <c r="Q93" s="18" t="n">
        <f aca="false">IF(C93&lt;&gt;C92,O93,IF(O93=0,Q92-P93,Q92+O93))</f>
        <v>11968</v>
      </c>
      <c r="R93" s="19" t="n">
        <f aca="false">IF(C93&lt;&gt;C94,M93,0)</f>
        <v>0</v>
      </c>
      <c r="S93" s="19" t="n">
        <f aca="false">IF(C93&lt;&gt;C94,Q93,0)</f>
        <v>0</v>
      </c>
      <c r="T93" s="0" t="s">
        <v>34</v>
      </c>
      <c r="U93" s="41" t="s">
        <v>66</v>
      </c>
      <c r="V93" s="9" t="s">
        <v>26</v>
      </c>
    </row>
    <row r="94" customFormat="false" ht="19.6" hidden="false" customHeight="false" outlineLevel="0" collapsed="false">
      <c r="A94" s="0" t="n">
        <v>4846</v>
      </c>
      <c r="B94" s="9" t="s">
        <v>20</v>
      </c>
      <c r="C94" s="0" t="n">
        <v>34110017</v>
      </c>
      <c r="D94" s="10" t="n">
        <v>341</v>
      </c>
      <c r="E94" s="0" t="s">
        <v>77</v>
      </c>
      <c r="F94" s="48" t="s">
        <v>75</v>
      </c>
      <c r="G94" s="48" t="s">
        <v>11</v>
      </c>
      <c r="H94" s="0" t="n">
        <v>7120</v>
      </c>
      <c r="I94" s="1" t="n">
        <v>42924</v>
      </c>
      <c r="L94" s="2" t="n">
        <v>1000</v>
      </c>
      <c r="M94" s="15" t="n">
        <f aca="false">IF(C94&lt;&gt;C93,K94,IF(K94="",M93-L94,M93+K94))</f>
        <v>3400</v>
      </c>
      <c r="N94" s="3" t="n">
        <v>2.72</v>
      </c>
      <c r="O94" s="17" t="n">
        <f aca="false">K94*N94</f>
        <v>0</v>
      </c>
      <c r="P94" s="17" t="n">
        <f aca="false">L94*N94</f>
        <v>2720</v>
      </c>
      <c r="Q94" s="18" t="n">
        <f aca="false">IF(C94&lt;&gt;C93,O94,IF(O94=0,Q93-P94,Q93+O94))</f>
        <v>9248</v>
      </c>
      <c r="R94" s="19" t="n">
        <f aca="false">IF(C94&lt;&gt;C95,M94,0)</f>
        <v>0</v>
      </c>
      <c r="S94" s="19" t="n">
        <f aca="false">IF(C94&lt;&gt;C95,Q94,0)</f>
        <v>0</v>
      </c>
      <c r="T94" s="0" t="s">
        <v>34</v>
      </c>
      <c r="U94" s="41" t="s">
        <v>66</v>
      </c>
      <c r="V94" s="9" t="s">
        <v>26</v>
      </c>
    </row>
    <row r="95" customFormat="false" ht="19.6" hidden="false" customHeight="false" outlineLevel="0" collapsed="false">
      <c r="A95" s="0" t="n">
        <v>4847</v>
      </c>
      <c r="B95" s="9" t="s">
        <v>20</v>
      </c>
      <c r="C95" s="0" t="n">
        <v>34110017</v>
      </c>
      <c r="D95" s="10" t="n">
        <v>341</v>
      </c>
      <c r="E95" s="0" t="s">
        <v>77</v>
      </c>
      <c r="F95" s="48" t="s">
        <v>75</v>
      </c>
      <c r="G95" s="48" t="s">
        <v>11</v>
      </c>
      <c r="H95" s="0" t="n">
        <v>7130</v>
      </c>
      <c r="I95" s="1" t="n">
        <v>42930</v>
      </c>
      <c r="L95" s="2" t="n">
        <v>300</v>
      </c>
      <c r="M95" s="15" t="n">
        <f aca="false">IF(C95&lt;&gt;C94,K95,IF(K95="",M94-L95,M94+K95))</f>
        <v>3100</v>
      </c>
      <c r="N95" s="3" t="n">
        <v>2.72</v>
      </c>
      <c r="O95" s="17" t="n">
        <f aca="false">K95*N95</f>
        <v>0</v>
      </c>
      <c r="P95" s="17" t="n">
        <f aca="false">L95*N95</f>
        <v>816</v>
      </c>
      <c r="Q95" s="18" t="n">
        <f aca="false">IF(C95&lt;&gt;C94,O95,IF(O95=0,Q94-P95,Q94+O95))</f>
        <v>8432</v>
      </c>
      <c r="R95" s="19" t="n">
        <f aca="false">IF(C95&lt;&gt;C96,M95,0)</f>
        <v>0</v>
      </c>
      <c r="S95" s="19" t="n">
        <f aca="false">IF(C95&lt;&gt;C96,Q95,0)</f>
        <v>0</v>
      </c>
      <c r="T95" s="0" t="s">
        <v>34</v>
      </c>
      <c r="U95" s="41" t="s">
        <v>66</v>
      </c>
      <c r="V95" s="9" t="s">
        <v>26</v>
      </c>
    </row>
    <row r="96" customFormat="false" ht="19.6" hidden="false" customHeight="false" outlineLevel="0" collapsed="false">
      <c r="A96" s="0" t="n">
        <v>4848</v>
      </c>
      <c r="B96" s="9" t="s">
        <v>20</v>
      </c>
      <c r="C96" s="0" t="n">
        <v>34110017</v>
      </c>
      <c r="D96" s="10" t="n">
        <v>341</v>
      </c>
      <c r="E96" s="0" t="s">
        <v>77</v>
      </c>
      <c r="F96" s="48" t="s">
        <v>75</v>
      </c>
      <c r="G96" s="48" t="s">
        <v>11</v>
      </c>
      <c r="H96" s="0" t="n">
        <v>7141</v>
      </c>
      <c r="I96" s="1" t="n">
        <v>42940</v>
      </c>
      <c r="L96" s="2" t="n">
        <v>1200</v>
      </c>
      <c r="M96" s="15" t="n">
        <f aca="false">IF(C96&lt;&gt;C95,K96,IF(K96="",M95-L96,M95+K96))</f>
        <v>1900</v>
      </c>
      <c r="N96" s="3" t="n">
        <v>2.72</v>
      </c>
      <c r="O96" s="17" t="n">
        <f aca="false">K96*N96</f>
        <v>0</v>
      </c>
      <c r="P96" s="17" t="n">
        <f aca="false">L96*N96</f>
        <v>3264</v>
      </c>
      <c r="Q96" s="18" t="n">
        <f aca="false">IF(C96&lt;&gt;C95,O96,IF(O96=0,Q95-P96,Q95+O96))</f>
        <v>5168</v>
      </c>
      <c r="R96" s="19" t="n">
        <f aca="false">IF(C96&lt;&gt;C97,M96,0)</f>
        <v>0</v>
      </c>
      <c r="S96" s="19" t="n">
        <f aca="false">IF(C96&lt;&gt;C97,Q96,0)</f>
        <v>0</v>
      </c>
      <c r="T96" s="0" t="s">
        <v>34</v>
      </c>
      <c r="U96" s="41" t="s">
        <v>66</v>
      </c>
      <c r="V96" s="9" t="s">
        <v>26</v>
      </c>
    </row>
    <row r="97" customFormat="false" ht="19.6" hidden="false" customHeight="false" outlineLevel="0" collapsed="false">
      <c r="A97" s="0" t="n">
        <v>4849</v>
      </c>
      <c r="B97" s="9" t="s">
        <v>20</v>
      </c>
      <c r="C97" s="0" t="n">
        <v>34110017</v>
      </c>
      <c r="D97" s="10" t="n">
        <v>341</v>
      </c>
      <c r="E97" s="0" t="s">
        <v>77</v>
      </c>
      <c r="F97" s="48" t="s">
        <v>75</v>
      </c>
      <c r="G97" s="48" t="s">
        <v>11</v>
      </c>
      <c r="H97" s="0" t="n">
        <v>7150</v>
      </c>
      <c r="I97" s="1" t="n">
        <v>42943</v>
      </c>
      <c r="L97" s="2" t="n">
        <v>300</v>
      </c>
      <c r="M97" s="15" t="n">
        <f aca="false">IF(C97&lt;&gt;C96,K97,IF(K97="",M96-L97,M96+K97))</f>
        <v>1600</v>
      </c>
      <c r="N97" s="3" t="n">
        <v>2.72</v>
      </c>
      <c r="O97" s="17" t="n">
        <f aca="false">K97*N97</f>
        <v>0</v>
      </c>
      <c r="P97" s="17" t="n">
        <f aca="false">L97*N97</f>
        <v>816</v>
      </c>
      <c r="Q97" s="18" t="n">
        <f aca="false">IF(C97&lt;&gt;C96,O97,IF(O97=0,Q96-P97,Q96+O97))</f>
        <v>4352</v>
      </c>
      <c r="R97" s="19" t="n">
        <f aca="false">IF(C97&lt;&gt;C98,M97,0)</f>
        <v>0</v>
      </c>
      <c r="S97" s="19" t="n">
        <f aca="false">IF(C97&lt;&gt;C98,Q97,0)</f>
        <v>0</v>
      </c>
      <c r="T97" s="0" t="s">
        <v>65</v>
      </c>
      <c r="U97" s="41" t="s">
        <v>66</v>
      </c>
      <c r="V97" s="9" t="s">
        <v>26</v>
      </c>
    </row>
    <row r="98" customFormat="false" ht="19.6" hidden="false" customHeight="false" outlineLevel="0" collapsed="false">
      <c r="A98" s="0" t="n">
        <v>4850</v>
      </c>
      <c r="B98" s="9" t="s">
        <v>20</v>
      </c>
      <c r="C98" s="0" t="n">
        <v>34110017</v>
      </c>
      <c r="D98" s="10" t="n">
        <v>341</v>
      </c>
      <c r="E98" s="0" t="s">
        <v>77</v>
      </c>
      <c r="F98" s="48" t="s">
        <v>75</v>
      </c>
      <c r="G98" s="48" t="s">
        <v>11</v>
      </c>
      <c r="H98" s="0" t="n">
        <v>7167</v>
      </c>
      <c r="I98" s="1" t="n">
        <v>42948</v>
      </c>
      <c r="L98" s="2" t="n">
        <v>1000</v>
      </c>
      <c r="M98" s="15" t="n">
        <f aca="false">IF(C98&lt;&gt;C97,K98,IF(K98="",M97-L98,M97+K98))</f>
        <v>600</v>
      </c>
      <c r="N98" s="3" t="n">
        <v>2.72</v>
      </c>
      <c r="O98" s="17" t="n">
        <f aca="false">K98*N98</f>
        <v>0</v>
      </c>
      <c r="P98" s="17" t="n">
        <f aca="false">L98*N98</f>
        <v>2720</v>
      </c>
      <c r="Q98" s="18" t="n">
        <f aca="false">IF(C98&lt;&gt;C97,O98,IF(O98=0,Q97-P98,Q97+O98))</f>
        <v>1632</v>
      </c>
      <c r="R98" s="19" t="n">
        <f aca="false">IF(C98&lt;&gt;C99,M98,0)</f>
        <v>0</v>
      </c>
      <c r="S98" s="19" t="n">
        <f aca="false">IF(C98&lt;&gt;C99,Q98,0)</f>
        <v>0</v>
      </c>
      <c r="T98" s="0" t="s">
        <v>65</v>
      </c>
      <c r="U98" s="41" t="s">
        <v>66</v>
      </c>
      <c r="V98" s="9" t="s">
        <v>26</v>
      </c>
    </row>
    <row r="99" customFormat="false" ht="19.6" hidden="false" customHeight="false" outlineLevel="0" collapsed="false">
      <c r="A99" s="0" t="n">
        <v>4851</v>
      </c>
      <c r="B99" s="9" t="s">
        <v>20</v>
      </c>
      <c r="C99" s="0" t="n">
        <v>34110017</v>
      </c>
      <c r="D99" s="10" t="n">
        <v>341</v>
      </c>
      <c r="E99" s="0" t="s">
        <v>77</v>
      </c>
      <c r="F99" s="48" t="s">
        <v>75</v>
      </c>
      <c r="G99" s="48" t="s">
        <v>10</v>
      </c>
      <c r="H99" s="0" t="n">
        <v>10806</v>
      </c>
      <c r="I99" s="1" t="n">
        <v>42949</v>
      </c>
      <c r="J99" s="0" t="s">
        <v>29</v>
      </c>
      <c r="K99" s="2" t="n">
        <v>6000</v>
      </c>
      <c r="M99" s="15" t="n">
        <f aca="false">IF(C99&lt;&gt;C98,K99,IF(K99="",M98-L99,M98+K99))</f>
        <v>6600</v>
      </c>
      <c r="N99" s="3" t="n">
        <v>2.72</v>
      </c>
      <c r="O99" s="17" t="n">
        <f aca="false">K99*N99</f>
        <v>16320</v>
      </c>
      <c r="P99" s="17" t="n">
        <f aca="false">L99*N99</f>
        <v>0</v>
      </c>
      <c r="Q99" s="18" t="n">
        <f aca="false">IF(C99&lt;&gt;C98,O99,IF(O99=0,Q98-P99,Q98+O99))</f>
        <v>17952</v>
      </c>
      <c r="R99" s="19" t="n">
        <f aca="false">IF(C99&lt;&gt;C100,M99,0)</f>
        <v>0</v>
      </c>
      <c r="S99" s="19" t="n">
        <f aca="false">IF(C99&lt;&gt;C100,Q99,0)</f>
        <v>0</v>
      </c>
      <c r="T99" s="0" t="s">
        <v>65</v>
      </c>
      <c r="U99" s="41" t="s">
        <v>66</v>
      </c>
      <c r="V99" s="9" t="s">
        <v>26</v>
      </c>
    </row>
    <row r="100" customFormat="false" ht="19.6" hidden="false" customHeight="false" outlineLevel="0" collapsed="false">
      <c r="A100" s="0" t="n">
        <v>4852</v>
      </c>
      <c r="B100" s="9" t="s">
        <v>20</v>
      </c>
      <c r="C100" s="0" t="n">
        <v>34110017</v>
      </c>
      <c r="D100" s="10" t="n">
        <v>341</v>
      </c>
      <c r="E100" s="0" t="s">
        <v>77</v>
      </c>
      <c r="F100" s="48" t="s">
        <v>75</v>
      </c>
      <c r="G100" s="48" t="s">
        <v>11</v>
      </c>
      <c r="H100" s="0" t="n">
        <v>7182</v>
      </c>
      <c r="I100" s="1" t="n">
        <v>42962</v>
      </c>
      <c r="L100" s="2" t="n">
        <v>1200</v>
      </c>
      <c r="M100" s="15" t="n">
        <f aca="false">IF(C100&lt;&gt;C99,K100,IF(K100="",M99-L100,M99+K100))</f>
        <v>5400</v>
      </c>
      <c r="N100" s="3" t="n">
        <v>2.72</v>
      </c>
      <c r="O100" s="17" t="n">
        <f aca="false">K100*N100</f>
        <v>0</v>
      </c>
      <c r="P100" s="17" t="n">
        <f aca="false">L100*N100</f>
        <v>3264</v>
      </c>
      <c r="Q100" s="18" t="n">
        <f aca="false">IF(C100&lt;&gt;C99,O100,IF(O100=0,Q99-P100,Q99+O100))</f>
        <v>14688</v>
      </c>
      <c r="R100" s="19" t="n">
        <f aca="false">IF(C100&lt;&gt;C101,M100,0)</f>
        <v>0</v>
      </c>
      <c r="S100" s="19" t="n">
        <f aca="false">IF(C100&lt;&gt;C101,Q100,0)</f>
        <v>0</v>
      </c>
      <c r="T100" s="0" t="s">
        <v>65</v>
      </c>
      <c r="U100" s="41" t="s">
        <v>66</v>
      </c>
      <c r="V100" s="9" t="s">
        <v>26</v>
      </c>
    </row>
    <row r="101" customFormat="false" ht="19.6" hidden="false" customHeight="false" outlineLevel="0" collapsed="false">
      <c r="A101" s="0" t="n">
        <v>4853</v>
      </c>
      <c r="B101" s="9" t="s">
        <v>20</v>
      </c>
      <c r="C101" s="0" t="n">
        <v>34110017</v>
      </c>
      <c r="D101" s="10" t="n">
        <v>341</v>
      </c>
      <c r="E101" s="0" t="s">
        <v>77</v>
      </c>
      <c r="F101" s="48" t="s">
        <v>75</v>
      </c>
      <c r="G101" s="48" t="s">
        <v>11</v>
      </c>
      <c r="H101" s="0" t="n">
        <v>7188</v>
      </c>
      <c r="I101" s="1" t="n">
        <v>42968</v>
      </c>
      <c r="L101" s="2" t="n">
        <v>1800</v>
      </c>
      <c r="M101" s="15" t="n">
        <f aca="false">IF(C101&lt;&gt;C100,K101,IF(K101="",M100-L101,M100+K101))</f>
        <v>3600</v>
      </c>
      <c r="N101" s="3" t="n">
        <v>2.72</v>
      </c>
      <c r="O101" s="17" t="n">
        <f aca="false">K101*N101</f>
        <v>0</v>
      </c>
      <c r="P101" s="17" t="n">
        <f aca="false">L101*N101</f>
        <v>4896</v>
      </c>
      <c r="Q101" s="18" t="n">
        <f aca="false">IF(C101&lt;&gt;C100,O101,IF(O101=0,Q100-P101,Q100+O101))</f>
        <v>9792</v>
      </c>
      <c r="R101" s="19" t="n">
        <f aca="false">IF(C101&lt;&gt;C102,M101,0)</f>
        <v>3600</v>
      </c>
      <c r="S101" s="19" t="n">
        <f aca="false">IF(C101&lt;&gt;C102,Q101,0)</f>
        <v>9792</v>
      </c>
      <c r="T101" s="0" t="s">
        <v>65</v>
      </c>
      <c r="U101" s="41" t="s">
        <v>66</v>
      </c>
      <c r="V101" s="9" t="s">
        <v>26</v>
      </c>
    </row>
    <row r="102" customFormat="false" ht="19.6" hidden="false" customHeight="false" outlineLevel="0" collapsed="false">
      <c r="A102" s="0" t="n">
        <v>4854</v>
      </c>
      <c r="B102" s="9" t="s">
        <v>39</v>
      </c>
      <c r="C102" s="9" t="n">
        <v>34110018</v>
      </c>
      <c r="D102" s="10" t="n">
        <v>341</v>
      </c>
      <c r="E102" s="11" t="s">
        <v>78</v>
      </c>
      <c r="F102" s="9" t="s">
        <v>75</v>
      </c>
      <c r="G102" s="9" t="s">
        <v>10</v>
      </c>
      <c r="H102" s="9" t="s">
        <v>68</v>
      </c>
      <c r="I102" s="12" t="n">
        <v>42736</v>
      </c>
      <c r="J102" s="9"/>
      <c r="K102" s="20" t="n">
        <v>123</v>
      </c>
      <c r="L102" s="20"/>
      <c r="M102" s="15" t="n">
        <f aca="false">IF(C102&lt;&gt;C101,K102,IF(K102="",M101-L102,M101+K102))</f>
        <v>123</v>
      </c>
      <c r="N102" s="21" t="n">
        <v>34.25208</v>
      </c>
      <c r="O102" s="17" t="n">
        <f aca="false">K102*N102</f>
        <v>4213.00584</v>
      </c>
      <c r="P102" s="17" t="n">
        <f aca="false">L102*N102</f>
        <v>0</v>
      </c>
      <c r="Q102" s="18" t="n">
        <f aca="false">IF(C102&lt;&gt;C101,O102,IF(O102=0,Q101-P102,Q101+O102))</f>
        <v>4213.00584</v>
      </c>
      <c r="R102" s="19" t="n">
        <f aca="false">IF(C102&lt;&gt;C103,M102,0)</f>
        <v>0</v>
      </c>
      <c r="S102" s="19" t="n">
        <f aca="false">IF(C102&lt;&gt;C103,Q102,0)</f>
        <v>0</v>
      </c>
      <c r="T102" s="41" t="s">
        <v>69</v>
      </c>
      <c r="U102" s="41" t="s">
        <v>66</v>
      </c>
      <c r="V102" s="9" t="s">
        <v>26</v>
      </c>
    </row>
    <row r="103" customFormat="false" ht="19.6" hidden="false" customHeight="false" outlineLevel="0" collapsed="false">
      <c r="A103" s="0" t="n">
        <v>4855</v>
      </c>
      <c r="B103" s="9" t="s">
        <v>39</v>
      </c>
      <c r="C103" s="9" t="n">
        <v>34110018</v>
      </c>
      <c r="D103" s="10" t="n">
        <v>341</v>
      </c>
      <c r="E103" s="11" t="s">
        <v>78</v>
      </c>
      <c r="F103" s="9" t="s">
        <v>75</v>
      </c>
      <c r="G103" s="9" t="s">
        <v>10</v>
      </c>
      <c r="H103" s="9" t="s">
        <v>68</v>
      </c>
      <c r="I103" s="12" t="n">
        <v>42736</v>
      </c>
      <c r="J103" s="9"/>
      <c r="K103" s="20" t="n">
        <v>208</v>
      </c>
      <c r="L103" s="20"/>
      <c r="M103" s="15" t="n">
        <f aca="false">IF(C103&lt;&gt;C102,K103,IF(K103="",M102-L103,M102+K103))</f>
        <v>331</v>
      </c>
      <c r="N103" s="21" t="n">
        <v>40.75262</v>
      </c>
      <c r="O103" s="17" t="n">
        <f aca="false">K103*N103</f>
        <v>8476.54496</v>
      </c>
      <c r="P103" s="17" t="n">
        <f aca="false">L103*N103</f>
        <v>0</v>
      </c>
      <c r="Q103" s="18" t="n">
        <f aca="false">IF(C103&lt;&gt;C102,O103,IF(O103=0,Q102-P103,Q102+O103))</f>
        <v>12689.5508</v>
      </c>
      <c r="R103" s="19" t="n">
        <f aca="false">IF(C103&lt;&gt;C104,M103,0)</f>
        <v>0</v>
      </c>
      <c r="S103" s="19" t="n">
        <f aca="false">IF(C103&lt;&gt;C104,Q103,0)</f>
        <v>0</v>
      </c>
      <c r="T103" s="41" t="s">
        <v>69</v>
      </c>
      <c r="U103" s="41" t="s">
        <v>66</v>
      </c>
      <c r="V103" s="9" t="s">
        <v>26</v>
      </c>
    </row>
    <row r="104" customFormat="false" ht="19.6" hidden="false" customHeight="false" outlineLevel="0" collapsed="false">
      <c r="A104" s="0" t="n">
        <v>4856</v>
      </c>
      <c r="B104" s="9" t="s">
        <v>39</v>
      </c>
      <c r="C104" s="9" t="n">
        <v>34110018</v>
      </c>
      <c r="D104" s="10" t="n">
        <v>341</v>
      </c>
      <c r="E104" s="11" t="s">
        <v>78</v>
      </c>
      <c r="F104" s="9" t="s">
        <v>75</v>
      </c>
      <c r="G104" s="9" t="s">
        <v>11</v>
      </c>
      <c r="H104" s="9" t="n">
        <v>6897</v>
      </c>
      <c r="I104" s="12" t="n">
        <v>42745</v>
      </c>
      <c r="J104" s="9"/>
      <c r="K104" s="20"/>
      <c r="L104" s="20" t="n">
        <v>5</v>
      </c>
      <c r="M104" s="15" t="n">
        <f aca="false">IF(C104&lt;&gt;C103,K104,IF(K104="",M103-L104,M103+K104))</f>
        <v>326</v>
      </c>
      <c r="N104" s="21" t="n">
        <v>34.25208</v>
      </c>
      <c r="O104" s="17" t="n">
        <f aca="false">K104*N104</f>
        <v>0</v>
      </c>
      <c r="P104" s="17" t="n">
        <f aca="false">L104*N104</f>
        <v>171.2604</v>
      </c>
      <c r="Q104" s="18" t="n">
        <f aca="false">IF(C104&lt;&gt;C103,O104,IF(O104=0,Q103-P104,Q103+O104))</f>
        <v>12518.2904</v>
      </c>
      <c r="R104" s="19" t="n">
        <f aca="false">IF(C104&lt;&gt;C105,M104,0)</f>
        <v>0</v>
      </c>
      <c r="S104" s="19" t="n">
        <f aca="false">IF(C104&lt;&gt;C105,Q104,0)</f>
        <v>0</v>
      </c>
      <c r="T104" s="41" t="s">
        <v>73</v>
      </c>
      <c r="U104" s="41" t="s">
        <v>66</v>
      </c>
      <c r="V104" s="9" t="s">
        <v>26</v>
      </c>
    </row>
    <row r="105" customFormat="false" ht="19.6" hidden="false" customHeight="false" outlineLevel="0" collapsed="false">
      <c r="A105" s="0" t="n">
        <v>4857</v>
      </c>
      <c r="B105" s="9" t="s">
        <v>39</v>
      </c>
      <c r="C105" s="53" t="n">
        <v>34110018</v>
      </c>
      <c r="D105" s="10" t="n">
        <v>341</v>
      </c>
      <c r="E105" s="54" t="s">
        <v>79</v>
      </c>
      <c r="F105" s="53" t="s">
        <v>75</v>
      </c>
      <c r="G105" s="53" t="s">
        <v>11</v>
      </c>
      <c r="H105" s="9" t="n">
        <v>6919</v>
      </c>
      <c r="I105" s="12" t="n">
        <v>42794</v>
      </c>
      <c r="J105" s="9"/>
      <c r="K105" s="20"/>
      <c r="L105" s="20" t="n">
        <v>5</v>
      </c>
      <c r="M105" s="15" t="n">
        <f aca="false">IF(C105&lt;&gt;C104,K105,IF(K105="",M104-L105,M104+K105))</f>
        <v>321</v>
      </c>
      <c r="N105" s="21" t="n">
        <v>34.25208</v>
      </c>
      <c r="O105" s="17" t="n">
        <f aca="false">K105*N105</f>
        <v>0</v>
      </c>
      <c r="P105" s="17" t="n">
        <f aca="false">L105*N105</f>
        <v>171.2604</v>
      </c>
      <c r="Q105" s="18" t="n">
        <f aca="false">IF(C105&lt;&gt;C104,O105,IF(O105=0,Q104-P105,Q104+O105))</f>
        <v>12347.03</v>
      </c>
      <c r="R105" s="19" t="n">
        <f aca="false">IF(C105&lt;&gt;C106,M105,0)</f>
        <v>0</v>
      </c>
      <c r="S105" s="19" t="n">
        <f aca="false">IF(C105&lt;&gt;C106,Q105,0)</f>
        <v>0</v>
      </c>
      <c r="T105" s="0" t="s">
        <v>37</v>
      </c>
      <c r="U105" s="41" t="s">
        <v>66</v>
      </c>
      <c r="V105" s="9" t="s">
        <v>26</v>
      </c>
    </row>
    <row r="106" customFormat="false" ht="19.6" hidden="false" customHeight="false" outlineLevel="0" collapsed="false">
      <c r="A106" s="0" t="n">
        <v>4858</v>
      </c>
      <c r="B106" s="9" t="s">
        <v>39</v>
      </c>
      <c r="C106" s="53" t="n">
        <v>34110018</v>
      </c>
      <c r="D106" s="10" t="n">
        <v>341</v>
      </c>
      <c r="E106" s="54" t="s">
        <v>78</v>
      </c>
      <c r="F106" s="53" t="s">
        <v>75</v>
      </c>
      <c r="G106" s="53" t="s">
        <v>11</v>
      </c>
      <c r="H106" s="53" t="n">
        <v>6988</v>
      </c>
      <c r="I106" s="55" t="n">
        <v>42817</v>
      </c>
      <c r="J106" s="53"/>
      <c r="K106" s="56"/>
      <c r="L106" s="56" t="n">
        <v>20</v>
      </c>
      <c r="M106" s="15" t="n">
        <f aca="false">IF(C106&lt;&gt;C105,K106,IF(K106="",M105-L106,M105+K106))</f>
        <v>301</v>
      </c>
      <c r="N106" s="21" t="n">
        <v>34.25208</v>
      </c>
      <c r="O106" s="17" t="n">
        <f aca="false">K106*N106</f>
        <v>0</v>
      </c>
      <c r="P106" s="17" t="n">
        <f aca="false">L106*N106</f>
        <v>685.0416</v>
      </c>
      <c r="Q106" s="18" t="n">
        <f aca="false">IF(C106&lt;&gt;C105,O106,IF(O106=0,Q105-P106,Q105+O106))</f>
        <v>11661.9884</v>
      </c>
      <c r="R106" s="19" t="n">
        <f aca="false">IF(C106&lt;&gt;C107,M106,0)</f>
        <v>0</v>
      </c>
      <c r="S106" s="19" t="n">
        <f aca="false">IF(C106&lt;&gt;C107,Q106,0)</f>
        <v>0</v>
      </c>
      <c r="T106" s="0" t="s">
        <v>24</v>
      </c>
      <c r="U106" s="41" t="s">
        <v>66</v>
      </c>
      <c r="V106" s="9" t="s">
        <v>26</v>
      </c>
    </row>
    <row r="107" customFormat="false" ht="19.6" hidden="false" customHeight="false" outlineLevel="0" collapsed="false">
      <c r="A107" s="0" t="n">
        <v>4859</v>
      </c>
      <c r="B107" s="9" t="s">
        <v>39</v>
      </c>
      <c r="C107" s="0" t="n">
        <v>34110018</v>
      </c>
      <c r="D107" s="10" t="n">
        <v>341</v>
      </c>
      <c r="E107" s="0" t="s">
        <v>78</v>
      </c>
      <c r="F107" s="48" t="s">
        <v>75</v>
      </c>
      <c r="G107" s="48" t="s">
        <v>11</v>
      </c>
      <c r="H107" s="0" t="n">
        <v>7170</v>
      </c>
      <c r="I107" s="1" t="n">
        <v>42949</v>
      </c>
      <c r="L107" s="2" t="n">
        <v>5</v>
      </c>
      <c r="M107" s="15" t="n">
        <f aca="false">IF(C107&lt;&gt;C106,K107,IF(K107="",M106-L107,M106+K107))</f>
        <v>296</v>
      </c>
      <c r="N107" s="21" t="n">
        <v>34.25208</v>
      </c>
      <c r="O107" s="17" t="n">
        <f aca="false">K107*N107</f>
        <v>0</v>
      </c>
      <c r="P107" s="17" t="n">
        <f aca="false">L107*N107</f>
        <v>171.2604</v>
      </c>
      <c r="Q107" s="18" t="n">
        <f aca="false">IF(C107&lt;&gt;C106,O107,IF(O107=0,Q106-P107,Q106+O107))</f>
        <v>11490.728</v>
      </c>
      <c r="R107" s="19" t="n">
        <f aca="false">IF(C107&lt;&gt;C108,M107,0)</f>
        <v>296</v>
      </c>
      <c r="S107" s="19" t="n">
        <f aca="false">IF(C107&lt;&gt;C108,Q107,0)</f>
        <v>11490.728</v>
      </c>
      <c r="T107" s="0" t="s">
        <v>65</v>
      </c>
      <c r="U107" s="41" t="s">
        <v>66</v>
      </c>
      <c r="V107" s="9" t="s">
        <v>26</v>
      </c>
    </row>
    <row r="108" customFormat="false" ht="19.6" hidden="false" customHeight="false" outlineLevel="0" collapsed="false">
      <c r="A108" s="0" t="n">
        <v>4860</v>
      </c>
      <c r="B108" s="9" t="s">
        <v>39</v>
      </c>
      <c r="C108" s="9" t="n">
        <v>34110021</v>
      </c>
      <c r="D108" s="10" t="n">
        <v>341</v>
      </c>
      <c r="E108" s="11" t="s">
        <v>80</v>
      </c>
      <c r="F108" s="9" t="s">
        <v>75</v>
      </c>
      <c r="G108" s="9" t="s">
        <v>10</v>
      </c>
      <c r="H108" s="9" t="s">
        <v>68</v>
      </c>
      <c r="I108" s="12" t="n">
        <v>42736</v>
      </c>
      <c r="J108" s="9"/>
      <c r="K108" s="20" t="n">
        <v>339</v>
      </c>
      <c r="L108" s="20"/>
      <c r="M108" s="15" t="n">
        <f aca="false">IF(C108&lt;&gt;C107,K108,IF(K108="",M107-L108,M107+K108))</f>
        <v>339</v>
      </c>
      <c r="N108" s="21" t="n">
        <v>32.61659</v>
      </c>
      <c r="O108" s="17" t="n">
        <f aca="false">K108*N108</f>
        <v>11057.02401</v>
      </c>
      <c r="P108" s="17" t="n">
        <f aca="false">L108*N108</f>
        <v>0</v>
      </c>
      <c r="Q108" s="18" t="n">
        <f aca="false">IF(C108&lt;&gt;C107,O108,IF(O108=0,Q107-P108,Q107+O108))</f>
        <v>11057.02401</v>
      </c>
      <c r="R108" s="19" t="n">
        <f aca="false">IF(C108&lt;&gt;C109,M108,0)</f>
        <v>0</v>
      </c>
      <c r="S108" s="19" t="n">
        <f aca="false">IF(C108&lt;&gt;C109,Q108,0)</f>
        <v>0</v>
      </c>
      <c r="T108" s="41" t="s">
        <v>69</v>
      </c>
      <c r="U108" s="41" t="s">
        <v>66</v>
      </c>
      <c r="V108" s="9" t="s">
        <v>26</v>
      </c>
    </row>
    <row r="109" customFormat="false" ht="19.6" hidden="false" customHeight="false" outlineLevel="0" collapsed="false">
      <c r="A109" s="0" t="n">
        <v>4861</v>
      </c>
      <c r="B109" s="9" t="s">
        <v>39</v>
      </c>
      <c r="C109" s="53" t="n">
        <v>34110021</v>
      </c>
      <c r="D109" s="10" t="n">
        <v>341</v>
      </c>
      <c r="E109" s="54" t="s">
        <v>80</v>
      </c>
      <c r="F109" s="53" t="s">
        <v>75</v>
      </c>
      <c r="G109" s="53" t="s">
        <v>11</v>
      </c>
      <c r="H109" s="53" t="n">
        <v>6967</v>
      </c>
      <c r="I109" s="55" t="n">
        <v>42801</v>
      </c>
      <c r="J109" s="53"/>
      <c r="K109" s="56"/>
      <c r="L109" s="56" t="n">
        <v>2</v>
      </c>
      <c r="M109" s="15" t="n">
        <f aca="false">IF(C109&lt;&gt;C108,K109,IF(K109="",M108-L109,M108+K109))</f>
        <v>337</v>
      </c>
      <c r="N109" s="21" t="n">
        <v>32.61659</v>
      </c>
      <c r="O109" s="17" t="n">
        <f aca="false">K109*N109</f>
        <v>0</v>
      </c>
      <c r="P109" s="17" t="n">
        <f aca="false">L109*N109</f>
        <v>65.23318</v>
      </c>
      <c r="Q109" s="18" t="n">
        <f aca="false">IF(C109&lt;&gt;C108,O109,IF(O109=0,Q108-P109,Q108+O109))</f>
        <v>10991.79083</v>
      </c>
      <c r="R109" s="19" t="n">
        <f aca="false">IF(C109&lt;&gt;C110,M109,0)</f>
        <v>0</v>
      </c>
      <c r="S109" s="19" t="n">
        <f aca="false">IF(C109&lt;&gt;C110,Q109,0)</f>
        <v>0</v>
      </c>
      <c r="T109" s="0" t="s">
        <v>24</v>
      </c>
      <c r="U109" s="41" t="s">
        <v>66</v>
      </c>
      <c r="V109" s="9" t="s">
        <v>26</v>
      </c>
    </row>
    <row r="110" customFormat="false" ht="19.6" hidden="false" customHeight="false" outlineLevel="0" collapsed="false">
      <c r="A110" s="0" t="n">
        <v>4862</v>
      </c>
      <c r="B110" s="9" t="s">
        <v>39</v>
      </c>
      <c r="C110" s="53" t="n">
        <v>34110021</v>
      </c>
      <c r="D110" s="10" t="n">
        <v>341</v>
      </c>
      <c r="E110" s="54" t="s">
        <v>80</v>
      </c>
      <c r="F110" s="53" t="s">
        <v>75</v>
      </c>
      <c r="G110" s="59" t="s">
        <v>11</v>
      </c>
      <c r="H110" s="59" t="n">
        <v>7007</v>
      </c>
      <c r="I110" s="60" t="n">
        <v>42831</v>
      </c>
      <c r="J110" s="59"/>
      <c r="K110" s="61"/>
      <c r="L110" s="61" t="n">
        <v>2</v>
      </c>
      <c r="M110" s="15" t="n">
        <f aca="false">IF(C110&lt;&gt;C109,K110,IF(K110="",M109-L110,M109+K110))</f>
        <v>335</v>
      </c>
      <c r="N110" s="21" t="n">
        <v>32.61659</v>
      </c>
      <c r="O110" s="17" t="n">
        <f aca="false">K110*N110</f>
        <v>0</v>
      </c>
      <c r="P110" s="17" t="n">
        <f aca="false">L110*N110</f>
        <v>65.23318</v>
      </c>
      <c r="Q110" s="18" t="n">
        <f aca="false">IF(C110&lt;&gt;C109,O110,IF(O110=0,Q109-P110,Q109+O110))</f>
        <v>10926.55765</v>
      </c>
      <c r="R110" s="19" t="n">
        <f aca="false">IF(C110&lt;&gt;C111,M110,0)</f>
        <v>0</v>
      </c>
      <c r="S110" s="19" t="n">
        <f aca="false">IF(C110&lt;&gt;C111,Q110,0)</f>
        <v>0</v>
      </c>
      <c r="T110" s="0" t="s">
        <v>28</v>
      </c>
      <c r="U110" s="41" t="s">
        <v>66</v>
      </c>
      <c r="V110" s="9" t="s">
        <v>26</v>
      </c>
    </row>
    <row r="111" customFormat="false" ht="19.6" hidden="false" customHeight="false" outlineLevel="0" collapsed="false">
      <c r="A111" s="0" t="n">
        <v>4863</v>
      </c>
      <c r="B111" s="9" t="s">
        <v>39</v>
      </c>
      <c r="C111" s="53" t="n">
        <v>34110021</v>
      </c>
      <c r="D111" s="10" t="n">
        <v>341</v>
      </c>
      <c r="E111" s="54" t="s">
        <v>80</v>
      </c>
      <c r="F111" s="53" t="s">
        <v>75</v>
      </c>
      <c r="G111" s="59" t="s">
        <v>11</v>
      </c>
      <c r="H111" s="59" t="n">
        <v>7014</v>
      </c>
      <c r="I111" s="60" t="n">
        <v>42837</v>
      </c>
      <c r="J111" s="59"/>
      <c r="K111" s="61"/>
      <c r="L111" s="61" t="n">
        <v>5</v>
      </c>
      <c r="M111" s="15" t="n">
        <f aca="false">IF(C111&lt;&gt;C110,K111,IF(K111="",M110-L111,M110+K111))</f>
        <v>330</v>
      </c>
      <c r="N111" s="21" t="n">
        <v>32.61659</v>
      </c>
      <c r="O111" s="17" t="n">
        <f aca="false">K111*N111</f>
        <v>0</v>
      </c>
      <c r="P111" s="17" t="n">
        <f aca="false">L111*N111</f>
        <v>163.08295</v>
      </c>
      <c r="Q111" s="18" t="n">
        <f aca="false">IF(C111&lt;&gt;C110,O111,IF(O111=0,Q110-P111,Q110+O111))</f>
        <v>10763.4747</v>
      </c>
      <c r="R111" s="19" t="n">
        <f aca="false">IF(C111&lt;&gt;C112,M111,0)</f>
        <v>0</v>
      </c>
      <c r="S111" s="19" t="n">
        <f aca="false">IF(C111&lt;&gt;C112,Q111,0)</f>
        <v>0</v>
      </c>
      <c r="T111" s="0" t="s">
        <v>28</v>
      </c>
      <c r="U111" s="41" t="s">
        <v>66</v>
      </c>
      <c r="V111" s="9" t="s">
        <v>26</v>
      </c>
    </row>
    <row r="112" customFormat="false" ht="19.6" hidden="false" customHeight="false" outlineLevel="0" collapsed="false">
      <c r="A112" s="0" t="n">
        <v>4864</v>
      </c>
      <c r="B112" s="9" t="s">
        <v>39</v>
      </c>
      <c r="C112" s="53" t="n">
        <v>34110021</v>
      </c>
      <c r="D112" s="10" t="n">
        <v>341</v>
      </c>
      <c r="E112" s="54" t="s">
        <v>80</v>
      </c>
      <c r="F112" s="53" t="s">
        <v>75</v>
      </c>
      <c r="G112" s="53" t="s">
        <v>11</v>
      </c>
      <c r="H112" s="48" t="n">
        <v>7042</v>
      </c>
      <c r="I112" s="1" t="n">
        <v>42857</v>
      </c>
      <c r="J112" s="48"/>
      <c r="K112" s="50"/>
      <c r="L112" s="50" t="n">
        <v>5</v>
      </c>
      <c r="M112" s="15" t="n">
        <f aca="false">IF(C112&lt;&gt;C111,K112,IF(K112="",M111-L112,M111+K112))</f>
        <v>325</v>
      </c>
      <c r="N112" s="21" t="n">
        <v>32.61659</v>
      </c>
      <c r="O112" s="17" t="n">
        <f aca="false">K112*N112</f>
        <v>0</v>
      </c>
      <c r="P112" s="17" t="n">
        <f aca="false">L112*N112</f>
        <v>163.08295</v>
      </c>
      <c r="Q112" s="18" t="n">
        <f aca="false">IF(C112&lt;&gt;C111,O112,IF(O112=0,Q111-P112,Q111+O112))</f>
        <v>10600.39175</v>
      </c>
      <c r="R112" s="19" t="n">
        <f aca="false">IF(C112&lt;&gt;C113,M112,0)</f>
        <v>0</v>
      </c>
      <c r="S112" s="19" t="n">
        <f aca="false">IF(C112&lt;&gt;C113,Q112,0)</f>
        <v>0</v>
      </c>
      <c r="T112" s="0" t="s">
        <v>31</v>
      </c>
      <c r="U112" s="41" t="s">
        <v>66</v>
      </c>
      <c r="V112" s="9" t="s">
        <v>26</v>
      </c>
    </row>
    <row r="113" customFormat="false" ht="19.6" hidden="false" customHeight="false" outlineLevel="0" collapsed="false">
      <c r="A113" s="0" t="n">
        <v>4865</v>
      </c>
      <c r="B113" s="9" t="s">
        <v>39</v>
      </c>
      <c r="C113" s="0" t="n">
        <v>34110021</v>
      </c>
      <c r="D113" s="10" t="n">
        <v>341</v>
      </c>
      <c r="E113" s="0" t="s">
        <v>80</v>
      </c>
      <c r="F113" s="48" t="s">
        <v>75</v>
      </c>
      <c r="G113" s="48" t="s">
        <v>11</v>
      </c>
      <c r="H113" s="48" t="n">
        <v>7071</v>
      </c>
      <c r="I113" s="1" t="n">
        <v>42900</v>
      </c>
      <c r="K113" s="50"/>
      <c r="L113" s="50" t="n">
        <v>5</v>
      </c>
      <c r="M113" s="15" t="n">
        <f aca="false">IF(C113&lt;&gt;C112,K113,IF(K113="",M112-L113,M112+K113))</f>
        <v>320</v>
      </c>
      <c r="N113" s="21" t="n">
        <v>32.61659</v>
      </c>
      <c r="O113" s="17" t="n">
        <f aca="false">K113*N113</f>
        <v>0</v>
      </c>
      <c r="P113" s="17" t="n">
        <f aca="false">L113*N113</f>
        <v>163.08295</v>
      </c>
      <c r="Q113" s="18" t="n">
        <f aca="false">IF(C113&lt;&gt;C112,O113,IF(O113=0,Q112-P113,Q112+O113))</f>
        <v>10437.3088</v>
      </c>
      <c r="R113" s="19" t="n">
        <f aca="false">IF(C113&lt;&gt;C114,M113,0)</f>
        <v>0</v>
      </c>
      <c r="S113" s="19" t="n">
        <f aca="false">IF(C113&lt;&gt;C114,Q113,0)</f>
        <v>0</v>
      </c>
      <c r="T113" s="0" t="s">
        <v>32</v>
      </c>
      <c r="U113" s="41" t="s">
        <v>66</v>
      </c>
      <c r="V113" s="9" t="s">
        <v>26</v>
      </c>
    </row>
    <row r="114" customFormat="false" ht="19.6" hidden="false" customHeight="false" outlineLevel="0" collapsed="false">
      <c r="A114" s="0" t="n">
        <v>4866</v>
      </c>
      <c r="B114" s="9" t="s">
        <v>39</v>
      </c>
      <c r="C114" s="0" t="n">
        <v>34110021</v>
      </c>
      <c r="D114" s="10" t="n">
        <v>341</v>
      </c>
      <c r="E114" s="0" t="s">
        <v>80</v>
      </c>
      <c r="F114" s="48" t="s">
        <v>75</v>
      </c>
      <c r="G114" s="48" t="s">
        <v>11</v>
      </c>
      <c r="H114" s="0" t="n">
        <v>7126</v>
      </c>
      <c r="I114" s="1" t="n">
        <v>42929</v>
      </c>
      <c r="L114" s="2" t="n">
        <v>2</v>
      </c>
      <c r="M114" s="15" t="n">
        <f aca="false">IF(C114&lt;&gt;C113,K114,IF(K114="",M113-L114,M113+K114))</f>
        <v>318</v>
      </c>
      <c r="N114" s="21" t="n">
        <v>32.61659</v>
      </c>
      <c r="O114" s="17" t="n">
        <f aca="false">K114*N114</f>
        <v>0</v>
      </c>
      <c r="P114" s="17" t="n">
        <f aca="false">L114*N114</f>
        <v>65.23318</v>
      </c>
      <c r="Q114" s="18" t="n">
        <f aca="false">IF(C114&lt;&gt;C113,O114,IF(O114=0,Q113-P114,Q113+O114))</f>
        <v>10372.07562</v>
      </c>
      <c r="R114" s="19" t="n">
        <f aca="false">IF(C114&lt;&gt;C115,M114,0)</f>
        <v>0</v>
      </c>
      <c r="S114" s="19" t="n">
        <f aca="false">IF(C114&lt;&gt;C115,Q114,0)</f>
        <v>0</v>
      </c>
      <c r="T114" s="0" t="s">
        <v>34</v>
      </c>
      <c r="U114" s="41" t="s">
        <v>66</v>
      </c>
      <c r="V114" s="9" t="s">
        <v>26</v>
      </c>
    </row>
    <row r="115" customFormat="false" ht="19.6" hidden="false" customHeight="false" outlineLevel="0" collapsed="false">
      <c r="A115" s="0" t="n">
        <v>4867</v>
      </c>
      <c r="B115" s="9" t="s">
        <v>39</v>
      </c>
      <c r="C115" s="0" t="n">
        <v>34110021</v>
      </c>
      <c r="D115" s="10" t="n">
        <v>341</v>
      </c>
      <c r="E115" s="0" t="s">
        <v>80</v>
      </c>
      <c r="F115" s="48" t="s">
        <v>75</v>
      </c>
      <c r="G115" s="48" t="s">
        <v>11</v>
      </c>
      <c r="H115" s="0" t="n">
        <v>7193</v>
      </c>
      <c r="I115" s="1" t="n">
        <v>42969</v>
      </c>
      <c r="L115" s="2" t="n">
        <v>25</v>
      </c>
      <c r="M115" s="15" t="n">
        <f aca="false">IF(C115&lt;&gt;C114,K115,IF(K115="",M114-L115,M114+K115))</f>
        <v>293</v>
      </c>
      <c r="N115" s="21" t="n">
        <v>32.61659</v>
      </c>
      <c r="O115" s="17" t="n">
        <f aca="false">K115*N115</f>
        <v>0</v>
      </c>
      <c r="P115" s="17" t="n">
        <f aca="false">L115*N115</f>
        <v>815.41475</v>
      </c>
      <c r="Q115" s="18" t="n">
        <f aca="false">IF(C115&lt;&gt;C114,O115,IF(O115=0,Q114-P115,Q114+O115))</f>
        <v>9556.66087</v>
      </c>
      <c r="R115" s="19" t="n">
        <f aca="false">IF(C115&lt;&gt;C116,M115,0)</f>
        <v>293</v>
      </c>
      <c r="S115" s="19" t="n">
        <f aca="false">IF(C115&lt;&gt;C116,Q115,0)</f>
        <v>9556.66087</v>
      </c>
      <c r="T115" s="0" t="s">
        <v>65</v>
      </c>
      <c r="U115" s="41" t="s">
        <v>66</v>
      </c>
      <c r="V115" s="9" t="s">
        <v>26</v>
      </c>
    </row>
    <row r="116" customFormat="false" ht="19.6" hidden="false" customHeight="false" outlineLevel="0" collapsed="false">
      <c r="A116" s="0" t="n">
        <v>4868</v>
      </c>
      <c r="B116" s="9" t="s">
        <v>39</v>
      </c>
      <c r="C116" s="9" t="n">
        <v>34110029</v>
      </c>
      <c r="D116" s="10" t="n">
        <v>341</v>
      </c>
      <c r="E116" s="11" t="s">
        <v>81</v>
      </c>
      <c r="F116" s="9" t="s">
        <v>75</v>
      </c>
      <c r="G116" s="9" t="s">
        <v>10</v>
      </c>
      <c r="H116" s="9" t="s">
        <v>68</v>
      </c>
      <c r="I116" s="12" t="n">
        <v>42736</v>
      </c>
      <c r="J116" s="9"/>
      <c r="K116" s="20" t="n">
        <v>92</v>
      </c>
      <c r="L116" s="20"/>
      <c r="M116" s="15" t="n">
        <f aca="false">IF(C116&lt;&gt;C115,K116,IF(K116="",M115-L116,M115+K116))</f>
        <v>92</v>
      </c>
      <c r="N116" s="21" t="n">
        <v>35.99108</v>
      </c>
      <c r="O116" s="17" t="n">
        <f aca="false">K116*N116</f>
        <v>3311.17936</v>
      </c>
      <c r="P116" s="17" t="n">
        <f aca="false">L116*N116</f>
        <v>0</v>
      </c>
      <c r="Q116" s="18" t="n">
        <f aca="false">IF(C116&lt;&gt;C115,O116,IF(O116=0,Q115-P116,Q115+O116))</f>
        <v>3311.17936</v>
      </c>
      <c r="R116" s="19" t="n">
        <f aca="false">IF(C116&lt;&gt;C117,M116,0)</f>
        <v>0</v>
      </c>
      <c r="S116" s="19" t="n">
        <f aca="false">IF(C116&lt;&gt;C117,Q116,0)</f>
        <v>0</v>
      </c>
      <c r="T116" s="41" t="s">
        <v>69</v>
      </c>
      <c r="U116" s="41" t="s">
        <v>66</v>
      </c>
      <c r="V116" s="9" t="s">
        <v>26</v>
      </c>
    </row>
    <row r="117" customFormat="false" ht="19.6" hidden="false" customHeight="false" outlineLevel="0" collapsed="false">
      <c r="A117" s="0" t="n">
        <v>4869</v>
      </c>
      <c r="B117" s="9" t="s">
        <v>39</v>
      </c>
      <c r="C117" s="9" t="n">
        <v>34110029</v>
      </c>
      <c r="D117" s="10" t="n">
        <v>341</v>
      </c>
      <c r="E117" s="11" t="s">
        <v>81</v>
      </c>
      <c r="F117" s="9" t="s">
        <v>75</v>
      </c>
      <c r="G117" s="9" t="s">
        <v>11</v>
      </c>
      <c r="H117" s="9" t="n">
        <v>6910</v>
      </c>
      <c r="I117" s="12" t="n">
        <v>42760</v>
      </c>
      <c r="J117" s="9"/>
      <c r="K117" s="20"/>
      <c r="L117" s="20" t="n">
        <v>92</v>
      </c>
      <c r="M117" s="15" t="n">
        <f aca="false">IF(C117&lt;&gt;C116,K117,IF(K117="",M116-L117,M116+K117))</f>
        <v>0</v>
      </c>
      <c r="N117" s="21" t="n">
        <v>35.99108</v>
      </c>
      <c r="O117" s="17" t="n">
        <f aca="false">K117*N117</f>
        <v>0</v>
      </c>
      <c r="P117" s="17" t="n">
        <f aca="false">L117*N117</f>
        <v>3311.17936</v>
      </c>
      <c r="Q117" s="18" t="n">
        <f aca="false">IF(C117&lt;&gt;C116,O117,IF(O117=0,Q116-P117,Q116+O117))</f>
        <v>0</v>
      </c>
      <c r="R117" s="19" t="n">
        <f aca="false">IF(C117&lt;&gt;C118,M117,0)</f>
        <v>0</v>
      </c>
      <c r="S117" s="19" t="n">
        <f aca="false">IF(C117&lt;&gt;C118,Q117,0)</f>
        <v>0</v>
      </c>
      <c r="T117" s="41" t="s">
        <v>73</v>
      </c>
      <c r="U117" s="41" t="s">
        <v>66</v>
      </c>
      <c r="V117" s="9" t="s">
        <v>26</v>
      </c>
    </row>
    <row r="118" customFormat="false" ht="19.6" hidden="false" customHeight="false" outlineLevel="0" collapsed="false">
      <c r="A118" s="0" t="n">
        <v>4870</v>
      </c>
      <c r="B118" s="9" t="s">
        <v>39</v>
      </c>
      <c r="C118" s="9" t="n">
        <v>34110030</v>
      </c>
      <c r="D118" s="10" t="n">
        <v>341</v>
      </c>
      <c r="E118" s="11" t="s">
        <v>82</v>
      </c>
      <c r="F118" s="9" t="s">
        <v>75</v>
      </c>
      <c r="G118" s="9" t="s">
        <v>10</v>
      </c>
      <c r="H118" s="9" t="s">
        <v>68</v>
      </c>
      <c r="I118" s="12" t="n">
        <v>42736</v>
      </c>
      <c r="J118" s="9"/>
      <c r="K118" s="20" t="n">
        <v>406</v>
      </c>
      <c r="L118" s="20"/>
      <c r="M118" s="15" t="n">
        <f aca="false">IF(C118&lt;&gt;C117,K118,IF(K118="",M117-L118,M117+K118))</f>
        <v>406</v>
      </c>
      <c r="N118" s="21" t="n">
        <v>37.69902</v>
      </c>
      <c r="O118" s="17" t="n">
        <f aca="false">K118*N118</f>
        <v>15305.80212</v>
      </c>
      <c r="P118" s="17" t="n">
        <f aca="false">L118*N118</f>
        <v>0</v>
      </c>
      <c r="Q118" s="18" t="n">
        <f aca="false">IF(C118&lt;&gt;C117,O118,IF(O118=0,Q117-P118,Q117+O118))</f>
        <v>15305.80212</v>
      </c>
      <c r="R118" s="19" t="n">
        <f aca="false">IF(C118&lt;&gt;C119,M118,0)</f>
        <v>0</v>
      </c>
      <c r="S118" s="19" t="n">
        <f aca="false">IF(C118&lt;&gt;C119,Q118,0)</f>
        <v>0</v>
      </c>
      <c r="T118" s="41" t="s">
        <v>69</v>
      </c>
      <c r="U118" s="41" t="s">
        <v>66</v>
      </c>
      <c r="V118" s="9" t="s">
        <v>26</v>
      </c>
    </row>
    <row r="119" customFormat="false" ht="19.6" hidden="false" customHeight="false" outlineLevel="0" collapsed="false">
      <c r="A119" s="0" t="n">
        <v>4871</v>
      </c>
      <c r="B119" s="9" t="s">
        <v>39</v>
      </c>
      <c r="C119" s="9" t="n">
        <v>34110030</v>
      </c>
      <c r="D119" s="10" t="n">
        <v>341</v>
      </c>
      <c r="E119" s="11" t="s">
        <v>82</v>
      </c>
      <c r="F119" s="9" t="s">
        <v>75</v>
      </c>
      <c r="G119" s="9" t="s">
        <v>11</v>
      </c>
      <c r="H119" s="9" t="n">
        <v>6903</v>
      </c>
      <c r="I119" s="12" t="n">
        <v>42753</v>
      </c>
      <c r="J119" s="9"/>
      <c r="K119" s="20"/>
      <c r="L119" s="20" t="n">
        <v>10</v>
      </c>
      <c r="M119" s="15" t="n">
        <f aca="false">IF(C119&lt;&gt;C118,K119,IF(K119="",M118-L119,M118+K119))</f>
        <v>396</v>
      </c>
      <c r="N119" s="21" t="n">
        <v>37.69902</v>
      </c>
      <c r="O119" s="17" t="n">
        <f aca="false">K119*N119</f>
        <v>0</v>
      </c>
      <c r="P119" s="17" t="n">
        <f aca="false">L119*N119</f>
        <v>376.9902</v>
      </c>
      <c r="Q119" s="18" t="n">
        <f aca="false">IF(C119&lt;&gt;C118,O119,IF(O119=0,Q118-P119,Q118+O119))</f>
        <v>14928.81192</v>
      </c>
      <c r="R119" s="19" t="n">
        <f aca="false">IF(C119&lt;&gt;C120,M119,0)</f>
        <v>0</v>
      </c>
      <c r="S119" s="19" t="n">
        <f aca="false">IF(C119&lt;&gt;C120,Q119,0)</f>
        <v>0</v>
      </c>
      <c r="T119" s="41" t="s">
        <v>73</v>
      </c>
      <c r="U119" s="41" t="s">
        <v>66</v>
      </c>
      <c r="V119" s="9" t="s">
        <v>26</v>
      </c>
    </row>
    <row r="120" customFormat="false" ht="19.6" hidden="false" customHeight="false" outlineLevel="0" collapsed="false">
      <c r="A120" s="0" t="n">
        <v>4872</v>
      </c>
      <c r="B120" s="9" t="s">
        <v>39</v>
      </c>
      <c r="C120" s="53" t="n">
        <v>34110030</v>
      </c>
      <c r="D120" s="10" t="n">
        <v>341</v>
      </c>
      <c r="E120" s="54" t="s">
        <v>82</v>
      </c>
      <c r="F120" s="53" t="s">
        <v>75</v>
      </c>
      <c r="G120" s="53" t="s">
        <v>11</v>
      </c>
      <c r="H120" s="53" t="n">
        <v>6970</v>
      </c>
      <c r="I120" s="55" t="n">
        <v>42802</v>
      </c>
      <c r="J120" s="53"/>
      <c r="K120" s="56"/>
      <c r="L120" s="56" t="n">
        <v>80</v>
      </c>
      <c r="M120" s="15" t="n">
        <f aca="false">IF(C120&lt;&gt;C119,K120,IF(K120="",M119-L120,M119+K120))</f>
        <v>316</v>
      </c>
      <c r="N120" s="21" t="n">
        <v>37.69902</v>
      </c>
      <c r="O120" s="17" t="n">
        <f aca="false">K120*N120</f>
        <v>0</v>
      </c>
      <c r="P120" s="17" t="n">
        <f aca="false">L120*N120</f>
        <v>3015.9216</v>
      </c>
      <c r="Q120" s="18" t="n">
        <f aca="false">IF(C120&lt;&gt;C119,O120,IF(O120=0,Q119-P120,Q119+O120))</f>
        <v>11912.89032</v>
      </c>
      <c r="R120" s="19" t="n">
        <f aca="false">IF(C120&lt;&gt;C121,M120,0)</f>
        <v>0</v>
      </c>
      <c r="S120" s="19" t="n">
        <f aca="false">IF(C120&lt;&gt;C121,Q120,0)</f>
        <v>0</v>
      </c>
      <c r="T120" s="0" t="s">
        <v>24</v>
      </c>
      <c r="U120" s="41" t="s">
        <v>66</v>
      </c>
      <c r="V120" s="9" t="s">
        <v>26</v>
      </c>
    </row>
    <row r="121" customFormat="false" ht="19.6" hidden="false" customHeight="false" outlineLevel="0" collapsed="false">
      <c r="A121" s="0" t="n">
        <v>4873</v>
      </c>
      <c r="B121" s="9" t="s">
        <v>39</v>
      </c>
      <c r="C121" s="9" t="n">
        <v>34110030</v>
      </c>
      <c r="D121" s="10" t="n">
        <v>341</v>
      </c>
      <c r="E121" s="11" t="s">
        <v>82</v>
      </c>
      <c r="F121" s="9" t="s">
        <v>75</v>
      </c>
      <c r="G121" s="59" t="s">
        <v>11</v>
      </c>
      <c r="H121" s="59" t="n">
        <v>7013</v>
      </c>
      <c r="I121" s="60" t="n">
        <v>42836</v>
      </c>
      <c r="J121" s="59"/>
      <c r="K121" s="61"/>
      <c r="L121" s="61" t="n">
        <v>150</v>
      </c>
      <c r="M121" s="15" t="n">
        <f aca="false">IF(C121&lt;&gt;C120,K121,IF(K121="",M120-L121,M120+K121))</f>
        <v>166</v>
      </c>
      <c r="N121" s="21" t="n">
        <v>37.69902</v>
      </c>
      <c r="O121" s="17" t="n">
        <f aca="false">K121*N121</f>
        <v>0</v>
      </c>
      <c r="P121" s="17" t="n">
        <f aca="false">L121*N121</f>
        <v>5654.853</v>
      </c>
      <c r="Q121" s="18" t="n">
        <f aca="false">IF(C121&lt;&gt;C120,O121,IF(O121=0,Q120-P121,Q120+O121))</f>
        <v>6258.03732</v>
      </c>
      <c r="R121" s="19" t="n">
        <f aca="false">IF(C121&lt;&gt;C122,M121,0)</f>
        <v>0</v>
      </c>
      <c r="S121" s="19" t="n">
        <f aca="false">IF(C121&lt;&gt;C122,Q121,0)</f>
        <v>0</v>
      </c>
      <c r="T121" s="0" t="s">
        <v>28</v>
      </c>
      <c r="U121" s="41" t="s">
        <v>66</v>
      </c>
      <c r="V121" s="9" t="s">
        <v>26</v>
      </c>
    </row>
    <row r="122" customFormat="false" ht="19.6" hidden="false" customHeight="false" outlineLevel="0" collapsed="false">
      <c r="A122" s="0" t="n">
        <v>4874</v>
      </c>
      <c r="B122" s="9" t="s">
        <v>39</v>
      </c>
      <c r="C122" s="0" t="n">
        <v>34110030</v>
      </c>
      <c r="D122" s="10" t="n">
        <v>341</v>
      </c>
      <c r="E122" s="0" t="s">
        <v>82</v>
      </c>
      <c r="F122" s="48" t="s">
        <v>75</v>
      </c>
      <c r="G122" s="48" t="s">
        <v>11</v>
      </c>
      <c r="H122" s="0" t="n">
        <v>7096</v>
      </c>
      <c r="I122" s="1" t="n">
        <v>42913</v>
      </c>
      <c r="L122" s="2" t="n">
        <v>50</v>
      </c>
      <c r="M122" s="15" t="n">
        <f aca="false">IF(C122&lt;&gt;C121,K122,IF(K122="",M121-L122,M121+K122))</f>
        <v>116</v>
      </c>
      <c r="N122" s="21" t="n">
        <v>37.69902</v>
      </c>
      <c r="O122" s="17" t="n">
        <f aca="false">K122*N122</f>
        <v>0</v>
      </c>
      <c r="P122" s="17" t="n">
        <f aca="false">L122*N122</f>
        <v>1884.951</v>
      </c>
      <c r="Q122" s="18" t="n">
        <f aca="false">IF(C122&lt;&gt;C121,O122,IF(O122=0,Q121-P122,Q121+O122))</f>
        <v>4373.08632</v>
      </c>
      <c r="R122" s="19" t="n">
        <f aca="false">IF(C122&lt;&gt;C123,M122,0)</f>
        <v>0</v>
      </c>
      <c r="S122" s="19" t="n">
        <f aca="false">IF(C122&lt;&gt;C123,Q122,0)</f>
        <v>0</v>
      </c>
      <c r="T122" s="0" t="s">
        <v>34</v>
      </c>
      <c r="U122" s="41" t="s">
        <v>66</v>
      </c>
      <c r="V122" s="9" t="s">
        <v>26</v>
      </c>
    </row>
    <row r="123" customFormat="false" ht="19.6" hidden="false" customHeight="false" outlineLevel="0" collapsed="false">
      <c r="A123" s="0" t="n">
        <v>4875</v>
      </c>
      <c r="B123" s="9" t="s">
        <v>39</v>
      </c>
      <c r="C123" s="0" t="n">
        <v>34110030</v>
      </c>
      <c r="D123" s="10" t="n">
        <v>341</v>
      </c>
      <c r="E123" s="0" t="s">
        <v>82</v>
      </c>
      <c r="F123" s="48" t="s">
        <v>75</v>
      </c>
      <c r="G123" s="48" t="s">
        <v>11</v>
      </c>
      <c r="H123" s="0" t="n">
        <v>7164</v>
      </c>
      <c r="I123" s="1" t="n">
        <v>42948</v>
      </c>
      <c r="L123" s="2" t="n">
        <v>60</v>
      </c>
      <c r="M123" s="15" t="n">
        <f aca="false">IF(C123&lt;&gt;C122,K123,IF(K123="",M122-L123,M122+K123))</f>
        <v>56</v>
      </c>
      <c r="N123" s="21" t="n">
        <v>37.69902</v>
      </c>
      <c r="O123" s="17" t="n">
        <f aca="false">K123*N123</f>
        <v>0</v>
      </c>
      <c r="P123" s="17" t="n">
        <f aca="false">L123*N123</f>
        <v>2261.9412</v>
      </c>
      <c r="Q123" s="18" t="n">
        <f aca="false">IF(C123&lt;&gt;C122,O123,IF(O123=0,Q122-P123,Q122+O123))</f>
        <v>2111.14512</v>
      </c>
      <c r="R123" s="19" t="n">
        <f aca="false">IF(C123&lt;&gt;C124,M123,0)</f>
        <v>0</v>
      </c>
      <c r="S123" s="19" t="n">
        <f aca="false">IF(C123&lt;&gt;C124,Q123,0)</f>
        <v>0</v>
      </c>
      <c r="T123" s="0" t="s">
        <v>65</v>
      </c>
      <c r="U123" s="41" t="s">
        <v>66</v>
      </c>
      <c r="V123" s="9" t="s">
        <v>26</v>
      </c>
    </row>
    <row r="124" customFormat="false" ht="19.6" hidden="false" customHeight="false" outlineLevel="0" collapsed="false">
      <c r="A124" s="0" t="n">
        <v>4876</v>
      </c>
      <c r="B124" s="9" t="s">
        <v>39</v>
      </c>
      <c r="C124" s="0" t="n">
        <v>34110030</v>
      </c>
      <c r="D124" s="10" t="n">
        <v>341</v>
      </c>
      <c r="E124" s="0" t="s">
        <v>82</v>
      </c>
      <c r="F124" s="48" t="s">
        <v>75</v>
      </c>
      <c r="G124" s="48" t="s">
        <v>11</v>
      </c>
      <c r="H124" s="0" t="n">
        <v>7165</v>
      </c>
      <c r="I124" s="1" t="n">
        <v>42948</v>
      </c>
      <c r="L124" s="2" t="n">
        <v>50</v>
      </c>
      <c r="M124" s="15" t="n">
        <f aca="false">IF(C124&lt;&gt;C123,K124,IF(K124="",M123-L124,M123+K124))</f>
        <v>6</v>
      </c>
      <c r="N124" s="21" t="n">
        <v>37.69902</v>
      </c>
      <c r="O124" s="17" t="n">
        <f aca="false">K124*N124</f>
        <v>0</v>
      </c>
      <c r="P124" s="17" t="n">
        <f aca="false">L124*N124</f>
        <v>1884.951</v>
      </c>
      <c r="Q124" s="18" t="n">
        <f aca="false">IF(C124&lt;&gt;C123,O124,IF(O124=0,Q123-P124,Q123+O124))</f>
        <v>226.19412</v>
      </c>
      <c r="R124" s="19" t="n">
        <f aca="false">IF(C124&lt;&gt;C125,M124,0)</f>
        <v>0</v>
      </c>
      <c r="S124" s="19" t="n">
        <f aca="false">IF(C124&lt;&gt;C125,Q124,0)</f>
        <v>0</v>
      </c>
      <c r="T124" s="0" t="s">
        <v>65</v>
      </c>
      <c r="U124" s="41" t="s">
        <v>66</v>
      </c>
      <c r="V124" s="9" t="s">
        <v>26</v>
      </c>
    </row>
    <row r="125" customFormat="false" ht="12.8" hidden="false" customHeight="false" outlineLevel="0" collapsed="false">
      <c r="A125" s="0" t="n">
        <v>4877</v>
      </c>
      <c r="B125" s="9" t="s">
        <v>39</v>
      </c>
      <c r="C125" s="0" t="n">
        <v>34110030</v>
      </c>
      <c r="D125" s="10" t="n">
        <v>341</v>
      </c>
      <c r="E125" s="0" t="s">
        <v>82</v>
      </c>
      <c r="F125" s="48" t="s">
        <v>75</v>
      </c>
      <c r="G125" s="48" t="s">
        <v>11</v>
      </c>
      <c r="H125" s="0" t="n">
        <v>7169</v>
      </c>
      <c r="I125" s="1" t="n">
        <v>42949</v>
      </c>
      <c r="L125" s="2" t="n">
        <v>6</v>
      </c>
      <c r="M125" s="15" t="n">
        <f aca="false">IF(C125&lt;&gt;C124,K125,IF(K125="",M124-L125,M124+K125))</f>
        <v>0</v>
      </c>
      <c r="N125" s="21" t="n">
        <v>37.69902</v>
      </c>
      <c r="O125" s="17" t="n">
        <f aca="false">K125*N125</f>
        <v>0</v>
      </c>
      <c r="P125" s="17" t="n">
        <f aca="false">L125*N125</f>
        <v>226.19412</v>
      </c>
      <c r="Q125" s="18" t="n">
        <f aca="false">IF(C125&lt;&gt;C124,O125,IF(O125=0,Q124-P125,Q124+O125))</f>
        <v>0</v>
      </c>
      <c r="R125" s="19" t="n">
        <f aca="false">IF(C125&lt;&gt;C126,M125,0)</f>
        <v>0</v>
      </c>
      <c r="S125" s="19" t="n">
        <f aca="false">IF(C125&lt;&gt;C126,Q125,0)</f>
        <v>0</v>
      </c>
      <c r="T125" s="0" t="s">
        <v>65</v>
      </c>
      <c r="U125" s="41" t="s">
        <v>66</v>
      </c>
      <c r="V125" s="9" t="s">
        <v>26</v>
      </c>
    </row>
    <row r="126" customFormat="false" ht="19.6" hidden="false" customHeight="false" outlineLevel="0" collapsed="false">
      <c r="A126" s="0" t="n">
        <v>4878</v>
      </c>
      <c r="B126" s="9" t="s">
        <v>39</v>
      </c>
      <c r="C126" s="9" t="n">
        <v>34110031</v>
      </c>
      <c r="D126" s="10" t="n">
        <v>341</v>
      </c>
      <c r="E126" s="11" t="s">
        <v>83</v>
      </c>
      <c r="F126" s="9" t="s">
        <v>75</v>
      </c>
      <c r="G126" s="9" t="s">
        <v>10</v>
      </c>
      <c r="H126" s="9" t="s">
        <v>68</v>
      </c>
      <c r="I126" s="12" t="n">
        <v>42736</v>
      </c>
      <c r="J126" s="9"/>
      <c r="K126" s="20" t="n">
        <v>142</v>
      </c>
      <c r="L126" s="20"/>
      <c r="M126" s="15" t="n">
        <f aca="false">IF(C126&lt;&gt;C125,K126,IF(K126="",M125-L126,M125+K126))</f>
        <v>142</v>
      </c>
      <c r="N126" s="21" t="n">
        <v>34.16927</v>
      </c>
      <c r="O126" s="17" t="n">
        <f aca="false">K126*N126</f>
        <v>4852.03634</v>
      </c>
      <c r="P126" s="17" t="n">
        <f aca="false">L126*N126</f>
        <v>0</v>
      </c>
      <c r="Q126" s="18" t="n">
        <f aca="false">IF(C126&lt;&gt;C125,O126,IF(O126=0,Q125-P126,Q125+O126))</f>
        <v>4852.03634</v>
      </c>
      <c r="R126" s="19" t="n">
        <f aca="false">IF(C126&lt;&gt;C127,M126,0)</f>
        <v>0</v>
      </c>
      <c r="S126" s="19" t="n">
        <f aca="false">IF(C126&lt;&gt;C127,Q126,0)</f>
        <v>0</v>
      </c>
      <c r="T126" s="41" t="s">
        <v>69</v>
      </c>
      <c r="U126" s="41" t="s">
        <v>66</v>
      </c>
      <c r="V126" s="9" t="s">
        <v>26</v>
      </c>
    </row>
    <row r="127" customFormat="false" ht="19.6" hidden="false" customHeight="false" outlineLevel="0" collapsed="false">
      <c r="A127" s="0" t="n">
        <v>4879</v>
      </c>
      <c r="B127" s="9" t="s">
        <v>39</v>
      </c>
      <c r="C127" s="9" t="n">
        <v>34110031</v>
      </c>
      <c r="D127" s="10" t="n">
        <v>341</v>
      </c>
      <c r="E127" s="11" t="s">
        <v>83</v>
      </c>
      <c r="F127" s="9" t="s">
        <v>75</v>
      </c>
      <c r="G127" s="9" t="s">
        <v>11</v>
      </c>
      <c r="H127" s="9" t="n">
        <v>6904</v>
      </c>
      <c r="I127" s="12" t="n">
        <v>42753</v>
      </c>
      <c r="J127" s="9"/>
      <c r="K127" s="20"/>
      <c r="L127" s="20" t="n">
        <v>15</v>
      </c>
      <c r="M127" s="15" t="n">
        <f aca="false">IF(C127&lt;&gt;C126,K127,IF(K127="",M126-L127,M126+K127))</f>
        <v>127</v>
      </c>
      <c r="N127" s="21" t="n">
        <v>34.16927</v>
      </c>
      <c r="O127" s="17" t="n">
        <f aca="false">K127*N127</f>
        <v>0</v>
      </c>
      <c r="P127" s="17" t="n">
        <f aca="false">L127*N127</f>
        <v>512.53905</v>
      </c>
      <c r="Q127" s="18" t="n">
        <f aca="false">IF(C127&lt;&gt;C126,O127,IF(O127=0,Q126-P127,Q126+O127))</f>
        <v>4339.49729</v>
      </c>
      <c r="R127" s="19" t="n">
        <f aca="false">IF(C127&lt;&gt;C128,M127,0)</f>
        <v>0</v>
      </c>
      <c r="S127" s="19" t="n">
        <f aca="false">IF(C127&lt;&gt;C128,Q127,0)</f>
        <v>0</v>
      </c>
      <c r="T127" s="41" t="s">
        <v>73</v>
      </c>
      <c r="U127" s="41" t="s">
        <v>66</v>
      </c>
      <c r="V127" s="9" t="s">
        <v>26</v>
      </c>
    </row>
    <row r="128" customFormat="false" ht="19.6" hidden="false" customHeight="false" outlineLevel="0" collapsed="false">
      <c r="A128" s="0" t="n">
        <v>4880</v>
      </c>
      <c r="B128" s="9" t="s">
        <v>39</v>
      </c>
      <c r="C128" s="9" t="n">
        <v>34110031</v>
      </c>
      <c r="D128" s="10" t="n">
        <v>341</v>
      </c>
      <c r="E128" s="11" t="s">
        <v>83</v>
      </c>
      <c r="F128" s="9" t="s">
        <v>75</v>
      </c>
      <c r="G128" s="53" t="s">
        <v>11</v>
      </c>
      <c r="H128" s="59" t="n">
        <v>7030</v>
      </c>
      <c r="I128" s="60" t="n">
        <v>42846</v>
      </c>
      <c r="J128" s="59"/>
      <c r="K128" s="61"/>
      <c r="L128" s="61" t="n">
        <v>8</v>
      </c>
      <c r="M128" s="15" t="n">
        <f aca="false">IF(C128&lt;&gt;C127,K128,IF(K128="",M127-L128,M127+K128))</f>
        <v>119</v>
      </c>
      <c r="N128" s="21" t="n">
        <v>34.16927</v>
      </c>
      <c r="O128" s="17" t="n">
        <f aca="false">K128*N128</f>
        <v>0</v>
      </c>
      <c r="P128" s="17" t="n">
        <f aca="false">L128*N128</f>
        <v>273.35416</v>
      </c>
      <c r="Q128" s="18" t="n">
        <f aca="false">IF(C128&lt;&gt;C127,O128,IF(O128=0,Q127-P128,Q127+O128))</f>
        <v>4066.14313</v>
      </c>
      <c r="R128" s="19" t="n">
        <f aca="false">IF(C128&lt;&gt;C129,M128,0)</f>
        <v>0</v>
      </c>
      <c r="S128" s="19" t="n">
        <f aca="false">IF(C128&lt;&gt;C129,Q128,0)</f>
        <v>0</v>
      </c>
      <c r="T128" s="0" t="s">
        <v>28</v>
      </c>
      <c r="U128" s="41" t="s">
        <v>66</v>
      </c>
      <c r="V128" s="9" t="s">
        <v>26</v>
      </c>
    </row>
    <row r="129" customFormat="false" ht="19.6" hidden="false" customHeight="false" outlineLevel="0" collapsed="false">
      <c r="A129" s="0" t="n">
        <v>4881</v>
      </c>
      <c r="B129" s="9" t="s">
        <v>39</v>
      </c>
      <c r="C129" s="0" t="n">
        <v>34110031</v>
      </c>
      <c r="D129" s="10" t="n">
        <v>341</v>
      </c>
      <c r="E129" s="0" t="s">
        <v>83</v>
      </c>
      <c r="F129" s="48" t="s">
        <v>75</v>
      </c>
      <c r="G129" s="48" t="s">
        <v>11</v>
      </c>
      <c r="H129" s="48" t="n">
        <v>7057</v>
      </c>
      <c r="I129" s="1" t="n">
        <v>42882</v>
      </c>
      <c r="K129" s="50"/>
      <c r="L129" s="50" t="n">
        <v>5</v>
      </c>
      <c r="M129" s="15" t="n">
        <f aca="false">IF(C129&lt;&gt;C128,K129,IF(K129="",M128-L129,M128+K129))</f>
        <v>114</v>
      </c>
      <c r="N129" s="21" t="n">
        <v>34.16927</v>
      </c>
      <c r="O129" s="17" t="n">
        <f aca="false">K129*N129</f>
        <v>0</v>
      </c>
      <c r="P129" s="17" t="n">
        <f aca="false">L129*N129</f>
        <v>170.84635</v>
      </c>
      <c r="Q129" s="18" t="n">
        <f aca="false">IF(C129&lt;&gt;C128,O129,IF(O129=0,Q128-P129,Q128+O129))</f>
        <v>3895.29678</v>
      </c>
      <c r="R129" s="19" t="n">
        <f aca="false">IF(C129&lt;&gt;C130,M129,0)</f>
        <v>0</v>
      </c>
      <c r="S129" s="19" t="n">
        <f aca="false">IF(C129&lt;&gt;C130,Q129,0)</f>
        <v>0</v>
      </c>
      <c r="T129" s="0" t="s">
        <v>32</v>
      </c>
      <c r="U129" s="41" t="s">
        <v>66</v>
      </c>
      <c r="V129" s="9" t="s">
        <v>26</v>
      </c>
    </row>
    <row r="130" customFormat="false" ht="19.6" hidden="false" customHeight="false" outlineLevel="0" collapsed="false">
      <c r="A130" s="0" t="n">
        <v>4882</v>
      </c>
      <c r="B130" s="9" t="s">
        <v>39</v>
      </c>
      <c r="C130" s="0" t="n">
        <v>34110031</v>
      </c>
      <c r="D130" s="10" t="n">
        <v>341</v>
      </c>
      <c r="E130" s="0" t="s">
        <v>83</v>
      </c>
      <c r="F130" s="48" t="s">
        <v>75</v>
      </c>
      <c r="G130" s="48" t="s">
        <v>11</v>
      </c>
      <c r="H130" s="48" t="n">
        <v>7062</v>
      </c>
      <c r="I130" s="1" t="n">
        <v>42888</v>
      </c>
      <c r="K130" s="50"/>
      <c r="L130" s="50" t="n">
        <v>3</v>
      </c>
      <c r="M130" s="15" t="n">
        <f aca="false">IF(C130&lt;&gt;C129,K130,IF(K130="",M129-L130,M129+K130))</f>
        <v>111</v>
      </c>
      <c r="N130" s="21" t="n">
        <v>34.16927</v>
      </c>
      <c r="O130" s="17" t="n">
        <f aca="false">K130*N130</f>
        <v>0</v>
      </c>
      <c r="P130" s="17" t="n">
        <f aca="false">L130*N130</f>
        <v>102.50781</v>
      </c>
      <c r="Q130" s="18" t="n">
        <f aca="false">IF(C130&lt;&gt;C129,O130,IF(O130=0,Q129-P130,Q129+O130))</f>
        <v>3792.78897</v>
      </c>
      <c r="R130" s="19" t="n">
        <f aca="false">IF(C130&lt;&gt;C131,M130,0)</f>
        <v>0</v>
      </c>
      <c r="S130" s="19" t="n">
        <f aca="false">IF(C130&lt;&gt;C131,Q130,0)</f>
        <v>0</v>
      </c>
      <c r="T130" s="0" t="s">
        <v>32</v>
      </c>
      <c r="U130" s="41" t="s">
        <v>66</v>
      </c>
      <c r="V130" s="9" t="s">
        <v>26</v>
      </c>
    </row>
    <row r="131" customFormat="false" ht="19.6" hidden="false" customHeight="false" outlineLevel="0" collapsed="false">
      <c r="A131" s="0" t="n">
        <v>4883</v>
      </c>
      <c r="B131" s="9" t="s">
        <v>39</v>
      </c>
      <c r="C131" s="0" t="n">
        <v>34110031</v>
      </c>
      <c r="D131" s="10" t="n">
        <v>341</v>
      </c>
      <c r="E131" s="11" t="s">
        <v>83</v>
      </c>
      <c r="F131" s="48" t="s">
        <v>75</v>
      </c>
      <c r="G131" s="48" t="s">
        <v>11</v>
      </c>
      <c r="H131" s="48" t="n">
        <v>7078</v>
      </c>
      <c r="I131" s="1" t="n">
        <v>42909</v>
      </c>
      <c r="K131" s="50"/>
      <c r="L131" s="50" t="n">
        <v>10</v>
      </c>
      <c r="M131" s="15" t="n">
        <f aca="false">IF(C131&lt;&gt;C130,K131,IF(K131="",M130-L131,M130+K131))</f>
        <v>101</v>
      </c>
      <c r="N131" s="21" t="n">
        <v>34.16927</v>
      </c>
      <c r="O131" s="17" t="n">
        <f aca="false">K131*N131</f>
        <v>0</v>
      </c>
      <c r="P131" s="17" t="n">
        <f aca="false">L131*N131</f>
        <v>341.6927</v>
      </c>
      <c r="Q131" s="18" t="n">
        <f aca="false">IF(C131&lt;&gt;C130,O131,IF(O131=0,Q130-P131,Q130+O131))</f>
        <v>3451.09627</v>
      </c>
      <c r="R131" s="19" t="n">
        <f aca="false">IF(C131&lt;&gt;C132,M131,0)</f>
        <v>0</v>
      </c>
      <c r="S131" s="19" t="n">
        <f aca="false">IF(C131&lt;&gt;C132,Q131,0)</f>
        <v>0</v>
      </c>
      <c r="T131" s="0" t="s">
        <v>32</v>
      </c>
      <c r="U131" s="41" t="s">
        <v>66</v>
      </c>
      <c r="V131" s="9" t="s">
        <v>26</v>
      </c>
    </row>
    <row r="132" customFormat="false" ht="19.6" hidden="false" customHeight="false" outlineLevel="0" collapsed="false">
      <c r="A132" s="0" t="n">
        <v>4884</v>
      </c>
      <c r="B132" s="9" t="s">
        <v>39</v>
      </c>
      <c r="C132" s="0" t="n">
        <v>34110031</v>
      </c>
      <c r="D132" s="10" t="n">
        <v>341</v>
      </c>
      <c r="E132" s="0" t="s">
        <v>83</v>
      </c>
      <c r="F132" s="48" t="s">
        <v>75</v>
      </c>
      <c r="G132" s="48" t="s">
        <v>11</v>
      </c>
      <c r="H132" s="0" t="n">
        <v>7122</v>
      </c>
      <c r="I132" s="1" t="n">
        <v>42928</v>
      </c>
      <c r="L132" s="2" t="n">
        <v>5</v>
      </c>
      <c r="M132" s="15" t="n">
        <f aca="false">IF(C132&lt;&gt;C131,K132,IF(K132="",M131-L132,M131+K132))</f>
        <v>96</v>
      </c>
      <c r="N132" s="21" t="n">
        <v>34.16927</v>
      </c>
      <c r="O132" s="17" t="n">
        <f aca="false">K132*N132</f>
        <v>0</v>
      </c>
      <c r="P132" s="17" t="n">
        <f aca="false">L132*N132</f>
        <v>170.84635</v>
      </c>
      <c r="Q132" s="18" t="n">
        <f aca="false">IF(C132&lt;&gt;C131,O132,IF(O132=0,Q131-P132,Q131+O132))</f>
        <v>3280.24992</v>
      </c>
      <c r="R132" s="19" t="n">
        <f aca="false">IF(C132&lt;&gt;C133,M132,0)</f>
        <v>0</v>
      </c>
      <c r="S132" s="19" t="n">
        <f aca="false">IF(C132&lt;&gt;C133,Q132,0)</f>
        <v>0</v>
      </c>
      <c r="T132" s="0" t="s">
        <v>34</v>
      </c>
      <c r="U132" s="41" t="s">
        <v>66</v>
      </c>
      <c r="V132" s="9" t="s">
        <v>26</v>
      </c>
    </row>
    <row r="133" customFormat="false" ht="19.6" hidden="false" customHeight="false" outlineLevel="0" collapsed="false">
      <c r="A133" s="0" t="n">
        <v>4885</v>
      </c>
      <c r="B133" s="9" t="s">
        <v>39</v>
      </c>
      <c r="C133" s="0" t="n">
        <v>34110031</v>
      </c>
      <c r="D133" s="10" t="n">
        <v>341</v>
      </c>
      <c r="E133" s="0" t="s">
        <v>83</v>
      </c>
      <c r="F133" s="48" t="s">
        <v>75</v>
      </c>
      <c r="G133" s="48" t="s">
        <v>11</v>
      </c>
      <c r="H133" s="0" t="n">
        <v>7185</v>
      </c>
      <c r="I133" s="1" t="n">
        <v>42964</v>
      </c>
      <c r="L133" s="2" t="n">
        <v>2</v>
      </c>
      <c r="M133" s="15" t="n">
        <f aca="false">IF(C133&lt;&gt;C132,K133,IF(K133="",M132-L133,M132+K133))</f>
        <v>94</v>
      </c>
      <c r="N133" s="21" t="n">
        <v>34.16927</v>
      </c>
      <c r="O133" s="17" t="n">
        <f aca="false">K133*N133</f>
        <v>0</v>
      </c>
      <c r="P133" s="17" t="n">
        <f aca="false">L133*N133</f>
        <v>68.33854</v>
      </c>
      <c r="Q133" s="18" t="n">
        <f aca="false">IF(C133&lt;&gt;C132,O133,IF(O133=0,Q132-P133,Q132+O133))</f>
        <v>3211.91138</v>
      </c>
      <c r="R133" s="19" t="n">
        <f aca="false">IF(C133&lt;&gt;C134,M133,0)</f>
        <v>0</v>
      </c>
      <c r="S133" s="19" t="n">
        <f aca="false">IF(C133&lt;&gt;C134,Q133,0)</f>
        <v>0</v>
      </c>
      <c r="T133" s="0" t="s">
        <v>65</v>
      </c>
      <c r="U133" s="41" t="s">
        <v>66</v>
      </c>
      <c r="V133" s="9" t="s">
        <v>26</v>
      </c>
    </row>
    <row r="134" customFormat="false" ht="19.6" hidden="false" customHeight="false" outlineLevel="0" collapsed="false">
      <c r="A134" s="0" t="n">
        <v>4886</v>
      </c>
      <c r="B134" s="9" t="s">
        <v>39</v>
      </c>
      <c r="C134" s="0" t="n">
        <v>34110031</v>
      </c>
      <c r="D134" s="10" t="n">
        <v>341</v>
      </c>
      <c r="E134" s="0" t="s">
        <v>83</v>
      </c>
      <c r="F134" s="48" t="s">
        <v>75</v>
      </c>
      <c r="G134" s="48" t="s">
        <v>11</v>
      </c>
      <c r="H134" s="0" t="n">
        <v>7187</v>
      </c>
      <c r="I134" s="1" t="n">
        <v>42966</v>
      </c>
      <c r="L134" s="2" t="n">
        <v>4</v>
      </c>
      <c r="M134" s="15" t="n">
        <f aca="false">IF(C134&lt;&gt;C133,K134,IF(K134="",M133-L134,M133+K134))</f>
        <v>90</v>
      </c>
      <c r="N134" s="21" t="n">
        <v>34.16927</v>
      </c>
      <c r="O134" s="17" t="n">
        <f aca="false">K134*N134</f>
        <v>0</v>
      </c>
      <c r="P134" s="17" t="n">
        <f aca="false">L134*N134</f>
        <v>136.67708</v>
      </c>
      <c r="Q134" s="18" t="n">
        <f aca="false">IF(C134&lt;&gt;C133,O134,IF(O134=0,Q133-P134,Q133+O134))</f>
        <v>3075.2343</v>
      </c>
      <c r="R134" s="19" t="n">
        <f aca="false">IF(C134&lt;&gt;C135,M134,0)</f>
        <v>90</v>
      </c>
      <c r="S134" s="19" t="n">
        <f aca="false">IF(C134&lt;&gt;C135,Q134,0)</f>
        <v>3075.2343</v>
      </c>
      <c r="T134" s="0" t="s">
        <v>65</v>
      </c>
      <c r="U134" s="41" t="s">
        <v>66</v>
      </c>
      <c r="V134" s="9" t="s">
        <v>26</v>
      </c>
    </row>
    <row r="135" customFormat="false" ht="19.6" hidden="false" customHeight="false" outlineLevel="0" collapsed="false">
      <c r="A135" s="0" t="n">
        <v>4887</v>
      </c>
      <c r="B135" s="9" t="s">
        <v>39</v>
      </c>
      <c r="C135" s="9" t="n">
        <v>34110034</v>
      </c>
      <c r="D135" s="10" t="n">
        <v>341</v>
      </c>
      <c r="E135" s="11" t="s">
        <v>84</v>
      </c>
      <c r="F135" s="9" t="s">
        <v>75</v>
      </c>
      <c r="G135" s="9" t="s">
        <v>10</v>
      </c>
      <c r="H135" s="9" t="s">
        <v>68</v>
      </c>
      <c r="I135" s="12" t="n">
        <v>42736</v>
      </c>
      <c r="J135" s="9"/>
      <c r="K135" s="20" t="n">
        <v>208</v>
      </c>
      <c r="L135" s="20"/>
      <c r="M135" s="15" t="n">
        <f aca="false">IF(C135&lt;&gt;C134,K135,IF(K135="",M134-L135,M134+K135))</f>
        <v>208</v>
      </c>
      <c r="N135" s="21" t="n">
        <v>41.65318</v>
      </c>
      <c r="O135" s="17" t="n">
        <f aca="false">K135*N135</f>
        <v>8663.86144</v>
      </c>
      <c r="P135" s="17" t="n">
        <f aca="false">L135*N135</f>
        <v>0</v>
      </c>
      <c r="Q135" s="18" t="n">
        <f aca="false">IF(C135&lt;&gt;C134,O135,IF(O135=0,Q134-P135,Q134+O135))</f>
        <v>8663.86144</v>
      </c>
      <c r="R135" s="19" t="n">
        <f aca="false">IF(C135&lt;&gt;C136,M135,0)</f>
        <v>0</v>
      </c>
      <c r="S135" s="19" t="n">
        <f aca="false">IF(C135&lt;&gt;C136,Q135,0)</f>
        <v>0</v>
      </c>
      <c r="T135" s="41" t="s">
        <v>69</v>
      </c>
      <c r="U135" s="41" t="s">
        <v>66</v>
      </c>
      <c r="V135" s="9" t="s">
        <v>26</v>
      </c>
    </row>
    <row r="136" customFormat="false" ht="19.6" hidden="false" customHeight="false" outlineLevel="0" collapsed="false">
      <c r="A136" s="0" t="n">
        <v>4888</v>
      </c>
      <c r="B136" s="9" t="s">
        <v>39</v>
      </c>
      <c r="C136" s="9" t="n">
        <v>34110034</v>
      </c>
      <c r="D136" s="10" t="n">
        <v>341</v>
      </c>
      <c r="E136" s="11" t="s">
        <v>84</v>
      </c>
      <c r="F136" s="9" t="s">
        <v>75</v>
      </c>
      <c r="G136" s="59" t="s">
        <v>11</v>
      </c>
      <c r="H136" s="59" t="n">
        <v>6995</v>
      </c>
      <c r="I136" s="60" t="n">
        <v>42823</v>
      </c>
      <c r="J136" s="59"/>
      <c r="K136" s="61"/>
      <c r="L136" s="61" t="n">
        <v>20</v>
      </c>
      <c r="M136" s="15" t="n">
        <f aca="false">IF(C136&lt;&gt;C135,K136,IF(K136="",M135-L136,M135+K136))</f>
        <v>188</v>
      </c>
      <c r="N136" s="21" t="n">
        <v>41.65318</v>
      </c>
      <c r="O136" s="17" t="n">
        <f aca="false">K136*N136</f>
        <v>0</v>
      </c>
      <c r="P136" s="17" t="n">
        <f aca="false">L136*N136</f>
        <v>833.0636</v>
      </c>
      <c r="Q136" s="18" t="n">
        <f aca="false">IF(C136&lt;&gt;C135,O136,IF(O136=0,Q135-P136,Q135+O136))</f>
        <v>7830.79784</v>
      </c>
      <c r="R136" s="19" t="n">
        <f aca="false">IF(C136&lt;&gt;C137,M136,0)</f>
        <v>0</v>
      </c>
      <c r="S136" s="19" t="n">
        <f aca="false">IF(C136&lt;&gt;C137,Q136,0)</f>
        <v>0</v>
      </c>
      <c r="T136" s="0" t="s">
        <v>28</v>
      </c>
      <c r="U136" s="41" t="s">
        <v>66</v>
      </c>
      <c r="V136" s="9" t="s">
        <v>26</v>
      </c>
    </row>
    <row r="137" customFormat="false" ht="19.6" hidden="false" customHeight="false" outlineLevel="0" collapsed="false">
      <c r="A137" s="0" t="n">
        <v>4889</v>
      </c>
      <c r="B137" s="9" t="s">
        <v>39</v>
      </c>
      <c r="C137" s="9" t="n">
        <v>34110034</v>
      </c>
      <c r="D137" s="10" t="n">
        <v>341</v>
      </c>
      <c r="E137" s="11" t="s">
        <v>84</v>
      </c>
      <c r="F137" s="9" t="s">
        <v>75</v>
      </c>
      <c r="G137" s="59" t="s">
        <v>11</v>
      </c>
      <c r="H137" s="59" t="n">
        <v>6999</v>
      </c>
      <c r="I137" s="60" t="n">
        <v>42825</v>
      </c>
      <c r="J137" s="59"/>
      <c r="K137" s="61"/>
      <c r="L137" s="61" t="n">
        <v>5</v>
      </c>
      <c r="M137" s="15" t="n">
        <f aca="false">IF(C137&lt;&gt;C136,K137,IF(K137="",M136-L137,M136+K137))</f>
        <v>183</v>
      </c>
      <c r="N137" s="21" t="n">
        <v>41.65318</v>
      </c>
      <c r="O137" s="17" t="n">
        <f aca="false">K137*N137</f>
        <v>0</v>
      </c>
      <c r="P137" s="17" t="n">
        <f aca="false">L137*N137</f>
        <v>208.2659</v>
      </c>
      <c r="Q137" s="18" t="n">
        <f aca="false">IF(C137&lt;&gt;C136,O137,IF(O137=0,Q136-P137,Q136+O137))</f>
        <v>7622.53194</v>
      </c>
      <c r="R137" s="19" t="n">
        <f aca="false">IF(C137&lt;&gt;C138,M137,0)</f>
        <v>0</v>
      </c>
      <c r="S137" s="19" t="n">
        <f aca="false">IF(C137&lt;&gt;C138,Q137,0)</f>
        <v>0</v>
      </c>
      <c r="T137" s="0" t="s">
        <v>28</v>
      </c>
      <c r="U137" s="41" t="s">
        <v>66</v>
      </c>
      <c r="V137" s="9" t="s">
        <v>26</v>
      </c>
    </row>
    <row r="138" customFormat="false" ht="19.6" hidden="false" customHeight="false" outlineLevel="0" collapsed="false">
      <c r="A138" s="0" t="n">
        <v>4890</v>
      </c>
      <c r="B138" s="9" t="s">
        <v>39</v>
      </c>
      <c r="C138" s="0" t="n">
        <v>34110034</v>
      </c>
      <c r="D138" s="10" t="n">
        <v>341</v>
      </c>
      <c r="E138" s="0" t="s">
        <v>84</v>
      </c>
      <c r="F138" s="48" t="s">
        <v>75</v>
      </c>
      <c r="G138" s="48" t="s">
        <v>11</v>
      </c>
      <c r="H138" s="0" t="n">
        <v>7098</v>
      </c>
      <c r="I138" s="1" t="n">
        <v>42914</v>
      </c>
      <c r="L138" s="2" t="n">
        <v>20</v>
      </c>
      <c r="M138" s="15" t="n">
        <f aca="false">IF(C138&lt;&gt;C137,K138,IF(K138="",M137-L138,M137+K138))</f>
        <v>163</v>
      </c>
      <c r="N138" s="21" t="n">
        <v>41.65318</v>
      </c>
      <c r="O138" s="17" t="n">
        <f aca="false">K138*N138</f>
        <v>0</v>
      </c>
      <c r="P138" s="17" t="n">
        <f aca="false">L138*N138</f>
        <v>833.0636</v>
      </c>
      <c r="Q138" s="18" t="n">
        <f aca="false">IF(C138&lt;&gt;C137,O138,IF(O138=0,Q137-P138,Q137+O138))</f>
        <v>6789.46834</v>
      </c>
      <c r="R138" s="19" t="n">
        <f aca="false">IF(C138&lt;&gt;C139,M138,0)</f>
        <v>0</v>
      </c>
      <c r="S138" s="19" t="n">
        <f aca="false">IF(C138&lt;&gt;C139,Q138,0)</f>
        <v>0</v>
      </c>
      <c r="T138" s="0" t="s">
        <v>34</v>
      </c>
      <c r="U138" s="41" t="s">
        <v>66</v>
      </c>
      <c r="V138" s="9" t="s">
        <v>26</v>
      </c>
    </row>
    <row r="139" customFormat="false" ht="19.6" hidden="false" customHeight="false" outlineLevel="0" collapsed="false">
      <c r="A139" s="0" t="n">
        <v>4891</v>
      </c>
      <c r="B139" s="9" t="s">
        <v>39</v>
      </c>
      <c r="C139" s="0" t="n">
        <v>34110034</v>
      </c>
      <c r="D139" s="10" t="n">
        <v>341</v>
      </c>
      <c r="E139" s="0" t="s">
        <v>84</v>
      </c>
      <c r="F139" s="48" t="s">
        <v>75</v>
      </c>
      <c r="G139" s="48" t="s">
        <v>11</v>
      </c>
      <c r="H139" s="0" t="n">
        <v>7104</v>
      </c>
      <c r="I139" s="1" t="n">
        <v>42916</v>
      </c>
      <c r="L139" s="2" t="n">
        <v>10</v>
      </c>
      <c r="M139" s="15" t="n">
        <f aca="false">IF(C139&lt;&gt;C138,K139,IF(K139="",M138-L139,M138+K139))</f>
        <v>153</v>
      </c>
      <c r="N139" s="21" t="n">
        <v>41.65318</v>
      </c>
      <c r="O139" s="17" t="n">
        <f aca="false">K139*N139</f>
        <v>0</v>
      </c>
      <c r="P139" s="17" t="n">
        <f aca="false">L139*N139</f>
        <v>416.5318</v>
      </c>
      <c r="Q139" s="18" t="n">
        <f aca="false">IF(C139&lt;&gt;C138,O139,IF(O139=0,Q138-P139,Q138+O139))</f>
        <v>6372.93654</v>
      </c>
      <c r="R139" s="19" t="n">
        <f aca="false">IF(C139&lt;&gt;C140,M139,0)</f>
        <v>153</v>
      </c>
      <c r="S139" s="19" t="n">
        <f aca="false">IF(C139&lt;&gt;C140,Q139,0)</f>
        <v>6372.93654</v>
      </c>
      <c r="T139" s="0" t="s">
        <v>34</v>
      </c>
      <c r="U139" s="41" t="s">
        <v>66</v>
      </c>
      <c r="V139" s="9" t="s">
        <v>26</v>
      </c>
    </row>
    <row r="140" customFormat="false" ht="19.6" hidden="false" customHeight="false" outlineLevel="0" collapsed="false">
      <c r="A140" s="0" t="n">
        <v>4892</v>
      </c>
      <c r="B140" s="9" t="s">
        <v>39</v>
      </c>
      <c r="C140" s="9" t="n">
        <v>34110035</v>
      </c>
      <c r="D140" s="10" t="n">
        <v>341</v>
      </c>
      <c r="E140" s="11" t="s">
        <v>85</v>
      </c>
      <c r="F140" s="9" t="s">
        <v>75</v>
      </c>
      <c r="G140" s="9" t="s">
        <v>10</v>
      </c>
      <c r="H140" s="9" t="s">
        <v>68</v>
      </c>
      <c r="I140" s="12" t="n">
        <v>42736</v>
      </c>
      <c r="J140" s="9"/>
      <c r="K140" s="20" t="n">
        <v>176</v>
      </c>
      <c r="L140" s="20"/>
      <c r="M140" s="15" t="n">
        <f aca="false">IF(C140&lt;&gt;C139,K140,IF(K140="",M139-L140,M139+K140))</f>
        <v>176</v>
      </c>
      <c r="N140" s="21" t="n">
        <v>41.65318</v>
      </c>
      <c r="O140" s="17" t="n">
        <f aca="false">K140*N140</f>
        <v>7330.95968</v>
      </c>
      <c r="P140" s="17" t="n">
        <f aca="false">L140*N140</f>
        <v>0</v>
      </c>
      <c r="Q140" s="18" t="n">
        <f aca="false">IF(C140&lt;&gt;C139,O140,IF(O140=0,Q139-P140,Q139+O140))</f>
        <v>7330.95968</v>
      </c>
      <c r="R140" s="19" t="n">
        <f aca="false">IF(C140&lt;&gt;C141,M140,0)</f>
        <v>0</v>
      </c>
      <c r="S140" s="19" t="n">
        <f aca="false">IF(C140&lt;&gt;C141,Q140,0)</f>
        <v>0</v>
      </c>
      <c r="T140" s="41" t="s">
        <v>69</v>
      </c>
      <c r="U140" s="41" t="s">
        <v>66</v>
      </c>
      <c r="V140" s="9" t="s">
        <v>26</v>
      </c>
    </row>
    <row r="141" customFormat="false" ht="19.6" hidden="false" customHeight="false" outlineLevel="0" collapsed="false">
      <c r="A141" s="0" t="n">
        <v>4893</v>
      </c>
      <c r="B141" s="9" t="s">
        <v>39</v>
      </c>
      <c r="C141" s="9" t="n">
        <v>34110035</v>
      </c>
      <c r="D141" s="10" t="n">
        <v>341</v>
      </c>
      <c r="E141" s="11" t="s">
        <v>85</v>
      </c>
      <c r="F141" s="9" t="s">
        <v>75</v>
      </c>
      <c r="G141" s="9" t="s">
        <v>10</v>
      </c>
      <c r="H141" s="9" t="s">
        <v>68</v>
      </c>
      <c r="I141" s="12" t="n">
        <v>42736</v>
      </c>
      <c r="J141" s="9"/>
      <c r="K141" s="20" t="n">
        <v>142</v>
      </c>
      <c r="L141" s="20"/>
      <c r="M141" s="15" t="n">
        <f aca="false">IF(C141&lt;&gt;C140,K141,IF(K141="",M140-L141,M140+K141))</f>
        <v>318</v>
      </c>
      <c r="N141" s="21" t="n">
        <v>32.47167</v>
      </c>
      <c r="O141" s="17" t="n">
        <f aca="false">K141*N141</f>
        <v>4610.97714</v>
      </c>
      <c r="P141" s="17" t="n">
        <f aca="false">L141*N141</f>
        <v>0</v>
      </c>
      <c r="Q141" s="18" t="n">
        <f aca="false">IF(C141&lt;&gt;C140,O141,IF(O141=0,Q140-P141,Q140+O141))</f>
        <v>11941.93682</v>
      </c>
      <c r="R141" s="19" t="n">
        <f aca="false">IF(C141&lt;&gt;C142,M141,0)</f>
        <v>0</v>
      </c>
      <c r="S141" s="19" t="n">
        <f aca="false">IF(C141&lt;&gt;C142,Q141,0)</f>
        <v>0</v>
      </c>
      <c r="T141" s="41" t="s">
        <v>69</v>
      </c>
      <c r="U141" s="41" t="s">
        <v>66</v>
      </c>
      <c r="V141" s="9" t="s">
        <v>26</v>
      </c>
    </row>
    <row r="142" customFormat="false" ht="19.6" hidden="false" customHeight="false" outlineLevel="0" collapsed="false">
      <c r="A142" s="0" t="n">
        <v>4894</v>
      </c>
      <c r="B142" s="9" t="s">
        <v>39</v>
      </c>
      <c r="C142" s="9" t="n">
        <v>34110035</v>
      </c>
      <c r="D142" s="10" t="n">
        <v>341</v>
      </c>
      <c r="E142" s="11" t="s">
        <v>85</v>
      </c>
      <c r="F142" s="9" t="s">
        <v>75</v>
      </c>
      <c r="G142" s="9" t="s">
        <v>10</v>
      </c>
      <c r="H142" s="9" t="s">
        <v>68</v>
      </c>
      <c r="I142" s="12" t="n">
        <v>42736</v>
      </c>
      <c r="J142" s="9"/>
      <c r="K142" s="20" t="n">
        <v>208</v>
      </c>
      <c r="L142" s="20"/>
      <c r="M142" s="15" t="n">
        <f aca="false">IF(C142&lt;&gt;C141,K142,IF(K142="",M141-L142,M141+K142))</f>
        <v>526</v>
      </c>
      <c r="N142" s="21" t="n">
        <v>40.69052</v>
      </c>
      <c r="O142" s="17" t="n">
        <f aca="false">K142*N142</f>
        <v>8463.62816</v>
      </c>
      <c r="P142" s="17" t="n">
        <f aca="false">L142*N142</f>
        <v>0</v>
      </c>
      <c r="Q142" s="18" t="n">
        <f aca="false">IF(C142&lt;&gt;C141,O142,IF(O142=0,Q141-P142,Q141+O142))</f>
        <v>20405.56498</v>
      </c>
      <c r="R142" s="19" t="n">
        <f aca="false">IF(C142&lt;&gt;C143,M142,0)</f>
        <v>0</v>
      </c>
      <c r="S142" s="19" t="n">
        <f aca="false">IF(C142&lt;&gt;C143,Q142,0)</f>
        <v>0</v>
      </c>
      <c r="T142" s="41" t="s">
        <v>69</v>
      </c>
      <c r="U142" s="41" t="s">
        <v>66</v>
      </c>
      <c r="V142" s="9" t="s">
        <v>26</v>
      </c>
    </row>
    <row r="143" customFormat="false" ht="19.6" hidden="false" customHeight="false" outlineLevel="0" collapsed="false">
      <c r="A143" s="0" t="n">
        <v>4895</v>
      </c>
      <c r="B143" s="9" t="s">
        <v>39</v>
      </c>
      <c r="C143" s="53" t="n">
        <v>34110035</v>
      </c>
      <c r="D143" s="10" t="n">
        <v>341</v>
      </c>
      <c r="E143" s="54" t="s">
        <v>85</v>
      </c>
      <c r="F143" s="53" t="s">
        <v>75</v>
      </c>
      <c r="G143" s="53" t="s">
        <v>11</v>
      </c>
      <c r="H143" s="53" t="n">
        <v>6970</v>
      </c>
      <c r="I143" s="55" t="n">
        <v>42802</v>
      </c>
      <c r="J143" s="53"/>
      <c r="K143" s="56"/>
      <c r="L143" s="56" t="n">
        <v>30</v>
      </c>
      <c r="M143" s="15" t="n">
        <f aca="false">IF(C143&lt;&gt;C142,K143,IF(K143="",M142-L143,M142+K143))</f>
        <v>496</v>
      </c>
      <c r="N143" s="21" t="n">
        <v>40.69052</v>
      </c>
      <c r="O143" s="17" t="n">
        <f aca="false">K143*N143</f>
        <v>0</v>
      </c>
      <c r="P143" s="17" t="n">
        <f aca="false">L143*N143</f>
        <v>1220.7156</v>
      </c>
      <c r="Q143" s="18" t="n">
        <f aca="false">IF(C143&lt;&gt;C142,O143,IF(O143=0,Q142-P143,Q142+O143))</f>
        <v>19184.84938</v>
      </c>
      <c r="R143" s="19" t="n">
        <f aca="false">IF(C143&lt;&gt;C144,M143,0)</f>
        <v>0</v>
      </c>
      <c r="S143" s="19" t="n">
        <f aca="false">IF(C143&lt;&gt;C144,Q143,0)</f>
        <v>0</v>
      </c>
      <c r="T143" s="0" t="s">
        <v>24</v>
      </c>
      <c r="U143" s="41" t="s">
        <v>66</v>
      </c>
      <c r="V143" s="9" t="s">
        <v>26</v>
      </c>
    </row>
    <row r="144" customFormat="false" ht="19.6" hidden="false" customHeight="false" outlineLevel="0" collapsed="false">
      <c r="A144" s="0" t="n">
        <v>4896</v>
      </c>
      <c r="B144" s="9" t="s">
        <v>39</v>
      </c>
      <c r="C144" s="53" t="n">
        <v>34110035</v>
      </c>
      <c r="D144" s="10" t="n">
        <v>341</v>
      </c>
      <c r="E144" s="54" t="s">
        <v>85</v>
      </c>
      <c r="F144" s="53" t="s">
        <v>75</v>
      </c>
      <c r="G144" s="53" t="s">
        <v>11</v>
      </c>
      <c r="H144" s="53" t="n">
        <v>6976</v>
      </c>
      <c r="I144" s="55" t="n">
        <v>42807</v>
      </c>
      <c r="J144" s="53"/>
      <c r="K144" s="56"/>
      <c r="L144" s="56" t="n">
        <v>30</v>
      </c>
      <c r="M144" s="15" t="n">
        <f aca="false">IF(C144&lt;&gt;C143,K144,IF(K144="",M143-L144,M143+K144))</f>
        <v>466</v>
      </c>
      <c r="N144" s="21" t="n">
        <v>40.69052</v>
      </c>
      <c r="O144" s="17" t="n">
        <f aca="false">K144*N144</f>
        <v>0</v>
      </c>
      <c r="P144" s="17" t="n">
        <f aca="false">L144*N144</f>
        <v>1220.7156</v>
      </c>
      <c r="Q144" s="18" t="n">
        <f aca="false">IF(C144&lt;&gt;C143,O144,IF(O144=0,Q143-P144,Q143+O144))</f>
        <v>17964.13378</v>
      </c>
      <c r="R144" s="19" t="n">
        <f aca="false">IF(C144&lt;&gt;C145,M144,0)</f>
        <v>466</v>
      </c>
      <c r="S144" s="19" t="n">
        <f aca="false">IF(C144&lt;&gt;C145,Q144,0)</f>
        <v>17964.13378</v>
      </c>
      <c r="T144" s="0" t="s">
        <v>24</v>
      </c>
      <c r="U144" s="41" t="s">
        <v>66</v>
      </c>
      <c r="V144" s="9" t="s">
        <v>26</v>
      </c>
    </row>
    <row r="145" customFormat="false" ht="19.6" hidden="false" customHeight="false" outlineLevel="0" collapsed="false">
      <c r="A145" s="0" t="n">
        <v>4897</v>
      </c>
      <c r="B145" s="9" t="s">
        <v>39</v>
      </c>
      <c r="C145" s="9" t="n">
        <v>34110039</v>
      </c>
      <c r="D145" s="10" t="n">
        <v>341</v>
      </c>
      <c r="E145" s="11" t="s">
        <v>86</v>
      </c>
      <c r="F145" s="9" t="s">
        <v>75</v>
      </c>
      <c r="G145" s="9" t="s">
        <v>10</v>
      </c>
      <c r="H145" s="9" t="s">
        <v>68</v>
      </c>
      <c r="I145" s="12" t="n">
        <v>42736</v>
      </c>
      <c r="J145" s="9"/>
      <c r="K145" s="20" t="n">
        <v>333</v>
      </c>
      <c r="L145" s="20"/>
      <c r="M145" s="15" t="n">
        <f aca="false">IF(C145&lt;&gt;C144,K145,IF(K145="",M144-L145,M144+K145))</f>
        <v>333</v>
      </c>
      <c r="N145" s="21" t="n">
        <v>38.70309</v>
      </c>
      <c r="O145" s="17" t="n">
        <f aca="false">K145*N145</f>
        <v>12888.12897</v>
      </c>
      <c r="P145" s="17" t="n">
        <f aca="false">L145*N145</f>
        <v>0</v>
      </c>
      <c r="Q145" s="18" t="n">
        <f aca="false">IF(C145&lt;&gt;C144,O145,IF(O145=0,Q144-P145,Q144+O145))</f>
        <v>12888.12897</v>
      </c>
      <c r="R145" s="19" t="n">
        <f aca="false">IF(C145&lt;&gt;C146,M145,0)</f>
        <v>333</v>
      </c>
      <c r="S145" s="19" t="n">
        <f aca="false">IF(C145&lt;&gt;C146,Q145,0)</f>
        <v>12888.12897</v>
      </c>
      <c r="T145" s="41" t="s">
        <v>69</v>
      </c>
      <c r="U145" s="41" t="s">
        <v>66</v>
      </c>
      <c r="V145" s="9" t="s">
        <v>26</v>
      </c>
    </row>
    <row r="146" customFormat="false" ht="19.6" hidden="false" customHeight="false" outlineLevel="0" collapsed="false">
      <c r="A146" s="0" t="n">
        <v>4898</v>
      </c>
      <c r="B146" s="9" t="s">
        <v>39</v>
      </c>
      <c r="C146" s="9" t="n">
        <v>34110040</v>
      </c>
      <c r="D146" s="10" t="n">
        <v>341</v>
      </c>
      <c r="E146" s="11" t="s">
        <v>87</v>
      </c>
      <c r="F146" s="9" t="s">
        <v>75</v>
      </c>
      <c r="G146" s="9" t="s">
        <v>10</v>
      </c>
      <c r="H146" s="9" t="s">
        <v>68</v>
      </c>
      <c r="I146" s="12" t="n">
        <v>42736</v>
      </c>
      <c r="J146" s="9"/>
      <c r="K146" s="20" t="n">
        <v>776</v>
      </c>
      <c r="L146" s="20"/>
      <c r="M146" s="15" t="n">
        <f aca="false">IF(C146&lt;&gt;C145,K146,IF(K146="",M145-L146,M145+K146))</f>
        <v>776</v>
      </c>
      <c r="N146" s="21" t="n">
        <v>40.90789</v>
      </c>
      <c r="O146" s="17" t="n">
        <f aca="false">K146*N146</f>
        <v>31744.52264</v>
      </c>
      <c r="P146" s="17" t="n">
        <f aca="false">L146*N146</f>
        <v>0</v>
      </c>
      <c r="Q146" s="18" t="n">
        <f aca="false">IF(C146&lt;&gt;C145,O146,IF(O146=0,Q145-P146,Q145+O146))</f>
        <v>31744.52264</v>
      </c>
      <c r="R146" s="19" t="n">
        <f aca="false">IF(C146&lt;&gt;C147,M146,0)</f>
        <v>0</v>
      </c>
      <c r="S146" s="19" t="n">
        <f aca="false">IF(C146&lt;&gt;C147,Q146,0)</f>
        <v>0</v>
      </c>
      <c r="T146" s="41" t="s">
        <v>69</v>
      </c>
      <c r="U146" s="41" t="s">
        <v>66</v>
      </c>
      <c r="V146" s="9" t="s">
        <v>26</v>
      </c>
    </row>
    <row r="147" customFormat="false" ht="19.6" hidden="false" customHeight="false" outlineLevel="0" collapsed="false">
      <c r="A147" s="0" t="n">
        <v>4899</v>
      </c>
      <c r="B147" s="9" t="s">
        <v>39</v>
      </c>
      <c r="C147" s="9" t="n">
        <v>34110040</v>
      </c>
      <c r="D147" s="10" t="n">
        <v>341</v>
      </c>
      <c r="E147" s="11" t="s">
        <v>87</v>
      </c>
      <c r="F147" s="9" t="s">
        <v>75</v>
      </c>
      <c r="G147" s="9" t="s">
        <v>11</v>
      </c>
      <c r="H147" s="9" t="n">
        <v>6892</v>
      </c>
      <c r="I147" s="12" t="n">
        <v>42740</v>
      </c>
      <c r="J147" s="9"/>
      <c r="K147" s="20"/>
      <c r="L147" s="20" t="n">
        <v>15</v>
      </c>
      <c r="M147" s="15" t="n">
        <f aca="false">IF(C147&lt;&gt;C146,K147,IF(K147="",M146-L147,M146+K147))</f>
        <v>761</v>
      </c>
      <c r="N147" s="21" t="n">
        <v>40.90789</v>
      </c>
      <c r="O147" s="17" t="n">
        <f aca="false">K147*N147</f>
        <v>0</v>
      </c>
      <c r="P147" s="17" t="n">
        <f aca="false">L147*N147</f>
        <v>613.61835</v>
      </c>
      <c r="Q147" s="18" t="n">
        <f aca="false">IF(C147&lt;&gt;C146,O147,IF(O147=0,Q146-P147,Q146+O147))</f>
        <v>31130.90429</v>
      </c>
      <c r="R147" s="19" t="n">
        <f aca="false">IF(C147&lt;&gt;C148,M147,0)</f>
        <v>0</v>
      </c>
      <c r="S147" s="19" t="n">
        <f aca="false">IF(C147&lt;&gt;C148,Q147,0)</f>
        <v>0</v>
      </c>
      <c r="T147" s="41" t="s">
        <v>73</v>
      </c>
      <c r="U147" s="41" t="s">
        <v>66</v>
      </c>
      <c r="V147" s="9" t="s">
        <v>26</v>
      </c>
    </row>
    <row r="148" customFormat="false" ht="19.6" hidden="false" customHeight="false" outlineLevel="0" collapsed="false">
      <c r="A148" s="0" t="n">
        <v>4900</v>
      </c>
      <c r="B148" s="9" t="s">
        <v>39</v>
      </c>
      <c r="C148" s="9" t="n">
        <v>34110040</v>
      </c>
      <c r="D148" s="10" t="n">
        <v>341</v>
      </c>
      <c r="E148" s="11" t="s">
        <v>87</v>
      </c>
      <c r="F148" s="9" t="s">
        <v>75</v>
      </c>
      <c r="G148" s="9" t="s">
        <v>11</v>
      </c>
      <c r="H148" s="9" t="n">
        <v>6896</v>
      </c>
      <c r="I148" s="12" t="n">
        <v>42744</v>
      </c>
      <c r="J148" s="9"/>
      <c r="K148" s="20"/>
      <c r="L148" s="20" t="n">
        <v>30</v>
      </c>
      <c r="M148" s="15" t="n">
        <f aca="false">IF(C148&lt;&gt;C147,K148,IF(K148="",M147-L148,M147+K148))</f>
        <v>731</v>
      </c>
      <c r="N148" s="21" t="n">
        <v>40.90789</v>
      </c>
      <c r="O148" s="17" t="n">
        <f aca="false">K148*N148</f>
        <v>0</v>
      </c>
      <c r="P148" s="17" t="n">
        <f aca="false">L148*N148</f>
        <v>1227.2367</v>
      </c>
      <c r="Q148" s="18" t="n">
        <f aca="false">IF(C148&lt;&gt;C147,O148,IF(O148=0,Q147-P148,Q147+O148))</f>
        <v>29903.66759</v>
      </c>
      <c r="R148" s="19" t="n">
        <f aca="false">IF(C148&lt;&gt;C149,M148,0)</f>
        <v>0</v>
      </c>
      <c r="S148" s="19" t="n">
        <f aca="false">IF(C148&lt;&gt;C149,Q148,0)</f>
        <v>0</v>
      </c>
      <c r="T148" s="41" t="s">
        <v>73</v>
      </c>
      <c r="U148" s="41" t="s">
        <v>66</v>
      </c>
      <c r="V148" s="9" t="s">
        <v>26</v>
      </c>
    </row>
    <row r="149" customFormat="false" ht="19.6" hidden="false" customHeight="false" outlineLevel="0" collapsed="false">
      <c r="A149" s="0" t="n">
        <v>4901</v>
      </c>
      <c r="B149" s="9" t="s">
        <v>39</v>
      </c>
      <c r="C149" s="9" t="n">
        <v>34110040</v>
      </c>
      <c r="D149" s="10" t="n">
        <v>341</v>
      </c>
      <c r="E149" s="11" t="s">
        <v>87</v>
      </c>
      <c r="F149" s="9" t="s">
        <v>75</v>
      </c>
      <c r="G149" s="9" t="s">
        <v>11</v>
      </c>
      <c r="H149" s="9" t="n">
        <v>6900</v>
      </c>
      <c r="I149" s="12" t="n">
        <v>42748</v>
      </c>
      <c r="J149" s="9"/>
      <c r="K149" s="20"/>
      <c r="L149" s="20" t="n">
        <v>30</v>
      </c>
      <c r="M149" s="15" t="n">
        <f aca="false">IF(C149&lt;&gt;C148,K149,IF(K149="",M148-L149,M148+K149))</f>
        <v>701</v>
      </c>
      <c r="N149" s="21" t="n">
        <v>40.90789</v>
      </c>
      <c r="O149" s="17" t="n">
        <f aca="false">K149*N149</f>
        <v>0</v>
      </c>
      <c r="P149" s="17" t="n">
        <f aca="false">L149*N149</f>
        <v>1227.2367</v>
      </c>
      <c r="Q149" s="18" t="n">
        <f aca="false">IF(C149&lt;&gt;C148,O149,IF(O149=0,Q148-P149,Q148+O149))</f>
        <v>28676.43089</v>
      </c>
      <c r="R149" s="19" t="n">
        <f aca="false">IF(C149&lt;&gt;C150,M149,0)</f>
        <v>0</v>
      </c>
      <c r="S149" s="19" t="n">
        <f aca="false">IF(C149&lt;&gt;C150,Q149,0)</f>
        <v>0</v>
      </c>
      <c r="T149" s="41" t="s">
        <v>73</v>
      </c>
      <c r="U149" s="41" t="s">
        <v>66</v>
      </c>
      <c r="V149" s="9" t="s">
        <v>26</v>
      </c>
    </row>
    <row r="150" customFormat="false" ht="19.6" hidden="false" customHeight="false" outlineLevel="0" collapsed="false">
      <c r="A150" s="0" t="n">
        <v>4902</v>
      </c>
      <c r="B150" s="9" t="s">
        <v>39</v>
      </c>
      <c r="C150" s="9" t="n">
        <v>34110040</v>
      </c>
      <c r="D150" s="10" t="n">
        <v>341</v>
      </c>
      <c r="E150" s="11" t="s">
        <v>87</v>
      </c>
      <c r="F150" s="9" t="s">
        <v>75</v>
      </c>
      <c r="G150" s="9" t="s">
        <v>11</v>
      </c>
      <c r="H150" s="9" t="n">
        <v>6905</v>
      </c>
      <c r="I150" s="12" t="n">
        <v>42753</v>
      </c>
      <c r="J150" s="9"/>
      <c r="K150" s="20"/>
      <c r="L150" s="20" t="n">
        <v>30</v>
      </c>
      <c r="M150" s="15" t="n">
        <f aca="false">IF(C150&lt;&gt;C149,K150,IF(K150="",M149-L150,M149+K150))</f>
        <v>671</v>
      </c>
      <c r="N150" s="21" t="n">
        <v>40.90789</v>
      </c>
      <c r="O150" s="17" t="n">
        <f aca="false">K150*N150</f>
        <v>0</v>
      </c>
      <c r="P150" s="17" t="n">
        <f aca="false">L150*N150</f>
        <v>1227.2367</v>
      </c>
      <c r="Q150" s="18" t="n">
        <f aca="false">IF(C150&lt;&gt;C149,O150,IF(O150=0,Q149-P150,Q149+O150))</f>
        <v>27449.19419</v>
      </c>
      <c r="R150" s="19" t="n">
        <f aca="false">IF(C150&lt;&gt;C151,M150,0)</f>
        <v>0</v>
      </c>
      <c r="S150" s="19" t="n">
        <f aca="false">IF(C150&lt;&gt;C151,Q150,0)</f>
        <v>0</v>
      </c>
      <c r="T150" s="41" t="s">
        <v>73</v>
      </c>
      <c r="U150" s="41" t="s">
        <v>66</v>
      </c>
      <c r="V150" s="9" t="s">
        <v>26</v>
      </c>
    </row>
    <row r="151" customFormat="false" ht="19.6" hidden="false" customHeight="false" outlineLevel="0" collapsed="false">
      <c r="A151" s="0" t="n">
        <v>4903</v>
      </c>
      <c r="B151" s="9" t="s">
        <v>39</v>
      </c>
      <c r="C151" s="53" t="n">
        <v>34110040</v>
      </c>
      <c r="D151" s="10" t="n">
        <v>341</v>
      </c>
      <c r="E151" s="54" t="s">
        <v>87</v>
      </c>
      <c r="F151" s="53" t="s">
        <v>75</v>
      </c>
      <c r="G151" s="53" t="s">
        <v>11</v>
      </c>
      <c r="H151" s="9" t="n">
        <v>6919</v>
      </c>
      <c r="I151" s="12" t="n">
        <v>42765</v>
      </c>
      <c r="J151" s="9"/>
      <c r="K151" s="20"/>
      <c r="L151" s="20" t="n">
        <v>5</v>
      </c>
      <c r="M151" s="15" t="n">
        <f aca="false">IF(C151&lt;&gt;C150,K151,IF(K151="",M150-L151,M150+K151))</f>
        <v>666</v>
      </c>
      <c r="N151" s="21" t="n">
        <v>40.90789</v>
      </c>
      <c r="O151" s="17" t="n">
        <f aca="false">K151*N151</f>
        <v>0</v>
      </c>
      <c r="P151" s="17" t="n">
        <f aca="false">L151*N151</f>
        <v>204.53945</v>
      </c>
      <c r="Q151" s="18" t="n">
        <f aca="false">IF(C151&lt;&gt;C150,O151,IF(O151=0,Q150-P151,Q150+O151))</f>
        <v>27244.65474</v>
      </c>
      <c r="R151" s="19" t="n">
        <f aca="false">IF(C151&lt;&gt;C152,M151,0)</f>
        <v>0</v>
      </c>
      <c r="S151" s="19" t="n">
        <f aca="false">IF(C151&lt;&gt;C152,Q151,0)</f>
        <v>0</v>
      </c>
      <c r="T151" s="0" t="s">
        <v>37</v>
      </c>
      <c r="U151" s="41" t="s">
        <v>66</v>
      </c>
      <c r="V151" s="9" t="s">
        <v>26</v>
      </c>
    </row>
    <row r="152" customFormat="false" ht="19.6" hidden="false" customHeight="false" outlineLevel="0" collapsed="false">
      <c r="A152" s="0" t="n">
        <v>4904</v>
      </c>
      <c r="B152" s="9" t="s">
        <v>39</v>
      </c>
      <c r="C152" s="53" t="n">
        <v>34110040</v>
      </c>
      <c r="D152" s="10" t="n">
        <v>341</v>
      </c>
      <c r="E152" s="54" t="s">
        <v>87</v>
      </c>
      <c r="F152" s="53" t="s">
        <v>75</v>
      </c>
      <c r="G152" s="53" t="s">
        <v>11</v>
      </c>
      <c r="H152" s="9" t="n">
        <v>6922</v>
      </c>
      <c r="I152" s="12" t="n">
        <v>42766</v>
      </c>
      <c r="J152" s="9"/>
      <c r="K152" s="20"/>
      <c r="L152" s="20" t="n">
        <v>10</v>
      </c>
      <c r="M152" s="15" t="n">
        <f aca="false">IF(C152&lt;&gt;C151,K152,IF(K152="",M151-L152,M151+K152))</f>
        <v>656</v>
      </c>
      <c r="N152" s="21" t="n">
        <v>40.90789</v>
      </c>
      <c r="O152" s="17" t="n">
        <f aca="false">K152*N152</f>
        <v>0</v>
      </c>
      <c r="P152" s="17" t="n">
        <f aca="false">L152*N152</f>
        <v>409.0789</v>
      </c>
      <c r="Q152" s="18" t="n">
        <f aca="false">IF(C152&lt;&gt;C151,O152,IF(O152=0,Q151-P152,Q151+O152))</f>
        <v>26835.57584</v>
      </c>
      <c r="R152" s="19" t="n">
        <f aca="false">IF(C152&lt;&gt;C153,M152,0)</f>
        <v>0</v>
      </c>
      <c r="S152" s="19" t="n">
        <f aca="false">IF(C152&lt;&gt;C153,Q152,0)</f>
        <v>0</v>
      </c>
      <c r="T152" s="0" t="s">
        <v>37</v>
      </c>
      <c r="U152" s="41" t="s">
        <v>66</v>
      </c>
      <c r="V152" s="9" t="s">
        <v>26</v>
      </c>
    </row>
    <row r="153" customFormat="false" ht="19.6" hidden="false" customHeight="false" outlineLevel="0" collapsed="false">
      <c r="A153" s="0" t="n">
        <v>4905</v>
      </c>
      <c r="B153" s="9" t="s">
        <v>39</v>
      </c>
      <c r="C153" s="53" t="n">
        <v>34110040</v>
      </c>
      <c r="D153" s="10" t="n">
        <v>341</v>
      </c>
      <c r="E153" s="54" t="s">
        <v>87</v>
      </c>
      <c r="F153" s="53" t="s">
        <v>75</v>
      </c>
      <c r="G153" s="53" t="s">
        <v>11</v>
      </c>
      <c r="H153" s="9" t="n">
        <v>6923</v>
      </c>
      <c r="I153" s="12" t="n">
        <v>42767</v>
      </c>
      <c r="J153" s="9"/>
      <c r="K153" s="20"/>
      <c r="L153" s="20" t="n">
        <v>20</v>
      </c>
      <c r="M153" s="15" t="n">
        <f aca="false">IF(C153&lt;&gt;C152,K153,IF(K153="",M152-L153,M152+K153))</f>
        <v>636</v>
      </c>
      <c r="N153" s="21" t="n">
        <v>40.90789</v>
      </c>
      <c r="O153" s="17" t="n">
        <f aca="false">K153*N153</f>
        <v>0</v>
      </c>
      <c r="P153" s="17" t="n">
        <f aca="false">L153*N153</f>
        <v>818.1578</v>
      </c>
      <c r="Q153" s="18" t="n">
        <f aca="false">IF(C153&lt;&gt;C152,O153,IF(O153=0,Q152-P153,Q152+O153))</f>
        <v>26017.41804</v>
      </c>
      <c r="R153" s="19" t="n">
        <f aca="false">IF(C153&lt;&gt;C154,M153,0)</f>
        <v>0</v>
      </c>
      <c r="S153" s="19" t="n">
        <f aca="false">IF(C153&lt;&gt;C154,Q153,0)</f>
        <v>0</v>
      </c>
      <c r="T153" s="0" t="s">
        <v>37</v>
      </c>
      <c r="U153" s="41" t="s">
        <v>66</v>
      </c>
      <c r="V153" s="9" t="s">
        <v>26</v>
      </c>
    </row>
    <row r="154" customFormat="false" ht="19.6" hidden="false" customHeight="false" outlineLevel="0" collapsed="false">
      <c r="A154" s="0" t="n">
        <v>4906</v>
      </c>
      <c r="B154" s="9" t="s">
        <v>39</v>
      </c>
      <c r="C154" s="53" t="n">
        <v>34110040</v>
      </c>
      <c r="D154" s="10" t="n">
        <v>341</v>
      </c>
      <c r="E154" s="54" t="s">
        <v>87</v>
      </c>
      <c r="F154" s="53" t="s">
        <v>75</v>
      </c>
      <c r="G154" s="53" t="s">
        <v>11</v>
      </c>
      <c r="H154" s="9" t="n">
        <v>6928</v>
      </c>
      <c r="I154" s="12" t="n">
        <v>42774</v>
      </c>
      <c r="J154" s="9"/>
      <c r="K154" s="20"/>
      <c r="L154" s="20" t="n">
        <v>25</v>
      </c>
      <c r="M154" s="15" t="n">
        <f aca="false">IF(C154&lt;&gt;C153,K154,IF(K154="",M153-L154,M153+K154))</f>
        <v>611</v>
      </c>
      <c r="N154" s="21" t="n">
        <v>40.90789</v>
      </c>
      <c r="O154" s="17" t="n">
        <f aca="false">K154*N154</f>
        <v>0</v>
      </c>
      <c r="P154" s="17" t="n">
        <f aca="false">L154*N154</f>
        <v>1022.69725</v>
      </c>
      <c r="Q154" s="18" t="n">
        <f aca="false">IF(C154&lt;&gt;C153,O154,IF(O154=0,Q153-P154,Q153+O154))</f>
        <v>24994.72079</v>
      </c>
      <c r="R154" s="19" t="n">
        <f aca="false">IF(C154&lt;&gt;C155,M154,0)</f>
        <v>0</v>
      </c>
      <c r="S154" s="19" t="n">
        <f aca="false">IF(C154&lt;&gt;C155,Q154,0)</f>
        <v>0</v>
      </c>
      <c r="T154" s="0" t="s">
        <v>37</v>
      </c>
      <c r="U154" s="41" t="s">
        <v>66</v>
      </c>
      <c r="V154" s="9" t="s">
        <v>26</v>
      </c>
    </row>
    <row r="155" customFormat="false" ht="19.6" hidden="false" customHeight="false" outlineLevel="0" collapsed="false">
      <c r="A155" s="0" t="n">
        <v>4907</v>
      </c>
      <c r="B155" s="9" t="s">
        <v>39</v>
      </c>
      <c r="C155" s="53" t="n">
        <v>34110040</v>
      </c>
      <c r="D155" s="10" t="n">
        <v>341</v>
      </c>
      <c r="E155" s="54" t="s">
        <v>87</v>
      </c>
      <c r="F155" s="53" t="s">
        <v>75</v>
      </c>
      <c r="G155" s="53" t="s">
        <v>11</v>
      </c>
      <c r="H155" s="9" t="n">
        <v>6930</v>
      </c>
      <c r="I155" s="12" t="n">
        <v>42775</v>
      </c>
      <c r="J155" s="9"/>
      <c r="K155" s="20"/>
      <c r="L155" s="20" t="n">
        <v>10</v>
      </c>
      <c r="M155" s="15" t="n">
        <f aca="false">IF(C155&lt;&gt;C154,K155,IF(K155="",M154-L155,M154+K155))</f>
        <v>601</v>
      </c>
      <c r="N155" s="21" t="n">
        <v>40.90789</v>
      </c>
      <c r="O155" s="17" t="n">
        <f aca="false">K155*N155</f>
        <v>0</v>
      </c>
      <c r="P155" s="17" t="n">
        <f aca="false">L155*N155</f>
        <v>409.0789</v>
      </c>
      <c r="Q155" s="18" t="n">
        <f aca="false">IF(C155&lt;&gt;C154,O155,IF(O155=0,Q154-P155,Q154+O155))</f>
        <v>24585.64189</v>
      </c>
      <c r="R155" s="19" t="n">
        <f aca="false">IF(C155&lt;&gt;C156,M155,0)</f>
        <v>0</v>
      </c>
      <c r="S155" s="19" t="n">
        <f aca="false">IF(C155&lt;&gt;C156,Q155,0)</f>
        <v>0</v>
      </c>
      <c r="T155" s="0" t="s">
        <v>37</v>
      </c>
      <c r="U155" s="41" t="s">
        <v>66</v>
      </c>
      <c r="V155" s="9" t="s">
        <v>26</v>
      </c>
    </row>
    <row r="156" customFormat="false" ht="19.6" hidden="false" customHeight="false" outlineLevel="0" collapsed="false">
      <c r="A156" s="0" t="n">
        <v>4908</v>
      </c>
      <c r="B156" s="9" t="s">
        <v>39</v>
      </c>
      <c r="C156" s="53" t="n">
        <v>34110040</v>
      </c>
      <c r="D156" s="10" t="n">
        <v>341</v>
      </c>
      <c r="E156" s="54" t="s">
        <v>87</v>
      </c>
      <c r="F156" s="53" t="s">
        <v>75</v>
      </c>
      <c r="G156" s="53" t="s">
        <v>11</v>
      </c>
      <c r="H156" s="9" t="n">
        <v>6934</v>
      </c>
      <c r="I156" s="12" t="n">
        <v>42776</v>
      </c>
      <c r="J156" s="9"/>
      <c r="K156" s="20"/>
      <c r="L156" s="20" t="n">
        <v>10</v>
      </c>
      <c r="M156" s="15" t="n">
        <f aca="false">IF(C156&lt;&gt;C155,K156,IF(K156="",M155-L156,M155+K156))</f>
        <v>591</v>
      </c>
      <c r="N156" s="21" t="n">
        <v>40.90789</v>
      </c>
      <c r="O156" s="17" t="n">
        <f aca="false">K156*N156</f>
        <v>0</v>
      </c>
      <c r="P156" s="17" t="n">
        <f aca="false">L156*N156</f>
        <v>409.0789</v>
      </c>
      <c r="Q156" s="18" t="n">
        <f aca="false">IF(C156&lt;&gt;C155,O156,IF(O156=0,Q155-P156,Q155+O156))</f>
        <v>24176.56299</v>
      </c>
      <c r="R156" s="19" t="n">
        <f aca="false">IF(C156&lt;&gt;C157,M156,0)</f>
        <v>0</v>
      </c>
      <c r="S156" s="19" t="n">
        <f aca="false">IF(C156&lt;&gt;C157,Q156,0)</f>
        <v>0</v>
      </c>
      <c r="T156" s="0" t="s">
        <v>37</v>
      </c>
      <c r="U156" s="41" t="s">
        <v>66</v>
      </c>
      <c r="V156" s="9" t="s">
        <v>26</v>
      </c>
    </row>
    <row r="157" customFormat="false" ht="19.6" hidden="false" customHeight="false" outlineLevel="0" collapsed="false">
      <c r="A157" s="0" t="n">
        <v>4909</v>
      </c>
      <c r="B157" s="9" t="s">
        <v>39</v>
      </c>
      <c r="C157" s="53" t="n">
        <v>34110040</v>
      </c>
      <c r="D157" s="10" t="n">
        <v>341</v>
      </c>
      <c r="E157" s="54" t="s">
        <v>87</v>
      </c>
      <c r="F157" s="53" t="s">
        <v>75</v>
      </c>
      <c r="G157" s="53" t="s">
        <v>11</v>
      </c>
      <c r="H157" s="9" t="n">
        <v>6939</v>
      </c>
      <c r="I157" s="12" t="n">
        <v>42781</v>
      </c>
      <c r="J157" s="9"/>
      <c r="K157" s="20"/>
      <c r="L157" s="20" t="n">
        <v>10</v>
      </c>
      <c r="M157" s="15" t="n">
        <f aca="false">IF(C157&lt;&gt;C156,K157,IF(K157="",M156-L157,M156+K157))</f>
        <v>581</v>
      </c>
      <c r="N157" s="21" t="n">
        <v>40.90789</v>
      </c>
      <c r="O157" s="17" t="n">
        <f aca="false">K157*N157</f>
        <v>0</v>
      </c>
      <c r="P157" s="17" t="n">
        <f aca="false">L157*N157</f>
        <v>409.0789</v>
      </c>
      <c r="Q157" s="18" t="n">
        <f aca="false">IF(C157&lt;&gt;C156,O157,IF(O157=0,Q156-P157,Q156+O157))</f>
        <v>23767.48409</v>
      </c>
      <c r="R157" s="19" t="n">
        <f aca="false">IF(C157&lt;&gt;C158,M157,0)</f>
        <v>0</v>
      </c>
      <c r="S157" s="19" t="n">
        <f aca="false">IF(C157&lt;&gt;C158,Q157,0)</f>
        <v>0</v>
      </c>
      <c r="T157" s="0" t="s">
        <v>37</v>
      </c>
      <c r="U157" s="41" t="s">
        <v>66</v>
      </c>
      <c r="V157" s="9" t="s">
        <v>26</v>
      </c>
    </row>
    <row r="158" customFormat="false" ht="19.6" hidden="false" customHeight="false" outlineLevel="0" collapsed="false">
      <c r="A158" s="0" t="n">
        <v>4910</v>
      </c>
      <c r="B158" s="9" t="s">
        <v>39</v>
      </c>
      <c r="C158" s="53" t="n">
        <v>34110040</v>
      </c>
      <c r="D158" s="10" t="n">
        <v>341</v>
      </c>
      <c r="E158" s="54" t="s">
        <v>87</v>
      </c>
      <c r="F158" s="53" t="s">
        <v>75</v>
      </c>
      <c r="G158" s="53" t="s">
        <v>11</v>
      </c>
      <c r="H158" s="9" t="n">
        <v>6950</v>
      </c>
      <c r="I158" s="12" t="n">
        <v>42789</v>
      </c>
      <c r="J158" s="9"/>
      <c r="K158" s="20"/>
      <c r="L158" s="20" t="n">
        <v>25</v>
      </c>
      <c r="M158" s="15" t="n">
        <f aca="false">IF(C158&lt;&gt;C157,K158,IF(K158="",M157-L158,M157+K158))</f>
        <v>556</v>
      </c>
      <c r="N158" s="21" t="n">
        <v>40.90789</v>
      </c>
      <c r="O158" s="17" t="n">
        <f aca="false">K158*N158</f>
        <v>0</v>
      </c>
      <c r="P158" s="17" t="n">
        <f aca="false">L158*N158</f>
        <v>1022.69725</v>
      </c>
      <c r="Q158" s="18" t="n">
        <f aca="false">IF(C158&lt;&gt;C157,O158,IF(O158=0,Q157-P158,Q157+O158))</f>
        <v>22744.78684</v>
      </c>
      <c r="R158" s="19" t="n">
        <f aca="false">IF(C158&lt;&gt;C159,M158,0)</f>
        <v>0</v>
      </c>
      <c r="S158" s="19" t="n">
        <f aca="false">IF(C158&lt;&gt;C159,Q158,0)</f>
        <v>0</v>
      </c>
      <c r="T158" s="0" t="s">
        <v>37</v>
      </c>
      <c r="U158" s="41" t="s">
        <v>66</v>
      </c>
      <c r="V158" s="9" t="s">
        <v>26</v>
      </c>
    </row>
    <row r="159" customFormat="false" ht="19.6" hidden="false" customHeight="false" outlineLevel="0" collapsed="false">
      <c r="A159" s="0" t="n">
        <v>4911</v>
      </c>
      <c r="B159" s="9" t="s">
        <v>39</v>
      </c>
      <c r="C159" s="53" t="n">
        <v>34110040</v>
      </c>
      <c r="D159" s="10" t="n">
        <v>341</v>
      </c>
      <c r="E159" s="54" t="s">
        <v>87</v>
      </c>
      <c r="F159" s="53" t="s">
        <v>75</v>
      </c>
      <c r="G159" s="53" t="s">
        <v>11</v>
      </c>
      <c r="H159" s="53" t="n">
        <v>6962</v>
      </c>
      <c r="I159" s="55" t="n">
        <v>42797</v>
      </c>
      <c r="J159" s="53"/>
      <c r="K159" s="56"/>
      <c r="L159" s="56" t="n">
        <v>35</v>
      </c>
      <c r="M159" s="15" t="n">
        <f aca="false">IF(C159&lt;&gt;C158,K159,IF(K159="",M158-L159,M158+K159))</f>
        <v>521</v>
      </c>
      <c r="N159" s="21" t="n">
        <v>40.90789</v>
      </c>
      <c r="O159" s="17" t="n">
        <f aca="false">K159*N159</f>
        <v>0</v>
      </c>
      <c r="P159" s="17" t="n">
        <f aca="false">L159*N159</f>
        <v>1431.77615</v>
      </c>
      <c r="Q159" s="18" t="n">
        <f aca="false">IF(C159&lt;&gt;C158,O159,IF(O159=0,Q158-P159,Q158+O159))</f>
        <v>21313.01069</v>
      </c>
      <c r="R159" s="19" t="n">
        <f aca="false">IF(C159&lt;&gt;C160,M159,0)</f>
        <v>0</v>
      </c>
      <c r="S159" s="19" t="n">
        <f aca="false">IF(C159&lt;&gt;C160,Q159,0)</f>
        <v>0</v>
      </c>
      <c r="T159" s="0" t="s">
        <v>24</v>
      </c>
      <c r="U159" s="41" t="s">
        <v>66</v>
      </c>
      <c r="V159" s="9" t="s">
        <v>26</v>
      </c>
    </row>
    <row r="160" customFormat="false" ht="19.6" hidden="false" customHeight="false" outlineLevel="0" collapsed="false">
      <c r="A160" s="0" t="n">
        <v>4912</v>
      </c>
      <c r="B160" s="9" t="s">
        <v>39</v>
      </c>
      <c r="C160" s="53" t="n">
        <v>34110040</v>
      </c>
      <c r="D160" s="10" t="n">
        <v>341</v>
      </c>
      <c r="E160" s="54" t="s">
        <v>87</v>
      </c>
      <c r="F160" s="53" t="s">
        <v>75</v>
      </c>
      <c r="G160" s="53" t="s">
        <v>11</v>
      </c>
      <c r="H160" s="53" t="n">
        <v>6965</v>
      </c>
      <c r="I160" s="55" t="n">
        <v>42800</v>
      </c>
      <c r="J160" s="53"/>
      <c r="K160" s="56"/>
      <c r="L160" s="56" t="n">
        <v>10</v>
      </c>
      <c r="M160" s="15" t="n">
        <f aca="false">IF(C160&lt;&gt;C159,K160,IF(K160="",M159-L160,M159+K160))</f>
        <v>511</v>
      </c>
      <c r="N160" s="21" t="n">
        <v>40.90789</v>
      </c>
      <c r="O160" s="17" t="n">
        <f aca="false">K160*N160</f>
        <v>0</v>
      </c>
      <c r="P160" s="17" t="n">
        <f aca="false">L160*N160</f>
        <v>409.0789</v>
      </c>
      <c r="Q160" s="18" t="n">
        <f aca="false">IF(C160&lt;&gt;C159,O160,IF(O160=0,Q159-P160,Q159+O160))</f>
        <v>20903.93179</v>
      </c>
      <c r="R160" s="19" t="n">
        <f aca="false">IF(C160&lt;&gt;C161,M160,0)</f>
        <v>0</v>
      </c>
      <c r="S160" s="19" t="n">
        <f aca="false">IF(C160&lt;&gt;C161,Q160,0)</f>
        <v>0</v>
      </c>
      <c r="T160" s="0" t="s">
        <v>24</v>
      </c>
      <c r="U160" s="41" t="s">
        <v>66</v>
      </c>
      <c r="V160" s="9" t="s">
        <v>26</v>
      </c>
    </row>
    <row r="161" customFormat="false" ht="19.6" hidden="false" customHeight="false" outlineLevel="0" collapsed="false">
      <c r="A161" s="0" t="n">
        <v>4913</v>
      </c>
      <c r="B161" s="9" t="s">
        <v>39</v>
      </c>
      <c r="C161" s="53" t="n">
        <v>34110040</v>
      </c>
      <c r="D161" s="10" t="n">
        <v>341</v>
      </c>
      <c r="E161" s="54" t="s">
        <v>87</v>
      </c>
      <c r="F161" s="53" t="s">
        <v>75</v>
      </c>
      <c r="G161" s="53" t="s">
        <v>11</v>
      </c>
      <c r="H161" s="53" t="n">
        <v>6971</v>
      </c>
      <c r="I161" s="55" t="n">
        <v>42802</v>
      </c>
      <c r="J161" s="53"/>
      <c r="K161" s="56"/>
      <c r="L161" s="56" t="n">
        <v>10</v>
      </c>
      <c r="M161" s="15" t="n">
        <f aca="false">IF(C161&lt;&gt;C160,K161,IF(K161="",M160-L161,M160+K161))</f>
        <v>501</v>
      </c>
      <c r="N161" s="21" t="n">
        <v>40.90789</v>
      </c>
      <c r="O161" s="17" t="n">
        <f aca="false">K161*N161</f>
        <v>0</v>
      </c>
      <c r="P161" s="17" t="n">
        <f aca="false">L161*N161</f>
        <v>409.0789</v>
      </c>
      <c r="Q161" s="18" t="n">
        <f aca="false">IF(C161&lt;&gt;C160,O161,IF(O161=0,Q160-P161,Q160+O161))</f>
        <v>20494.85289</v>
      </c>
      <c r="R161" s="19" t="n">
        <f aca="false">IF(C161&lt;&gt;C162,M161,0)</f>
        <v>0</v>
      </c>
      <c r="S161" s="19" t="n">
        <f aca="false">IF(C161&lt;&gt;C162,Q161,0)</f>
        <v>0</v>
      </c>
      <c r="T161" s="0" t="s">
        <v>24</v>
      </c>
      <c r="U161" s="41" t="s">
        <v>66</v>
      </c>
      <c r="V161" s="9" t="s">
        <v>26</v>
      </c>
    </row>
    <row r="162" customFormat="false" ht="19.6" hidden="false" customHeight="false" outlineLevel="0" collapsed="false">
      <c r="A162" s="0" t="n">
        <v>4914</v>
      </c>
      <c r="B162" s="9" t="s">
        <v>39</v>
      </c>
      <c r="C162" s="53" t="n">
        <v>34110040</v>
      </c>
      <c r="D162" s="10" t="n">
        <v>341</v>
      </c>
      <c r="E162" s="54" t="s">
        <v>87</v>
      </c>
      <c r="F162" s="53" t="s">
        <v>75</v>
      </c>
      <c r="G162" s="53" t="s">
        <v>11</v>
      </c>
      <c r="H162" s="53" t="n">
        <v>6975</v>
      </c>
      <c r="I162" s="55" t="n">
        <v>42804</v>
      </c>
      <c r="J162" s="53"/>
      <c r="K162" s="56"/>
      <c r="L162" s="56" t="n">
        <v>30</v>
      </c>
      <c r="M162" s="15" t="n">
        <f aca="false">IF(C162&lt;&gt;C161,K162,IF(K162="",M161-L162,M161+K162))</f>
        <v>471</v>
      </c>
      <c r="N162" s="21" t="n">
        <v>40.90789</v>
      </c>
      <c r="O162" s="17" t="n">
        <f aca="false">K162*N162</f>
        <v>0</v>
      </c>
      <c r="P162" s="17" t="n">
        <f aca="false">L162*N162</f>
        <v>1227.2367</v>
      </c>
      <c r="Q162" s="18" t="n">
        <f aca="false">IF(C162&lt;&gt;C161,O162,IF(O162=0,Q161-P162,Q161+O162))</f>
        <v>19267.61619</v>
      </c>
      <c r="R162" s="19" t="n">
        <f aca="false">IF(C162&lt;&gt;C163,M162,0)</f>
        <v>0</v>
      </c>
      <c r="S162" s="19" t="n">
        <f aca="false">IF(C162&lt;&gt;C163,Q162,0)</f>
        <v>0</v>
      </c>
      <c r="T162" s="0" t="s">
        <v>24</v>
      </c>
      <c r="U162" s="41" t="s">
        <v>66</v>
      </c>
      <c r="V162" s="9" t="s">
        <v>26</v>
      </c>
    </row>
    <row r="163" customFormat="false" ht="19.6" hidden="false" customHeight="false" outlineLevel="0" collapsed="false">
      <c r="A163" s="0" t="n">
        <v>4915</v>
      </c>
      <c r="B163" s="9" t="s">
        <v>39</v>
      </c>
      <c r="C163" s="53" t="n">
        <v>34110040</v>
      </c>
      <c r="D163" s="10" t="n">
        <v>341</v>
      </c>
      <c r="E163" s="54" t="s">
        <v>87</v>
      </c>
      <c r="F163" s="53" t="s">
        <v>75</v>
      </c>
      <c r="G163" s="53" t="s">
        <v>11</v>
      </c>
      <c r="H163" s="53" t="n">
        <v>6984</v>
      </c>
      <c r="I163" s="55" t="n">
        <v>42814</v>
      </c>
      <c r="J163" s="53"/>
      <c r="K163" s="56"/>
      <c r="L163" s="56" t="n">
        <v>12</v>
      </c>
      <c r="M163" s="15" t="n">
        <f aca="false">IF(C163&lt;&gt;C162,K163,IF(K163="",M162-L163,M162+K163))</f>
        <v>459</v>
      </c>
      <c r="N163" s="21" t="n">
        <v>40.90789</v>
      </c>
      <c r="O163" s="17" t="n">
        <f aca="false">K163*N163</f>
        <v>0</v>
      </c>
      <c r="P163" s="17" t="n">
        <f aca="false">L163*N163</f>
        <v>490.89468</v>
      </c>
      <c r="Q163" s="18" t="n">
        <f aca="false">IF(C163&lt;&gt;C162,O163,IF(O163=0,Q162-P163,Q162+O163))</f>
        <v>18776.72151</v>
      </c>
      <c r="R163" s="19" t="n">
        <f aca="false">IF(C163&lt;&gt;C164,M163,0)</f>
        <v>0</v>
      </c>
      <c r="S163" s="19" t="n">
        <f aca="false">IF(C163&lt;&gt;C164,Q163,0)</f>
        <v>0</v>
      </c>
      <c r="T163" s="0" t="s">
        <v>24</v>
      </c>
      <c r="U163" s="41" t="s">
        <v>66</v>
      </c>
      <c r="V163" s="9" t="s">
        <v>26</v>
      </c>
    </row>
    <row r="164" customFormat="false" ht="19.6" hidden="false" customHeight="false" outlineLevel="0" collapsed="false">
      <c r="A164" s="0" t="n">
        <v>4916</v>
      </c>
      <c r="B164" s="9" t="s">
        <v>39</v>
      </c>
      <c r="C164" s="53" t="n">
        <v>34110040</v>
      </c>
      <c r="D164" s="10" t="n">
        <v>341</v>
      </c>
      <c r="E164" s="54" t="s">
        <v>87</v>
      </c>
      <c r="F164" s="53" t="s">
        <v>75</v>
      </c>
      <c r="G164" s="59" t="s">
        <v>11</v>
      </c>
      <c r="H164" s="59" t="n">
        <v>7000</v>
      </c>
      <c r="I164" s="60" t="n">
        <v>42829</v>
      </c>
      <c r="J164" s="59"/>
      <c r="K164" s="61"/>
      <c r="L164" s="61" t="n">
        <v>18</v>
      </c>
      <c r="M164" s="15" t="n">
        <f aca="false">IF(C164&lt;&gt;C163,K164,IF(K164="",M163-L164,M163+K164))</f>
        <v>441</v>
      </c>
      <c r="N164" s="21" t="n">
        <v>40.90789</v>
      </c>
      <c r="O164" s="17" t="n">
        <f aca="false">K164*N164</f>
        <v>0</v>
      </c>
      <c r="P164" s="17" t="n">
        <f aca="false">L164*N164</f>
        <v>736.34202</v>
      </c>
      <c r="Q164" s="18" t="n">
        <f aca="false">IF(C164&lt;&gt;C163,O164,IF(O164=0,Q163-P164,Q163+O164))</f>
        <v>18040.37949</v>
      </c>
      <c r="R164" s="19" t="n">
        <f aca="false">IF(C164&lt;&gt;C165,M164,0)</f>
        <v>0</v>
      </c>
      <c r="S164" s="19" t="n">
        <f aca="false">IF(C164&lt;&gt;C165,Q164,0)</f>
        <v>0</v>
      </c>
      <c r="T164" s="0" t="s">
        <v>28</v>
      </c>
      <c r="U164" s="41" t="s">
        <v>66</v>
      </c>
      <c r="V164" s="9" t="s">
        <v>26</v>
      </c>
    </row>
    <row r="165" customFormat="false" ht="19.6" hidden="false" customHeight="false" outlineLevel="0" collapsed="false">
      <c r="A165" s="0" t="n">
        <v>4917</v>
      </c>
      <c r="B165" s="9" t="s">
        <v>39</v>
      </c>
      <c r="C165" s="53" t="n">
        <v>34110040</v>
      </c>
      <c r="D165" s="10" t="n">
        <v>341</v>
      </c>
      <c r="E165" s="54" t="s">
        <v>87</v>
      </c>
      <c r="F165" s="53" t="s">
        <v>75</v>
      </c>
      <c r="G165" s="53" t="s">
        <v>11</v>
      </c>
      <c r="H165" s="59" t="n">
        <v>7016</v>
      </c>
      <c r="I165" s="60" t="n">
        <v>42838</v>
      </c>
      <c r="J165" s="59"/>
      <c r="K165" s="61"/>
      <c r="L165" s="61" t="n">
        <v>8</v>
      </c>
      <c r="M165" s="15" t="n">
        <f aca="false">IF(C165&lt;&gt;C164,K165,IF(K165="",M164-L165,M164+K165))</f>
        <v>433</v>
      </c>
      <c r="N165" s="21" t="n">
        <v>40.90789</v>
      </c>
      <c r="O165" s="17" t="n">
        <f aca="false">K165*N165</f>
        <v>0</v>
      </c>
      <c r="P165" s="17" t="n">
        <f aca="false">L165*N165</f>
        <v>327.26312</v>
      </c>
      <c r="Q165" s="18" t="n">
        <f aca="false">IF(C165&lt;&gt;C164,O165,IF(O165=0,Q164-P165,Q164+O165))</f>
        <v>17713.11637</v>
      </c>
      <c r="R165" s="19" t="n">
        <f aca="false">IF(C165&lt;&gt;C166,M165,0)</f>
        <v>0</v>
      </c>
      <c r="S165" s="19" t="n">
        <f aca="false">IF(C165&lt;&gt;C166,Q165,0)</f>
        <v>0</v>
      </c>
      <c r="T165" s="0" t="s">
        <v>28</v>
      </c>
      <c r="U165" s="41" t="s">
        <v>66</v>
      </c>
      <c r="V165" s="9" t="s">
        <v>26</v>
      </c>
    </row>
    <row r="166" customFormat="false" ht="19.6" hidden="false" customHeight="false" outlineLevel="0" collapsed="false">
      <c r="A166" s="0" t="n">
        <v>4918</v>
      </c>
      <c r="B166" s="9" t="s">
        <v>39</v>
      </c>
      <c r="C166" s="53" t="n">
        <v>34110040</v>
      </c>
      <c r="D166" s="10" t="n">
        <v>341</v>
      </c>
      <c r="E166" s="54" t="s">
        <v>87</v>
      </c>
      <c r="F166" s="53" t="s">
        <v>75</v>
      </c>
      <c r="G166" s="53" t="s">
        <v>11</v>
      </c>
      <c r="H166" s="59" t="n">
        <v>7020</v>
      </c>
      <c r="I166" s="60" t="n">
        <v>42843</v>
      </c>
      <c r="J166" s="59"/>
      <c r="K166" s="61"/>
      <c r="L166" s="61" t="n">
        <v>20</v>
      </c>
      <c r="M166" s="15" t="n">
        <f aca="false">IF(C166&lt;&gt;C165,K166,IF(K166="",M165-L166,M165+K166))</f>
        <v>413</v>
      </c>
      <c r="N166" s="21" t="n">
        <v>40.90789</v>
      </c>
      <c r="O166" s="17" t="n">
        <f aca="false">K166*N166</f>
        <v>0</v>
      </c>
      <c r="P166" s="17" t="n">
        <f aca="false">L166*N166</f>
        <v>818.1578</v>
      </c>
      <c r="Q166" s="18" t="n">
        <f aca="false">IF(C166&lt;&gt;C165,O166,IF(O166=0,Q165-P166,Q165+O166))</f>
        <v>16894.95857</v>
      </c>
      <c r="R166" s="19" t="n">
        <f aca="false">IF(C166&lt;&gt;C167,M166,0)</f>
        <v>0</v>
      </c>
      <c r="S166" s="19" t="n">
        <f aca="false">IF(C166&lt;&gt;C167,Q166,0)</f>
        <v>0</v>
      </c>
      <c r="T166" s="0" t="s">
        <v>28</v>
      </c>
      <c r="U166" s="41" t="s">
        <v>66</v>
      </c>
      <c r="V166" s="9" t="s">
        <v>26</v>
      </c>
    </row>
    <row r="167" customFormat="false" ht="19.6" hidden="false" customHeight="false" outlineLevel="0" collapsed="false">
      <c r="A167" s="0" t="n">
        <v>4919</v>
      </c>
      <c r="B167" s="9" t="s">
        <v>39</v>
      </c>
      <c r="C167" s="53" t="n">
        <v>34110040</v>
      </c>
      <c r="D167" s="10" t="n">
        <v>341</v>
      </c>
      <c r="E167" s="54" t="s">
        <v>87</v>
      </c>
      <c r="F167" s="53" t="s">
        <v>75</v>
      </c>
      <c r="G167" s="53" t="s">
        <v>11</v>
      </c>
      <c r="H167" s="59" t="n">
        <v>7021</v>
      </c>
      <c r="I167" s="60" t="n">
        <v>42843</v>
      </c>
      <c r="J167" s="59" t="s">
        <v>88</v>
      </c>
      <c r="K167" s="61"/>
      <c r="L167" s="61" t="n">
        <v>10</v>
      </c>
      <c r="M167" s="15" t="n">
        <f aca="false">IF(C167&lt;&gt;C166,K167,IF(K167="",M166-L167,M166+K167))</f>
        <v>403</v>
      </c>
      <c r="N167" s="21" t="n">
        <v>40.90789</v>
      </c>
      <c r="O167" s="17" t="n">
        <f aca="false">K167*N167</f>
        <v>0</v>
      </c>
      <c r="P167" s="17" t="n">
        <f aca="false">L167*N167</f>
        <v>409.0789</v>
      </c>
      <c r="Q167" s="18" t="n">
        <f aca="false">IF(C167&lt;&gt;C166,O167,IF(O167=0,Q166-P167,Q166+O167))</f>
        <v>16485.87967</v>
      </c>
      <c r="R167" s="19" t="n">
        <f aca="false">IF(C167&lt;&gt;C168,M167,0)</f>
        <v>0</v>
      </c>
      <c r="S167" s="19" t="n">
        <f aca="false">IF(C167&lt;&gt;C168,Q167,0)</f>
        <v>0</v>
      </c>
      <c r="T167" s="0" t="s">
        <v>28</v>
      </c>
      <c r="U167" s="41" t="s">
        <v>66</v>
      </c>
      <c r="V167" s="9" t="s">
        <v>26</v>
      </c>
    </row>
    <row r="168" customFormat="false" ht="19.6" hidden="false" customHeight="false" outlineLevel="0" collapsed="false">
      <c r="A168" s="0" t="n">
        <v>4920</v>
      </c>
      <c r="B168" s="9" t="s">
        <v>39</v>
      </c>
      <c r="C168" s="53" t="n">
        <v>34110040</v>
      </c>
      <c r="D168" s="10" t="n">
        <v>341</v>
      </c>
      <c r="E168" s="54" t="s">
        <v>87</v>
      </c>
      <c r="F168" s="53" t="s">
        <v>75</v>
      </c>
      <c r="G168" s="53" t="s">
        <v>11</v>
      </c>
      <c r="H168" s="59" t="n">
        <v>7022</v>
      </c>
      <c r="I168" s="60" t="n">
        <v>42844</v>
      </c>
      <c r="J168" s="59"/>
      <c r="K168" s="61"/>
      <c r="L168" s="61" t="n">
        <v>50</v>
      </c>
      <c r="M168" s="15" t="n">
        <f aca="false">IF(C168&lt;&gt;C167,K168,IF(K168="",M167-L168,M167+K168))</f>
        <v>353</v>
      </c>
      <c r="N168" s="21" t="n">
        <v>40.90789</v>
      </c>
      <c r="O168" s="17" t="n">
        <f aca="false">K168*N168</f>
        <v>0</v>
      </c>
      <c r="P168" s="17" t="n">
        <f aca="false">L168*N168</f>
        <v>2045.3945</v>
      </c>
      <c r="Q168" s="18" t="n">
        <f aca="false">IF(C168&lt;&gt;C167,O168,IF(O168=0,Q167-P168,Q167+O168))</f>
        <v>14440.48517</v>
      </c>
      <c r="R168" s="19" t="n">
        <f aca="false">IF(C168&lt;&gt;C169,M168,0)</f>
        <v>0</v>
      </c>
      <c r="S168" s="19" t="n">
        <f aca="false">IF(C168&lt;&gt;C169,Q168,0)</f>
        <v>0</v>
      </c>
      <c r="T168" s="0" t="s">
        <v>28</v>
      </c>
      <c r="U168" s="41" t="s">
        <v>66</v>
      </c>
      <c r="V168" s="9" t="s">
        <v>26</v>
      </c>
    </row>
    <row r="169" customFormat="false" ht="19.6" hidden="false" customHeight="false" outlineLevel="0" collapsed="false">
      <c r="A169" s="0" t="n">
        <v>4921</v>
      </c>
      <c r="B169" s="9" t="s">
        <v>39</v>
      </c>
      <c r="C169" s="53" t="n">
        <v>34110040</v>
      </c>
      <c r="D169" s="10" t="n">
        <v>341</v>
      </c>
      <c r="E169" s="54" t="s">
        <v>87</v>
      </c>
      <c r="F169" s="53" t="s">
        <v>75</v>
      </c>
      <c r="G169" s="53" t="s">
        <v>11</v>
      </c>
      <c r="H169" s="59" t="n">
        <v>7029</v>
      </c>
      <c r="I169" s="60" t="n">
        <v>42846</v>
      </c>
      <c r="J169" s="59"/>
      <c r="K169" s="61"/>
      <c r="L169" s="61" t="n">
        <v>20</v>
      </c>
      <c r="M169" s="15" t="n">
        <f aca="false">IF(C169&lt;&gt;C168,K169,IF(K169="",M168-L169,M168+K169))</f>
        <v>333</v>
      </c>
      <c r="N169" s="21" t="n">
        <v>40.90789</v>
      </c>
      <c r="O169" s="17" t="n">
        <f aca="false">K169*N169</f>
        <v>0</v>
      </c>
      <c r="P169" s="17" t="n">
        <f aca="false">L169*N169</f>
        <v>818.1578</v>
      </c>
      <c r="Q169" s="18" t="n">
        <f aca="false">IF(C169&lt;&gt;C168,O169,IF(O169=0,Q168-P169,Q168+O169))</f>
        <v>13622.32737</v>
      </c>
      <c r="R169" s="19" t="n">
        <f aca="false">IF(C169&lt;&gt;C170,M169,0)</f>
        <v>0</v>
      </c>
      <c r="S169" s="19" t="n">
        <f aca="false">IF(C169&lt;&gt;C170,Q169,0)</f>
        <v>0</v>
      </c>
      <c r="T169" s="0" t="s">
        <v>28</v>
      </c>
      <c r="U169" s="41" t="s">
        <v>66</v>
      </c>
      <c r="V169" s="9" t="s">
        <v>26</v>
      </c>
    </row>
    <row r="170" customFormat="false" ht="19.6" hidden="false" customHeight="false" outlineLevel="0" collapsed="false">
      <c r="A170" s="0" t="n">
        <v>4922</v>
      </c>
      <c r="B170" s="9" t="s">
        <v>39</v>
      </c>
      <c r="C170" s="53" t="n">
        <v>34110040</v>
      </c>
      <c r="D170" s="10" t="n">
        <v>341</v>
      </c>
      <c r="E170" s="54" t="s">
        <v>87</v>
      </c>
      <c r="F170" s="53" t="s">
        <v>75</v>
      </c>
      <c r="G170" s="53" t="s">
        <v>11</v>
      </c>
      <c r="H170" s="59" t="n">
        <v>7031</v>
      </c>
      <c r="I170" s="60" t="n">
        <v>42849</v>
      </c>
      <c r="J170" s="59"/>
      <c r="K170" s="61"/>
      <c r="L170" s="61" t="n">
        <v>10</v>
      </c>
      <c r="M170" s="15" t="n">
        <f aca="false">IF(C170&lt;&gt;C169,K170,IF(K170="",M169-L170,M169+K170))</f>
        <v>323</v>
      </c>
      <c r="N170" s="21" t="n">
        <v>40.90789</v>
      </c>
      <c r="O170" s="17" t="n">
        <f aca="false">K170*N170</f>
        <v>0</v>
      </c>
      <c r="P170" s="17" t="n">
        <f aca="false">L170*N170</f>
        <v>409.0789</v>
      </c>
      <c r="Q170" s="18" t="n">
        <f aca="false">IF(C170&lt;&gt;C169,O170,IF(O170=0,Q169-P170,Q169+O170))</f>
        <v>13213.24847</v>
      </c>
      <c r="R170" s="19" t="n">
        <f aca="false">IF(C170&lt;&gt;C171,M170,0)</f>
        <v>0</v>
      </c>
      <c r="S170" s="19" t="n">
        <f aca="false">IF(C170&lt;&gt;C171,Q170,0)</f>
        <v>0</v>
      </c>
      <c r="T170" s="0" t="s">
        <v>28</v>
      </c>
      <c r="U170" s="41" t="s">
        <v>66</v>
      </c>
      <c r="V170" s="9" t="s">
        <v>26</v>
      </c>
    </row>
    <row r="171" customFormat="false" ht="19.6" hidden="false" customHeight="false" outlineLevel="0" collapsed="false">
      <c r="A171" s="0" t="n">
        <v>4923</v>
      </c>
      <c r="B171" s="9" t="s">
        <v>39</v>
      </c>
      <c r="C171" s="9" t="n">
        <v>34110040</v>
      </c>
      <c r="D171" s="10" t="n">
        <v>341</v>
      </c>
      <c r="E171" s="11" t="s">
        <v>87</v>
      </c>
      <c r="F171" s="9" t="s">
        <v>75</v>
      </c>
      <c r="G171" s="9" t="s">
        <v>11</v>
      </c>
      <c r="H171" s="48" t="n">
        <v>7048</v>
      </c>
      <c r="I171" s="1" t="n">
        <v>42865</v>
      </c>
      <c r="J171" s="48"/>
      <c r="K171" s="50"/>
      <c r="L171" s="50" t="n">
        <v>10</v>
      </c>
      <c r="M171" s="15" t="n">
        <f aca="false">IF(C171&lt;&gt;C170,K171,IF(K171="",M170-L171,M170+K171))</f>
        <v>313</v>
      </c>
      <c r="N171" s="21" t="n">
        <v>40.90789</v>
      </c>
      <c r="O171" s="17" t="n">
        <f aca="false">K171*N171</f>
        <v>0</v>
      </c>
      <c r="P171" s="17" t="n">
        <f aca="false">L171*N171</f>
        <v>409.0789</v>
      </c>
      <c r="Q171" s="18" t="n">
        <f aca="false">IF(C171&lt;&gt;C170,O171,IF(O171=0,Q170-P171,Q170+O171))</f>
        <v>12804.16957</v>
      </c>
      <c r="R171" s="19" t="n">
        <f aca="false">IF(C171&lt;&gt;C172,M171,0)</f>
        <v>0</v>
      </c>
      <c r="S171" s="19" t="n">
        <f aca="false">IF(C171&lt;&gt;C172,Q171,0)</f>
        <v>0</v>
      </c>
      <c r="T171" s="0" t="s">
        <v>31</v>
      </c>
      <c r="U171" s="41" t="s">
        <v>66</v>
      </c>
      <c r="V171" s="9" t="s">
        <v>26</v>
      </c>
    </row>
    <row r="172" customFormat="false" ht="19.6" hidden="false" customHeight="false" outlineLevel="0" collapsed="false">
      <c r="A172" s="0" t="n">
        <v>4924</v>
      </c>
      <c r="B172" s="9" t="s">
        <v>39</v>
      </c>
      <c r="C172" s="0" t="n">
        <v>34110040</v>
      </c>
      <c r="D172" s="10" t="n">
        <v>341</v>
      </c>
      <c r="E172" s="0" t="s">
        <v>87</v>
      </c>
      <c r="F172" s="48" t="s">
        <v>75</v>
      </c>
      <c r="G172" s="48" t="s">
        <v>11</v>
      </c>
      <c r="H172" s="48" t="n">
        <v>7073</v>
      </c>
      <c r="I172" s="1" t="n">
        <v>42869</v>
      </c>
      <c r="K172" s="50"/>
      <c r="L172" s="50" t="n">
        <v>20</v>
      </c>
      <c r="M172" s="15" t="n">
        <f aca="false">IF(C172&lt;&gt;C171,K172,IF(K172="",M171-L172,M171+K172))</f>
        <v>293</v>
      </c>
      <c r="N172" s="21" t="n">
        <v>40.90789</v>
      </c>
      <c r="O172" s="17" t="n">
        <f aca="false">K172*N172</f>
        <v>0</v>
      </c>
      <c r="P172" s="17" t="n">
        <f aca="false">L172*N172</f>
        <v>818.1578</v>
      </c>
      <c r="Q172" s="18" t="n">
        <f aca="false">IF(C172&lt;&gt;C171,O172,IF(O172=0,Q171-P172,Q171+O172))</f>
        <v>11986.01177</v>
      </c>
      <c r="R172" s="19" t="n">
        <f aca="false">IF(C172&lt;&gt;C173,M172,0)</f>
        <v>0</v>
      </c>
      <c r="S172" s="19" t="n">
        <f aca="false">IF(C172&lt;&gt;C173,Q172,0)</f>
        <v>0</v>
      </c>
      <c r="T172" s="0" t="s">
        <v>32</v>
      </c>
      <c r="U172" s="41" t="s">
        <v>66</v>
      </c>
      <c r="V172" s="9" t="s">
        <v>26</v>
      </c>
    </row>
    <row r="173" customFormat="false" ht="19.6" hidden="false" customHeight="false" outlineLevel="0" collapsed="false">
      <c r="A173" s="0" t="n">
        <v>4925</v>
      </c>
      <c r="B173" s="9" t="s">
        <v>39</v>
      </c>
      <c r="C173" s="0" t="n">
        <v>34110040</v>
      </c>
      <c r="D173" s="10" t="n">
        <v>341</v>
      </c>
      <c r="E173" s="0" t="s">
        <v>87</v>
      </c>
      <c r="F173" s="48" t="s">
        <v>75</v>
      </c>
      <c r="G173" s="48" t="s">
        <v>11</v>
      </c>
      <c r="H173" s="0" t="n">
        <v>7084</v>
      </c>
      <c r="I173" s="1" t="n">
        <v>42912</v>
      </c>
      <c r="L173" s="2" t="n">
        <v>10</v>
      </c>
      <c r="M173" s="15" t="n">
        <f aca="false">IF(C173&lt;&gt;C172,K173,IF(K173="",M172-L173,M172+K173))</f>
        <v>283</v>
      </c>
      <c r="N173" s="21" t="n">
        <v>40.90789</v>
      </c>
      <c r="O173" s="17" t="n">
        <f aca="false">K173*N173</f>
        <v>0</v>
      </c>
      <c r="P173" s="17" t="n">
        <f aca="false">L173*N173</f>
        <v>409.0789</v>
      </c>
      <c r="Q173" s="18" t="n">
        <f aca="false">IF(C173&lt;&gt;C172,O173,IF(O173=0,Q172-P173,Q172+O173))</f>
        <v>11576.93287</v>
      </c>
      <c r="R173" s="19" t="n">
        <f aca="false">IF(C173&lt;&gt;C174,M173,0)</f>
        <v>0</v>
      </c>
      <c r="S173" s="19" t="n">
        <f aca="false">IF(C173&lt;&gt;C174,Q173,0)</f>
        <v>0</v>
      </c>
      <c r="T173" s="0" t="s">
        <v>34</v>
      </c>
      <c r="U173" s="41" t="s">
        <v>66</v>
      </c>
      <c r="V173" s="9" t="s">
        <v>26</v>
      </c>
    </row>
    <row r="174" customFormat="false" ht="19.6" hidden="false" customHeight="false" outlineLevel="0" collapsed="false">
      <c r="A174" s="0" t="n">
        <v>4926</v>
      </c>
      <c r="B174" s="9" t="s">
        <v>39</v>
      </c>
      <c r="C174" s="0" t="n">
        <v>34110040</v>
      </c>
      <c r="D174" s="10" t="n">
        <v>341</v>
      </c>
      <c r="E174" s="0" t="s">
        <v>87</v>
      </c>
      <c r="F174" s="48" t="s">
        <v>75</v>
      </c>
      <c r="G174" s="48" t="s">
        <v>11</v>
      </c>
      <c r="H174" s="0" t="n">
        <v>7098</v>
      </c>
      <c r="I174" s="1" t="n">
        <v>42914</v>
      </c>
      <c r="L174" s="2" t="n">
        <v>10</v>
      </c>
      <c r="M174" s="15" t="n">
        <f aca="false">IF(C174&lt;&gt;C173,K174,IF(K174="",M173-L174,M173+K174))</f>
        <v>273</v>
      </c>
      <c r="N174" s="21" t="n">
        <v>40.90789</v>
      </c>
      <c r="O174" s="17" t="n">
        <f aca="false">K174*N174</f>
        <v>0</v>
      </c>
      <c r="P174" s="17" t="n">
        <f aca="false">L174*N174</f>
        <v>409.0789</v>
      </c>
      <c r="Q174" s="18" t="n">
        <f aca="false">IF(C174&lt;&gt;C173,O174,IF(O174=0,Q173-P174,Q173+O174))</f>
        <v>11167.85397</v>
      </c>
      <c r="R174" s="19" t="n">
        <f aca="false">IF(C174&lt;&gt;C175,M174,0)</f>
        <v>0</v>
      </c>
      <c r="S174" s="19" t="n">
        <f aca="false">IF(C174&lt;&gt;C175,Q174,0)</f>
        <v>0</v>
      </c>
      <c r="T174" s="0" t="s">
        <v>34</v>
      </c>
      <c r="U174" s="41" t="s">
        <v>66</v>
      </c>
      <c r="V174" s="9" t="s">
        <v>26</v>
      </c>
    </row>
    <row r="175" customFormat="false" ht="19.6" hidden="false" customHeight="false" outlineLevel="0" collapsed="false">
      <c r="A175" s="0" t="n">
        <v>4927</v>
      </c>
      <c r="B175" s="9" t="s">
        <v>39</v>
      </c>
      <c r="C175" s="0" t="n">
        <v>34110040</v>
      </c>
      <c r="D175" s="10" t="n">
        <v>341</v>
      </c>
      <c r="E175" s="0" t="s">
        <v>87</v>
      </c>
      <c r="F175" s="48" t="s">
        <v>75</v>
      </c>
      <c r="G175" s="48" t="s">
        <v>11</v>
      </c>
      <c r="H175" s="0" t="n">
        <v>7112</v>
      </c>
      <c r="I175" s="1" t="n">
        <v>42921</v>
      </c>
      <c r="L175" s="2" t="n">
        <v>12</v>
      </c>
      <c r="M175" s="15" t="n">
        <f aca="false">IF(C175&lt;&gt;C174,K175,IF(K175="",M174-L175,M174+K175))</f>
        <v>261</v>
      </c>
      <c r="N175" s="21" t="n">
        <v>40.90789</v>
      </c>
      <c r="O175" s="17" t="n">
        <f aca="false">K175*N175</f>
        <v>0</v>
      </c>
      <c r="P175" s="17" t="n">
        <f aca="false">L175*N175</f>
        <v>490.89468</v>
      </c>
      <c r="Q175" s="18" t="n">
        <f aca="false">IF(C175&lt;&gt;C174,O175,IF(O175=0,Q174-P175,Q174+O175))</f>
        <v>10676.95929</v>
      </c>
      <c r="R175" s="19" t="n">
        <f aca="false">IF(C175&lt;&gt;C176,M175,0)</f>
        <v>0</v>
      </c>
      <c r="S175" s="19" t="n">
        <f aca="false">IF(C175&lt;&gt;C176,Q175,0)</f>
        <v>0</v>
      </c>
      <c r="T175" s="0" t="s">
        <v>34</v>
      </c>
      <c r="U175" s="41" t="s">
        <v>66</v>
      </c>
      <c r="V175" s="9" t="s">
        <v>26</v>
      </c>
    </row>
    <row r="176" customFormat="false" ht="19.6" hidden="false" customHeight="false" outlineLevel="0" collapsed="false">
      <c r="A176" s="0" t="n">
        <v>4928</v>
      </c>
      <c r="B176" s="9" t="s">
        <v>39</v>
      </c>
      <c r="C176" s="0" t="n">
        <v>34110040</v>
      </c>
      <c r="D176" s="10" t="n">
        <v>341</v>
      </c>
      <c r="E176" s="0" t="s">
        <v>87</v>
      </c>
      <c r="F176" s="48" t="s">
        <v>75</v>
      </c>
      <c r="G176" s="48" t="s">
        <v>11</v>
      </c>
      <c r="H176" s="0" t="n">
        <v>7119</v>
      </c>
      <c r="I176" s="1" t="n">
        <v>42923</v>
      </c>
      <c r="L176" s="2" t="n">
        <v>35</v>
      </c>
      <c r="M176" s="15" t="n">
        <f aca="false">IF(C176&lt;&gt;C175,K176,IF(K176="",M175-L176,M175+K176))</f>
        <v>226</v>
      </c>
      <c r="N176" s="21" t="n">
        <v>40.90789</v>
      </c>
      <c r="O176" s="17" t="n">
        <f aca="false">K176*N176</f>
        <v>0</v>
      </c>
      <c r="P176" s="17" t="n">
        <f aca="false">L176*N176</f>
        <v>1431.77615</v>
      </c>
      <c r="Q176" s="18" t="n">
        <f aca="false">IF(C176&lt;&gt;C175,O176,IF(O176=0,Q175-P176,Q175+O176))</f>
        <v>9245.18313999998</v>
      </c>
      <c r="R176" s="19" t="n">
        <f aca="false">IF(C176&lt;&gt;C177,M176,0)</f>
        <v>0</v>
      </c>
      <c r="S176" s="19" t="n">
        <f aca="false">IF(C176&lt;&gt;C177,Q176,0)</f>
        <v>0</v>
      </c>
      <c r="T176" s="0" t="s">
        <v>34</v>
      </c>
      <c r="U176" s="41" t="s">
        <v>66</v>
      </c>
      <c r="V176" s="9" t="s">
        <v>26</v>
      </c>
    </row>
    <row r="177" customFormat="false" ht="19.6" hidden="false" customHeight="false" outlineLevel="0" collapsed="false">
      <c r="A177" s="0" t="n">
        <v>4929</v>
      </c>
      <c r="B177" s="9" t="s">
        <v>39</v>
      </c>
      <c r="C177" s="0" t="n">
        <v>34110040</v>
      </c>
      <c r="D177" s="10" t="n">
        <v>341</v>
      </c>
      <c r="E177" s="0" t="s">
        <v>87</v>
      </c>
      <c r="F177" s="48" t="s">
        <v>75</v>
      </c>
      <c r="G177" s="48" t="s">
        <v>11</v>
      </c>
      <c r="H177" s="0" t="n">
        <v>7129</v>
      </c>
      <c r="I177" s="1" t="n">
        <v>42930</v>
      </c>
      <c r="L177" s="2" t="n">
        <v>12</v>
      </c>
      <c r="M177" s="15" t="n">
        <f aca="false">IF(C177&lt;&gt;C176,K177,IF(K177="",M176-L177,M176+K177))</f>
        <v>214</v>
      </c>
      <c r="N177" s="21" t="n">
        <v>40.90789</v>
      </c>
      <c r="O177" s="17" t="n">
        <f aca="false">K177*N177</f>
        <v>0</v>
      </c>
      <c r="P177" s="17" t="n">
        <f aca="false">L177*N177</f>
        <v>490.89468</v>
      </c>
      <c r="Q177" s="18" t="n">
        <f aca="false">IF(C177&lt;&gt;C176,O177,IF(O177=0,Q176-P177,Q176+O177))</f>
        <v>8754.28845999999</v>
      </c>
      <c r="R177" s="19" t="n">
        <f aca="false">IF(C177&lt;&gt;C178,M177,0)</f>
        <v>0</v>
      </c>
      <c r="S177" s="19" t="n">
        <f aca="false">IF(C177&lt;&gt;C178,Q177,0)</f>
        <v>0</v>
      </c>
      <c r="T177" s="0" t="s">
        <v>34</v>
      </c>
      <c r="U177" s="41" t="s">
        <v>66</v>
      </c>
      <c r="V177" s="9" t="s">
        <v>26</v>
      </c>
    </row>
    <row r="178" customFormat="false" ht="19.6" hidden="false" customHeight="false" outlineLevel="0" collapsed="false">
      <c r="A178" s="0" t="n">
        <v>4930</v>
      </c>
      <c r="B178" s="9" t="s">
        <v>39</v>
      </c>
      <c r="C178" s="0" t="n">
        <v>34110040</v>
      </c>
      <c r="D178" s="10" t="n">
        <v>341</v>
      </c>
      <c r="E178" s="0" t="s">
        <v>87</v>
      </c>
      <c r="F178" s="48" t="s">
        <v>75</v>
      </c>
      <c r="G178" s="48" t="s">
        <v>11</v>
      </c>
      <c r="H178" s="0" t="n">
        <v>7131</v>
      </c>
      <c r="I178" s="1" t="n">
        <v>42931</v>
      </c>
      <c r="L178" s="2" t="n">
        <v>8</v>
      </c>
      <c r="M178" s="15" t="n">
        <f aca="false">IF(C178&lt;&gt;C177,K178,IF(K178="",M177-L178,M177+K178))</f>
        <v>206</v>
      </c>
      <c r="N178" s="21" t="n">
        <v>40.90789</v>
      </c>
      <c r="O178" s="17" t="n">
        <f aca="false">K178*N178</f>
        <v>0</v>
      </c>
      <c r="P178" s="17" t="n">
        <f aca="false">L178*N178</f>
        <v>327.26312</v>
      </c>
      <c r="Q178" s="18" t="n">
        <f aca="false">IF(C178&lt;&gt;C177,O178,IF(O178=0,Q177-P178,Q177+O178))</f>
        <v>8427.02533999999</v>
      </c>
      <c r="R178" s="19" t="n">
        <f aca="false">IF(C178&lt;&gt;C179,M178,0)</f>
        <v>0</v>
      </c>
      <c r="S178" s="19" t="n">
        <f aca="false">IF(C178&lt;&gt;C179,Q178,0)</f>
        <v>0</v>
      </c>
      <c r="T178" s="0" t="s">
        <v>34</v>
      </c>
      <c r="U178" s="41" t="s">
        <v>66</v>
      </c>
      <c r="V178" s="9" t="s">
        <v>26</v>
      </c>
    </row>
    <row r="179" customFormat="false" ht="19.6" hidden="false" customHeight="false" outlineLevel="0" collapsed="false">
      <c r="A179" s="0" t="n">
        <v>4931</v>
      </c>
      <c r="B179" s="9" t="s">
        <v>39</v>
      </c>
      <c r="C179" s="0" t="n">
        <v>34110040</v>
      </c>
      <c r="D179" s="10" t="n">
        <v>341</v>
      </c>
      <c r="E179" s="0" t="s">
        <v>87</v>
      </c>
      <c r="F179" s="48" t="s">
        <v>75</v>
      </c>
      <c r="G179" s="48" t="s">
        <v>11</v>
      </c>
      <c r="H179" s="0" t="n">
        <v>7132</v>
      </c>
      <c r="I179" s="1" t="n">
        <v>42934</v>
      </c>
      <c r="L179" s="2" t="n">
        <v>8</v>
      </c>
      <c r="M179" s="15" t="n">
        <f aca="false">IF(C179&lt;&gt;C178,K179,IF(K179="",M178-L179,M178+K179))</f>
        <v>198</v>
      </c>
      <c r="N179" s="21" t="n">
        <v>40.90789</v>
      </c>
      <c r="O179" s="17" t="n">
        <f aca="false">K179*N179</f>
        <v>0</v>
      </c>
      <c r="P179" s="17" t="n">
        <f aca="false">L179*N179</f>
        <v>327.26312</v>
      </c>
      <c r="Q179" s="18" t="n">
        <f aca="false">IF(C179&lt;&gt;C178,O179,IF(O179=0,Q178-P179,Q178+O179))</f>
        <v>8099.76221999999</v>
      </c>
      <c r="R179" s="19" t="n">
        <f aca="false">IF(C179&lt;&gt;C180,M179,0)</f>
        <v>0</v>
      </c>
      <c r="S179" s="19" t="n">
        <f aca="false">IF(C179&lt;&gt;C180,Q179,0)</f>
        <v>0</v>
      </c>
      <c r="T179" s="0" t="s">
        <v>34</v>
      </c>
      <c r="U179" s="41" t="s">
        <v>66</v>
      </c>
      <c r="V179" s="9" t="s">
        <v>26</v>
      </c>
    </row>
    <row r="180" customFormat="false" ht="19.6" hidden="false" customHeight="false" outlineLevel="0" collapsed="false">
      <c r="A180" s="0" t="n">
        <v>4932</v>
      </c>
      <c r="B180" s="9" t="s">
        <v>39</v>
      </c>
      <c r="C180" s="0" t="n">
        <v>34110040</v>
      </c>
      <c r="D180" s="10" t="n">
        <v>341</v>
      </c>
      <c r="E180" s="0" t="s">
        <v>87</v>
      </c>
      <c r="F180" s="48" t="s">
        <v>75</v>
      </c>
      <c r="G180" s="48" t="s">
        <v>11</v>
      </c>
      <c r="H180" s="0" t="n">
        <v>7135</v>
      </c>
      <c r="I180" s="1" t="n">
        <v>42935</v>
      </c>
      <c r="L180" s="2" t="n">
        <v>5</v>
      </c>
      <c r="M180" s="15" t="n">
        <f aca="false">IF(C180&lt;&gt;C179,K180,IF(K180="",M179-L180,M179+K180))</f>
        <v>193</v>
      </c>
      <c r="N180" s="21" t="n">
        <v>40.90789</v>
      </c>
      <c r="O180" s="17" t="n">
        <f aca="false">K180*N180</f>
        <v>0</v>
      </c>
      <c r="P180" s="17" t="n">
        <f aca="false">L180*N180</f>
        <v>204.53945</v>
      </c>
      <c r="Q180" s="18" t="n">
        <f aca="false">IF(C180&lt;&gt;C179,O180,IF(O180=0,Q179-P180,Q179+O180))</f>
        <v>7895.22276999999</v>
      </c>
      <c r="R180" s="19" t="n">
        <f aca="false">IF(C180&lt;&gt;C181,M180,0)</f>
        <v>0</v>
      </c>
      <c r="S180" s="19" t="n">
        <f aca="false">IF(C180&lt;&gt;C181,Q180,0)</f>
        <v>0</v>
      </c>
      <c r="T180" s="0" t="s">
        <v>34</v>
      </c>
      <c r="U180" s="41" t="s">
        <v>66</v>
      </c>
      <c r="V180" s="9" t="s">
        <v>26</v>
      </c>
    </row>
    <row r="181" customFormat="false" ht="19.6" hidden="false" customHeight="false" outlineLevel="0" collapsed="false">
      <c r="A181" s="0" t="n">
        <v>4933</v>
      </c>
      <c r="B181" s="9" t="s">
        <v>39</v>
      </c>
      <c r="C181" s="0" t="n">
        <v>34110040</v>
      </c>
      <c r="D181" s="10" t="n">
        <v>341</v>
      </c>
      <c r="E181" s="0" t="s">
        <v>87</v>
      </c>
      <c r="F181" s="48" t="s">
        <v>75</v>
      </c>
      <c r="G181" s="48" t="s">
        <v>11</v>
      </c>
      <c r="H181" s="0" t="n">
        <v>7138</v>
      </c>
      <c r="I181" s="1" t="n">
        <v>42937</v>
      </c>
      <c r="L181" s="2" t="n">
        <v>30</v>
      </c>
      <c r="M181" s="15" t="n">
        <f aca="false">IF(C181&lt;&gt;C180,K181,IF(K181="",M180-L181,M180+K181))</f>
        <v>163</v>
      </c>
      <c r="N181" s="21" t="n">
        <v>40.90789</v>
      </c>
      <c r="O181" s="17" t="n">
        <f aca="false">K181*N181</f>
        <v>0</v>
      </c>
      <c r="P181" s="17" t="n">
        <f aca="false">L181*N181</f>
        <v>1227.2367</v>
      </c>
      <c r="Q181" s="18" t="n">
        <f aca="false">IF(C181&lt;&gt;C180,O181,IF(O181=0,Q180-P181,Q180+O181))</f>
        <v>6667.98606999999</v>
      </c>
      <c r="R181" s="19" t="n">
        <f aca="false">IF(C181&lt;&gt;C182,M181,0)</f>
        <v>0</v>
      </c>
      <c r="S181" s="19" t="n">
        <f aca="false">IF(C181&lt;&gt;C182,Q181,0)</f>
        <v>0</v>
      </c>
      <c r="T181" s="0" t="s">
        <v>34</v>
      </c>
      <c r="U181" s="41" t="s">
        <v>66</v>
      </c>
      <c r="V181" s="9" t="s">
        <v>26</v>
      </c>
    </row>
    <row r="182" customFormat="false" ht="19.6" hidden="false" customHeight="false" outlineLevel="0" collapsed="false">
      <c r="A182" s="0" t="n">
        <v>4934</v>
      </c>
      <c r="B182" s="9" t="s">
        <v>39</v>
      </c>
      <c r="C182" s="0" t="n">
        <v>34110040</v>
      </c>
      <c r="D182" s="10" t="n">
        <v>341</v>
      </c>
      <c r="E182" s="0" t="s">
        <v>87</v>
      </c>
      <c r="F182" s="48" t="s">
        <v>75</v>
      </c>
      <c r="G182" s="48" t="s">
        <v>11</v>
      </c>
      <c r="H182" s="0" t="n">
        <v>7163</v>
      </c>
      <c r="I182" s="1" t="n">
        <v>42945</v>
      </c>
      <c r="L182" s="2" t="n">
        <v>10</v>
      </c>
      <c r="M182" s="15" t="n">
        <f aca="false">IF(C182&lt;&gt;C181,K182,IF(K182="",M181-L182,M181+K182))</f>
        <v>153</v>
      </c>
      <c r="N182" s="21" t="n">
        <v>40.90789</v>
      </c>
      <c r="O182" s="17" t="n">
        <f aca="false">K182*N182</f>
        <v>0</v>
      </c>
      <c r="P182" s="17" t="n">
        <f aca="false">L182*N182</f>
        <v>409.0789</v>
      </c>
      <c r="Q182" s="18" t="n">
        <f aca="false">IF(C182&lt;&gt;C181,O182,IF(O182=0,Q181-P182,Q181+O182))</f>
        <v>6258.90716999998</v>
      </c>
      <c r="R182" s="19" t="n">
        <f aca="false">IF(C182&lt;&gt;C183,M182,0)</f>
        <v>0</v>
      </c>
      <c r="S182" s="19" t="n">
        <f aca="false">IF(C182&lt;&gt;C183,Q182,0)</f>
        <v>0</v>
      </c>
      <c r="T182" s="0" t="s">
        <v>65</v>
      </c>
      <c r="U182" s="41" t="s">
        <v>66</v>
      </c>
      <c r="V182" s="9" t="s">
        <v>26</v>
      </c>
    </row>
    <row r="183" customFormat="false" ht="19.6" hidden="false" customHeight="false" outlineLevel="0" collapsed="false">
      <c r="A183" s="0" t="n">
        <v>4935</v>
      </c>
      <c r="B183" s="9" t="s">
        <v>39</v>
      </c>
      <c r="C183" s="0" t="n">
        <v>34110040</v>
      </c>
      <c r="D183" s="10" t="n">
        <v>341</v>
      </c>
      <c r="E183" s="0" t="s">
        <v>87</v>
      </c>
      <c r="F183" s="48" t="s">
        <v>75</v>
      </c>
      <c r="G183" s="48" t="s">
        <v>11</v>
      </c>
      <c r="H183" s="0" t="n">
        <v>7169</v>
      </c>
      <c r="I183" s="1" t="n">
        <v>42949</v>
      </c>
      <c r="L183" s="2" t="n">
        <v>40</v>
      </c>
      <c r="M183" s="15" t="n">
        <f aca="false">IF(C183&lt;&gt;C182,K183,IF(K183="",M182-L183,M182+K183))</f>
        <v>113</v>
      </c>
      <c r="N183" s="21" t="n">
        <v>40.90789</v>
      </c>
      <c r="O183" s="17" t="n">
        <f aca="false">K183*N183</f>
        <v>0</v>
      </c>
      <c r="P183" s="17" t="n">
        <f aca="false">L183*N183</f>
        <v>1636.3156</v>
      </c>
      <c r="Q183" s="18" t="n">
        <f aca="false">IF(C183&lt;&gt;C182,O183,IF(O183=0,Q182-P183,Q182+O183))</f>
        <v>4622.59156999999</v>
      </c>
      <c r="R183" s="19" t="n">
        <f aca="false">IF(C183&lt;&gt;C184,M183,0)</f>
        <v>0</v>
      </c>
      <c r="S183" s="19" t="n">
        <f aca="false">IF(C183&lt;&gt;C184,Q183,0)</f>
        <v>0</v>
      </c>
      <c r="T183" s="0" t="s">
        <v>65</v>
      </c>
      <c r="U183" s="41" t="s">
        <v>66</v>
      </c>
      <c r="V183" s="9" t="s">
        <v>26</v>
      </c>
    </row>
    <row r="184" customFormat="false" ht="19.6" hidden="false" customHeight="false" outlineLevel="0" collapsed="false">
      <c r="A184" s="0" t="n">
        <v>4936</v>
      </c>
      <c r="B184" s="9" t="s">
        <v>39</v>
      </c>
      <c r="C184" s="0" t="n">
        <v>34110040</v>
      </c>
      <c r="D184" s="10" t="n">
        <v>341</v>
      </c>
      <c r="E184" s="0" t="s">
        <v>87</v>
      </c>
      <c r="F184" s="48" t="s">
        <v>75</v>
      </c>
      <c r="G184" s="48" t="s">
        <v>11</v>
      </c>
      <c r="H184" s="0" t="n">
        <v>7174</v>
      </c>
      <c r="I184" s="1" t="n">
        <v>42951</v>
      </c>
      <c r="L184" s="2" t="n">
        <v>2</v>
      </c>
      <c r="M184" s="15" t="n">
        <f aca="false">IF(C184&lt;&gt;C183,K184,IF(K184="",M183-L184,M183+K184))</f>
        <v>111</v>
      </c>
      <c r="N184" s="21" t="n">
        <v>40.90789</v>
      </c>
      <c r="O184" s="17" t="n">
        <f aca="false">K184*N184</f>
        <v>0</v>
      </c>
      <c r="P184" s="17" t="n">
        <f aca="false">L184*N184</f>
        <v>81.81578</v>
      </c>
      <c r="Q184" s="18" t="n">
        <f aca="false">IF(C184&lt;&gt;C183,O184,IF(O184=0,Q183-P184,Q183+O184))</f>
        <v>4540.77578999999</v>
      </c>
      <c r="R184" s="19" t="n">
        <f aca="false">IF(C184&lt;&gt;C185,M184,0)</f>
        <v>0</v>
      </c>
      <c r="S184" s="19" t="n">
        <f aca="false">IF(C184&lt;&gt;C185,Q184,0)</f>
        <v>0</v>
      </c>
      <c r="T184" s="0" t="s">
        <v>65</v>
      </c>
      <c r="U184" s="41" t="s">
        <v>66</v>
      </c>
      <c r="V184" s="9" t="s">
        <v>26</v>
      </c>
    </row>
    <row r="185" customFormat="false" ht="19.6" hidden="false" customHeight="false" outlineLevel="0" collapsed="false">
      <c r="A185" s="0" t="n">
        <v>4937</v>
      </c>
      <c r="B185" s="9" t="s">
        <v>39</v>
      </c>
      <c r="C185" s="0" t="n">
        <v>34110040</v>
      </c>
      <c r="D185" s="10" t="n">
        <v>341</v>
      </c>
      <c r="E185" s="0" t="s">
        <v>87</v>
      </c>
      <c r="F185" s="48" t="s">
        <v>75</v>
      </c>
      <c r="G185" s="48" t="s">
        <v>11</v>
      </c>
      <c r="H185" s="0" t="n">
        <v>7186</v>
      </c>
      <c r="I185" s="1" t="n">
        <v>42965</v>
      </c>
      <c r="L185" s="2" t="n">
        <v>15</v>
      </c>
      <c r="M185" s="15" t="n">
        <f aca="false">IF(C185&lt;&gt;C184,K185,IF(K185="",M184-L185,M184+K185))</f>
        <v>96</v>
      </c>
      <c r="N185" s="21" t="n">
        <v>40.90789</v>
      </c>
      <c r="O185" s="17" t="n">
        <f aca="false">K185*N185</f>
        <v>0</v>
      </c>
      <c r="P185" s="17" t="n">
        <f aca="false">L185*N185</f>
        <v>613.61835</v>
      </c>
      <c r="Q185" s="18" t="n">
        <f aca="false">IF(C185&lt;&gt;C184,O185,IF(O185=0,Q184-P185,Q184+O185))</f>
        <v>3927.15743999998</v>
      </c>
      <c r="R185" s="19" t="n">
        <f aca="false">IF(C185&lt;&gt;C186,M185,0)</f>
        <v>0</v>
      </c>
      <c r="S185" s="19" t="n">
        <f aca="false">IF(C185&lt;&gt;C186,Q185,0)</f>
        <v>0</v>
      </c>
      <c r="T185" s="0" t="s">
        <v>65</v>
      </c>
      <c r="U185" s="41" t="s">
        <v>66</v>
      </c>
      <c r="V185" s="9" t="s">
        <v>26</v>
      </c>
    </row>
    <row r="186" customFormat="false" ht="19.6" hidden="false" customHeight="false" outlineLevel="0" collapsed="false">
      <c r="A186" s="0" t="n">
        <v>4938</v>
      </c>
      <c r="B186" s="9" t="s">
        <v>39</v>
      </c>
      <c r="C186" s="0" t="n">
        <v>34110040</v>
      </c>
      <c r="D186" s="10" t="n">
        <v>341</v>
      </c>
      <c r="E186" s="0" t="s">
        <v>87</v>
      </c>
      <c r="F186" s="48" t="s">
        <v>75</v>
      </c>
      <c r="G186" s="48" t="s">
        <v>11</v>
      </c>
      <c r="H186" s="0" t="n">
        <v>7190</v>
      </c>
      <c r="I186" s="1" t="n">
        <v>42968</v>
      </c>
      <c r="L186" s="2" t="n">
        <v>5</v>
      </c>
      <c r="M186" s="15" t="n">
        <f aca="false">IF(C186&lt;&gt;C185,K186,IF(K186="",M185-L186,M185+K186))</f>
        <v>91</v>
      </c>
      <c r="N186" s="21" t="n">
        <v>40.90789</v>
      </c>
      <c r="O186" s="17" t="n">
        <f aca="false">K186*N186</f>
        <v>0</v>
      </c>
      <c r="P186" s="17" t="n">
        <f aca="false">L186*N186</f>
        <v>204.53945</v>
      </c>
      <c r="Q186" s="18" t="n">
        <f aca="false">IF(C186&lt;&gt;C185,O186,IF(O186=0,Q185-P186,Q185+O186))</f>
        <v>3722.61798999998</v>
      </c>
      <c r="R186" s="19" t="n">
        <f aca="false">IF(C186&lt;&gt;C187,M186,0)</f>
        <v>91</v>
      </c>
      <c r="S186" s="19" t="n">
        <f aca="false">IF(C186&lt;&gt;C187,Q186,0)</f>
        <v>3722.61798999998</v>
      </c>
      <c r="T186" s="0" t="s">
        <v>65</v>
      </c>
      <c r="U186" s="41" t="s">
        <v>66</v>
      </c>
      <c r="V186" s="9" t="s">
        <v>26</v>
      </c>
    </row>
    <row r="187" customFormat="false" ht="19.6" hidden="false" customHeight="false" outlineLevel="0" collapsed="false">
      <c r="A187" s="0" t="n">
        <v>4939</v>
      </c>
      <c r="B187" s="9" t="s">
        <v>39</v>
      </c>
      <c r="C187" s="9" t="n">
        <v>34110041</v>
      </c>
      <c r="D187" s="10" t="n">
        <v>341</v>
      </c>
      <c r="E187" s="11" t="s">
        <v>89</v>
      </c>
      <c r="F187" s="9" t="s">
        <v>75</v>
      </c>
      <c r="G187" s="9" t="s">
        <v>10</v>
      </c>
      <c r="H187" s="9" t="s">
        <v>68</v>
      </c>
      <c r="I187" s="12" t="n">
        <v>42736</v>
      </c>
      <c r="J187" s="9"/>
      <c r="K187" s="20" t="n">
        <v>735</v>
      </c>
      <c r="L187" s="20"/>
      <c r="M187" s="15" t="n">
        <f aca="false">IF(C187&lt;&gt;C186,K187,IF(K187="",M186-L187,M186+K187))</f>
        <v>735</v>
      </c>
      <c r="N187" s="21" t="n">
        <v>40.61806</v>
      </c>
      <c r="O187" s="17" t="n">
        <f aca="false">K187*N187</f>
        <v>29854.2741</v>
      </c>
      <c r="P187" s="17" t="n">
        <f aca="false">L187*N187</f>
        <v>0</v>
      </c>
      <c r="Q187" s="18" t="n">
        <f aca="false">IF(C187&lt;&gt;C186,O187,IF(O187=0,Q186-P187,Q186+O187))</f>
        <v>29854.2741</v>
      </c>
      <c r="R187" s="19" t="n">
        <f aca="false">IF(C187&lt;&gt;C188,M187,0)</f>
        <v>0</v>
      </c>
      <c r="S187" s="19" t="n">
        <f aca="false">IF(C187&lt;&gt;C188,Q187,0)</f>
        <v>0</v>
      </c>
      <c r="T187" s="41" t="s">
        <v>69</v>
      </c>
      <c r="U187" s="41" t="s">
        <v>66</v>
      </c>
      <c r="V187" s="9" t="s">
        <v>26</v>
      </c>
    </row>
    <row r="188" customFormat="false" ht="19.6" hidden="false" customHeight="false" outlineLevel="0" collapsed="false">
      <c r="A188" s="0" t="n">
        <v>4940</v>
      </c>
      <c r="B188" s="9" t="s">
        <v>39</v>
      </c>
      <c r="C188" s="53" t="n">
        <v>34110041</v>
      </c>
      <c r="D188" s="10" t="n">
        <v>341</v>
      </c>
      <c r="E188" s="54" t="s">
        <v>90</v>
      </c>
      <c r="F188" s="53" t="s">
        <v>75</v>
      </c>
      <c r="G188" s="53" t="s">
        <v>11</v>
      </c>
      <c r="H188" s="53" t="n">
        <v>6924</v>
      </c>
      <c r="I188" s="55" t="n">
        <v>42767</v>
      </c>
      <c r="J188" s="57"/>
      <c r="K188" s="56"/>
      <c r="L188" s="58" t="n">
        <v>7</v>
      </c>
      <c r="M188" s="15" t="n">
        <f aca="false">IF(C188&lt;&gt;C187,K188,IF(K188="",M187-L188,M187+K188))</f>
        <v>728</v>
      </c>
      <c r="N188" s="21" t="n">
        <v>40.61806</v>
      </c>
      <c r="O188" s="17" t="n">
        <f aca="false">K188*N188</f>
        <v>0</v>
      </c>
      <c r="P188" s="17" t="n">
        <f aca="false">L188*N188</f>
        <v>284.32642</v>
      </c>
      <c r="Q188" s="18" t="n">
        <f aca="false">IF(C188&lt;&gt;C187,O188,IF(O188=0,Q187-P188,Q187+O188))</f>
        <v>29569.94768</v>
      </c>
      <c r="R188" s="19" t="n">
        <f aca="false">IF(C188&lt;&gt;C189,M188,0)</f>
        <v>0</v>
      </c>
      <c r="S188" s="19" t="n">
        <f aca="false">IF(C188&lt;&gt;C189,Q188,0)</f>
        <v>0</v>
      </c>
      <c r="T188" s="0" t="s">
        <v>37</v>
      </c>
      <c r="U188" s="41" t="s">
        <v>66</v>
      </c>
      <c r="V188" s="9" t="s">
        <v>26</v>
      </c>
    </row>
    <row r="189" customFormat="false" ht="19.6" hidden="false" customHeight="false" outlineLevel="0" collapsed="false">
      <c r="A189" s="0" t="n">
        <v>4941</v>
      </c>
      <c r="B189" s="9" t="s">
        <v>39</v>
      </c>
      <c r="C189" s="53" t="n">
        <v>34110041</v>
      </c>
      <c r="D189" s="10" t="n">
        <v>341</v>
      </c>
      <c r="E189" s="54" t="s">
        <v>90</v>
      </c>
      <c r="F189" s="53" t="s">
        <v>75</v>
      </c>
      <c r="G189" s="53" t="s">
        <v>11</v>
      </c>
      <c r="H189" s="9" t="n">
        <v>6929</v>
      </c>
      <c r="I189" s="12" t="n">
        <v>42775</v>
      </c>
      <c r="J189" s="62"/>
      <c r="K189" s="20"/>
      <c r="L189" s="63" t="n">
        <v>5</v>
      </c>
      <c r="M189" s="15" t="n">
        <f aca="false">IF(C189&lt;&gt;C188,K189,IF(K189="",M188-L189,M188+K189))</f>
        <v>723</v>
      </c>
      <c r="N189" s="21" t="n">
        <v>40.61806</v>
      </c>
      <c r="O189" s="17" t="n">
        <f aca="false">K189*N189</f>
        <v>0</v>
      </c>
      <c r="P189" s="17" t="n">
        <f aca="false">L189*N189</f>
        <v>203.0903</v>
      </c>
      <c r="Q189" s="18" t="n">
        <f aca="false">IF(C189&lt;&gt;C188,O189,IF(O189=0,Q188-P189,Q188+O189))</f>
        <v>29366.85738</v>
      </c>
      <c r="R189" s="19" t="n">
        <f aca="false">IF(C189&lt;&gt;C190,M189,0)</f>
        <v>0</v>
      </c>
      <c r="S189" s="19" t="n">
        <f aca="false">IF(C189&lt;&gt;C190,Q189,0)</f>
        <v>0</v>
      </c>
      <c r="T189" s="0" t="s">
        <v>37</v>
      </c>
      <c r="U189" s="41" t="s">
        <v>66</v>
      </c>
      <c r="V189" s="9" t="s">
        <v>26</v>
      </c>
    </row>
    <row r="190" customFormat="false" ht="19.6" hidden="false" customHeight="false" outlineLevel="0" collapsed="false">
      <c r="A190" s="0" t="n">
        <v>4942</v>
      </c>
      <c r="B190" s="9" t="s">
        <v>39</v>
      </c>
      <c r="C190" s="53" t="n">
        <v>34110041</v>
      </c>
      <c r="D190" s="10" t="n">
        <v>341</v>
      </c>
      <c r="E190" s="54" t="s">
        <v>90</v>
      </c>
      <c r="F190" s="53" t="s">
        <v>75</v>
      </c>
      <c r="G190" s="53" t="s">
        <v>11</v>
      </c>
      <c r="H190" s="53" t="n">
        <v>6972</v>
      </c>
      <c r="I190" s="55" t="n">
        <v>42803</v>
      </c>
      <c r="J190" s="53"/>
      <c r="K190" s="56"/>
      <c r="L190" s="56" t="n">
        <v>6</v>
      </c>
      <c r="M190" s="15" t="n">
        <f aca="false">IF(C190&lt;&gt;C189,K190,IF(K190="",M189-L190,M189+K190))</f>
        <v>717</v>
      </c>
      <c r="N190" s="21" t="n">
        <v>40.61806</v>
      </c>
      <c r="O190" s="17" t="n">
        <f aca="false">K190*N190</f>
        <v>0</v>
      </c>
      <c r="P190" s="17" t="n">
        <f aca="false">L190*N190</f>
        <v>243.70836</v>
      </c>
      <c r="Q190" s="18" t="n">
        <f aca="false">IF(C190&lt;&gt;C189,O190,IF(O190=0,Q189-P190,Q189+O190))</f>
        <v>29123.14902</v>
      </c>
      <c r="R190" s="19" t="n">
        <f aca="false">IF(C190&lt;&gt;C191,M190,0)</f>
        <v>0</v>
      </c>
      <c r="S190" s="19" t="n">
        <f aca="false">IF(C190&lt;&gt;C191,Q190,0)</f>
        <v>0</v>
      </c>
      <c r="T190" s="0" t="s">
        <v>24</v>
      </c>
      <c r="U190" s="41" t="s">
        <v>66</v>
      </c>
      <c r="V190" s="9" t="s">
        <v>26</v>
      </c>
    </row>
    <row r="191" customFormat="false" ht="19.6" hidden="false" customHeight="false" outlineLevel="0" collapsed="false">
      <c r="A191" s="0" t="n">
        <v>4943</v>
      </c>
      <c r="B191" s="9" t="s">
        <v>39</v>
      </c>
      <c r="C191" s="53" t="n">
        <v>34110041</v>
      </c>
      <c r="D191" s="10" t="n">
        <v>341</v>
      </c>
      <c r="E191" s="54" t="s">
        <v>90</v>
      </c>
      <c r="F191" s="53" t="s">
        <v>75</v>
      </c>
      <c r="G191" s="53" t="s">
        <v>11</v>
      </c>
      <c r="H191" s="59" t="n">
        <v>7009</v>
      </c>
      <c r="I191" s="60" t="n">
        <v>42836</v>
      </c>
      <c r="J191" s="59"/>
      <c r="K191" s="61"/>
      <c r="L191" s="61" t="n">
        <v>6</v>
      </c>
      <c r="M191" s="15" t="n">
        <f aca="false">IF(C191&lt;&gt;C190,K191,IF(K191="",M190-L191,M190+K191))</f>
        <v>711</v>
      </c>
      <c r="N191" s="21" t="n">
        <v>40.61806</v>
      </c>
      <c r="O191" s="17" t="n">
        <f aca="false">K191*N191</f>
        <v>0</v>
      </c>
      <c r="P191" s="17" t="n">
        <f aca="false">L191*N191</f>
        <v>243.70836</v>
      </c>
      <c r="Q191" s="18" t="n">
        <f aca="false">IF(C191&lt;&gt;C190,O191,IF(O191=0,Q190-P191,Q190+O191))</f>
        <v>28879.44066</v>
      </c>
      <c r="R191" s="19" t="n">
        <f aca="false">IF(C191&lt;&gt;C192,M191,0)</f>
        <v>0</v>
      </c>
      <c r="S191" s="19" t="n">
        <f aca="false">IF(C191&lt;&gt;C192,Q191,0)</f>
        <v>0</v>
      </c>
      <c r="T191" s="0" t="s">
        <v>28</v>
      </c>
      <c r="U191" s="41" t="s">
        <v>66</v>
      </c>
      <c r="V191" s="9" t="s">
        <v>26</v>
      </c>
    </row>
    <row r="192" customFormat="false" ht="19.6" hidden="false" customHeight="false" outlineLevel="0" collapsed="false">
      <c r="A192" s="0" t="n">
        <v>4944</v>
      </c>
      <c r="B192" s="9" t="s">
        <v>39</v>
      </c>
      <c r="C192" s="0" t="n">
        <v>34110041</v>
      </c>
      <c r="D192" s="10" t="n">
        <v>341</v>
      </c>
      <c r="E192" s="0" t="s">
        <v>90</v>
      </c>
      <c r="F192" s="48" t="s">
        <v>75</v>
      </c>
      <c r="G192" s="48" t="s">
        <v>11</v>
      </c>
      <c r="H192" s="0" t="n">
        <v>7105</v>
      </c>
      <c r="I192" s="1" t="n">
        <v>42916</v>
      </c>
      <c r="L192" s="2" t="n">
        <v>6</v>
      </c>
      <c r="M192" s="15" t="n">
        <f aca="false">IF(C192&lt;&gt;C191,K192,IF(K192="",M191-L192,M191+K192))</f>
        <v>705</v>
      </c>
      <c r="N192" s="21" t="n">
        <v>40.61806</v>
      </c>
      <c r="O192" s="17" t="n">
        <f aca="false">K192*N192</f>
        <v>0</v>
      </c>
      <c r="P192" s="17" t="n">
        <f aca="false">L192*N192</f>
        <v>243.70836</v>
      </c>
      <c r="Q192" s="18" t="n">
        <f aca="false">IF(C192&lt;&gt;C191,O192,IF(O192=0,Q191-P192,Q191+O192))</f>
        <v>28635.7323</v>
      </c>
      <c r="R192" s="19" t="n">
        <f aca="false">IF(C192&lt;&gt;C193,M192,0)</f>
        <v>705</v>
      </c>
      <c r="S192" s="19" t="n">
        <f aca="false">IF(C192&lt;&gt;C193,Q192,0)</f>
        <v>28635.7323</v>
      </c>
      <c r="T192" s="0" t="s">
        <v>34</v>
      </c>
      <c r="U192" s="41" t="s">
        <v>66</v>
      </c>
      <c r="V192" s="9" t="s">
        <v>26</v>
      </c>
    </row>
    <row r="193" customFormat="false" ht="19.6" hidden="false" customHeight="false" outlineLevel="0" collapsed="false">
      <c r="A193" s="0" t="n">
        <v>4945</v>
      </c>
      <c r="B193" s="9" t="s">
        <v>39</v>
      </c>
      <c r="C193" s="9" t="n">
        <v>34110049</v>
      </c>
      <c r="D193" s="10" t="n">
        <v>341</v>
      </c>
      <c r="E193" s="11" t="s">
        <v>91</v>
      </c>
      <c r="F193" s="9" t="s">
        <v>92</v>
      </c>
      <c r="G193" s="9" t="s">
        <v>10</v>
      </c>
      <c r="H193" s="9" t="s">
        <v>68</v>
      </c>
      <c r="I193" s="12" t="n">
        <v>42736</v>
      </c>
      <c r="J193" s="9"/>
      <c r="K193" s="20" t="n">
        <v>1</v>
      </c>
      <c r="L193" s="20"/>
      <c r="M193" s="15" t="n">
        <f aca="false">IF(C193&lt;&gt;C192,K193,IF(K193="",M192-L193,M192+K193))</f>
        <v>1</v>
      </c>
      <c r="N193" s="21" t="n">
        <v>1198.7503</v>
      </c>
      <c r="O193" s="17" t="n">
        <f aca="false">K193*N193</f>
        <v>1198.7503</v>
      </c>
      <c r="P193" s="17" t="n">
        <f aca="false">L193*N193</f>
        <v>0</v>
      </c>
      <c r="Q193" s="18" t="n">
        <f aca="false">IF(C193&lt;&gt;C192,O193,IF(O193=0,Q192-P193,Q192+O193))</f>
        <v>1198.7503</v>
      </c>
      <c r="R193" s="19" t="n">
        <f aca="false">IF(C193&lt;&gt;C194,M193,0)</f>
        <v>0</v>
      </c>
      <c r="S193" s="19" t="n">
        <f aca="false">IF(C193&lt;&gt;C194,Q193,0)</f>
        <v>0</v>
      </c>
      <c r="T193" s="41" t="s">
        <v>69</v>
      </c>
      <c r="U193" s="41" t="s">
        <v>66</v>
      </c>
      <c r="V193" s="9" t="s">
        <v>26</v>
      </c>
    </row>
    <row r="194" customFormat="false" ht="19.6" hidden="false" customHeight="false" outlineLevel="0" collapsed="false">
      <c r="A194" s="0" t="n">
        <v>4946</v>
      </c>
      <c r="B194" s="9" t="s">
        <v>39</v>
      </c>
      <c r="C194" s="53" t="n">
        <v>34110049</v>
      </c>
      <c r="D194" s="10" t="n">
        <v>341</v>
      </c>
      <c r="E194" s="54" t="s">
        <v>91</v>
      </c>
      <c r="F194" s="53" t="s">
        <v>92</v>
      </c>
      <c r="G194" s="53" t="s">
        <v>11</v>
      </c>
      <c r="H194" s="9" t="n">
        <v>6944</v>
      </c>
      <c r="I194" s="12" t="n">
        <v>42786</v>
      </c>
      <c r="J194" s="9"/>
      <c r="K194" s="20"/>
      <c r="L194" s="20" t="n">
        <v>1</v>
      </c>
      <c r="M194" s="15" t="n">
        <f aca="false">IF(C194&lt;&gt;C193,K194,IF(K194="",M193-L194,M193+K194))</f>
        <v>0</v>
      </c>
      <c r="N194" s="21" t="n">
        <v>1198.7503</v>
      </c>
      <c r="O194" s="17" t="n">
        <f aca="false">K194*N194</f>
        <v>0</v>
      </c>
      <c r="P194" s="17" t="n">
        <f aca="false">L194*N194</f>
        <v>1198.7503</v>
      </c>
      <c r="Q194" s="18" t="n">
        <f aca="false">IF(C194&lt;&gt;C193,O194,IF(O194=0,Q193-P194,Q193+O194))</f>
        <v>0</v>
      </c>
      <c r="R194" s="19" t="n">
        <f aca="false">IF(C194&lt;&gt;C195,M194,0)</f>
        <v>0</v>
      </c>
      <c r="S194" s="19" t="n">
        <f aca="false">IF(C194&lt;&gt;C195,Q194,0)</f>
        <v>0</v>
      </c>
      <c r="T194" s="0" t="s">
        <v>37</v>
      </c>
      <c r="U194" s="41" t="s">
        <v>66</v>
      </c>
      <c r="V194" s="9" t="s">
        <v>26</v>
      </c>
    </row>
    <row r="195" customFormat="false" ht="12.8" hidden="false" customHeight="false" outlineLevel="0" collapsed="false">
      <c r="A195" s="0" t="n">
        <v>4947</v>
      </c>
      <c r="B195" s="9" t="s">
        <v>39</v>
      </c>
      <c r="C195" s="9" t="n">
        <v>34110050</v>
      </c>
      <c r="D195" s="10" t="n">
        <v>341</v>
      </c>
      <c r="E195" s="11" t="s">
        <v>93</v>
      </c>
      <c r="F195" s="9" t="s">
        <v>75</v>
      </c>
      <c r="G195" s="9" t="s">
        <v>10</v>
      </c>
      <c r="H195" s="9" t="s">
        <v>68</v>
      </c>
      <c r="I195" s="12" t="n">
        <v>42736</v>
      </c>
      <c r="J195" s="9"/>
      <c r="K195" s="20" t="n">
        <v>4</v>
      </c>
      <c r="L195" s="20"/>
      <c r="M195" s="15" t="n">
        <f aca="false">IF(C195&lt;&gt;C194,K195,IF(K195="",M194-L195,M194+K195))</f>
        <v>4</v>
      </c>
      <c r="N195" s="21" t="n">
        <v>42.79181</v>
      </c>
      <c r="O195" s="17" t="n">
        <f aca="false">K195*N195</f>
        <v>171.16724</v>
      </c>
      <c r="P195" s="17" t="n">
        <f aca="false">L195*N195</f>
        <v>0</v>
      </c>
      <c r="Q195" s="18" t="n">
        <f aca="false">IF(C195&lt;&gt;C194,O195,IF(O195=0,Q194-P195,Q194+O195))</f>
        <v>171.16724</v>
      </c>
      <c r="R195" s="19" t="n">
        <f aca="false">IF(C195&lt;&gt;C196,M195,0)</f>
        <v>0</v>
      </c>
      <c r="S195" s="19" t="n">
        <f aca="false">IF(C195&lt;&gt;C196,Q195,0)</f>
        <v>0</v>
      </c>
      <c r="T195" s="41" t="s">
        <v>69</v>
      </c>
      <c r="U195" s="41" t="s">
        <v>66</v>
      </c>
      <c r="V195" s="9" t="s">
        <v>26</v>
      </c>
    </row>
    <row r="196" customFormat="false" ht="12.8" hidden="false" customHeight="false" outlineLevel="0" collapsed="false">
      <c r="A196" s="0" t="n">
        <v>4948</v>
      </c>
      <c r="B196" s="9" t="s">
        <v>39</v>
      </c>
      <c r="C196" s="9" t="n">
        <v>34110050</v>
      </c>
      <c r="D196" s="10" t="n">
        <v>341</v>
      </c>
      <c r="E196" s="11" t="s">
        <v>93</v>
      </c>
      <c r="F196" s="9" t="s">
        <v>75</v>
      </c>
      <c r="G196" s="9" t="s">
        <v>11</v>
      </c>
      <c r="H196" s="9" t="n">
        <v>7155</v>
      </c>
      <c r="I196" s="12" t="n">
        <v>42871</v>
      </c>
      <c r="J196" s="9"/>
      <c r="K196" s="20"/>
      <c r="L196" s="20" t="n">
        <v>4</v>
      </c>
      <c r="M196" s="15" t="n">
        <f aca="false">IF(C196&lt;&gt;C195,K196,IF(K196="",M195-L196,M195+K196))</f>
        <v>0</v>
      </c>
      <c r="N196" s="21" t="n">
        <v>42.79181</v>
      </c>
      <c r="O196" s="17" t="n">
        <f aca="false">K196*N196</f>
        <v>0</v>
      </c>
      <c r="P196" s="17" t="n">
        <f aca="false">L196*N196</f>
        <v>171.16724</v>
      </c>
      <c r="Q196" s="18" t="n">
        <f aca="false">IF(C196&lt;&gt;C195,O196,IF(O196=0,Q195-P196,Q195+O196))</f>
        <v>0</v>
      </c>
      <c r="R196" s="19" t="n">
        <f aca="false">IF(C196&lt;&gt;C197,M196,0)</f>
        <v>0</v>
      </c>
      <c r="S196" s="19" t="n">
        <f aca="false">IF(C196&lt;&gt;C197,Q196,0)</f>
        <v>0</v>
      </c>
      <c r="T196" s="41" t="s">
        <v>31</v>
      </c>
      <c r="U196" s="41" t="s">
        <v>66</v>
      </c>
      <c r="V196" s="9" t="s">
        <v>26</v>
      </c>
    </row>
    <row r="197" customFormat="false" ht="19.6" hidden="false" customHeight="false" outlineLevel="0" collapsed="false">
      <c r="A197" s="0" t="n">
        <v>4949</v>
      </c>
      <c r="B197" s="9" t="s">
        <v>39</v>
      </c>
      <c r="C197" s="9" t="n">
        <v>34110051</v>
      </c>
      <c r="D197" s="10" t="n">
        <v>341</v>
      </c>
      <c r="E197" s="11" t="s">
        <v>94</v>
      </c>
      <c r="F197" s="48" t="s">
        <v>62</v>
      </c>
      <c r="G197" s="9" t="s">
        <v>10</v>
      </c>
      <c r="H197" s="9" t="s">
        <v>68</v>
      </c>
      <c r="I197" s="12" t="n">
        <v>42736</v>
      </c>
      <c r="J197" s="9"/>
      <c r="K197" s="20" t="n">
        <v>200</v>
      </c>
      <c r="L197" s="20"/>
      <c r="M197" s="15" t="n">
        <f aca="false">IF(C197&lt;&gt;C196,K197,IF(K197="",M196-L197,M196+K197))</f>
        <v>200</v>
      </c>
      <c r="N197" s="3" t="n">
        <v>39.5614615</v>
      </c>
      <c r="O197" s="17" t="n">
        <f aca="false">K197*N197</f>
        <v>7912.2923</v>
      </c>
      <c r="P197" s="17" t="n">
        <f aca="false">L197*N197</f>
        <v>0</v>
      </c>
      <c r="Q197" s="18" t="n">
        <f aca="false">IF(C197&lt;&gt;C196,O197,IF(O197=0,Q196-P197,Q196+O197))</f>
        <v>7912.2923</v>
      </c>
      <c r="R197" s="19" t="n">
        <f aca="false">IF(C197&lt;&gt;C198,M197,0)</f>
        <v>0</v>
      </c>
      <c r="S197" s="19" t="n">
        <f aca="false">IF(C197&lt;&gt;C198,Q197,0)</f>
        <v>0</v>
      </c>
      <c r="T197" s="41" t="s">
        <v>69</v>
      </c>
      <c r="U197" s="41" t="s">
        <v>66</v>
      </c>
      <c r="V197" s="9" t="s">
        <v>26</v>
      </c>
    </row>
    <row r="198" customFormat="false" ht="19.6" hidden="false" customHeight="false" outlineLevel="0" collapsed="false">
      <c r="A198" s="0" t="n">
        <v>4950</v>
      </c>
      <c r="B198" s="9" t="s">
        <v>39</v>
      </c>
      <c r="C198" s="0" t="n">
        <v>34110051</v>
      </c>
      <c r="D198" s="10" t="n">
        <v>341</v>
      </c>
      <c r="E198" s="0" t="s">
        <v>94</v>
      </c>
      <c r="F198" s="48" t="s">
        <v>75</v>
      </c>
      <c r="G198" s="48" t="s">
        <v>11</v>
      </c>
      <c r="H198" s="0" t="n">
        <v>7092</v>
      </c>
      <c r="I198" s="1" t="n">
        <v>42912</v>
      </c>
      <c r="L198" s="2" t="n">
        <v>5</v>
      </c>
      <c r="M198" s="15" t="n">
        <f aca="false">IF(C198&lt;&gt;C197,K198,IF(K198="",M197-L198,M197+K198))</f>
        <v>195</v>
      </c>
      <c r="N198" s="3" t="n">
        <v>39.5614615</v>
      </c>
      <c r="O198" s="17" t="n">
        <f aca="false">K198*N198</f>
        <v>0</v>
      </c>
      <c r="P198" s="17" t="n">
        <f aca="false">L198*N198</f>
        <v>197.8073075</v>
      </c>
      <c r="Q198" s="18" t="n">
        <f aca="false">IF(C198&lt;&gt;C197,O198,IF(O198=0,Q197-P198,Q197+O198))</f>
        <v>7714.4849925</v>
      </c>
      <c r="R198" s="19" t="n">
        <f aca="false">IF(C198&lt;&gt;C199,M198,0)</f>
        <v>0</v>
      </c>
      <c r="S198" s="19" t="n">
        <f aca="false">IF(C198&lt;&gt;C199,Q198,0)</f>
        <v>0</v>
      </c>
      <c r="T198" s="0" t="s">
        <v>34</v>
      </c>
      <c r="U198" s="41" t="s">
        <v>66</v>
      </c>
      <c r="V198" s="9" t="s">
        <v>26</v>
      </c>
    </row>
    <row r="199" customFormat="false" ht="19.6" hidden="false" customHeight="false" outlineLevel="0" collapsed="false">
      <c r="A199" s="0" t="n">
        <v>4951</v>
      </c>
      <c r="B199" s="9" t="s">
        <v>39</v>
      </c>
      <c r="C199" s="0" t="n">
        <v>34110051</v>
      </c>
      <c r="D199" s="10" t="n">
        <v>341</v>
      </c>
      <c r="E199" s="0" t="s">
        <v>94</v>
      </c>
      <c r="F199" s="48" t="s">
        <v>75</v>
      </c>
      <c r="G199" s="48" t="s">
        <v>11</v>
      </c>
      <c r="H199" s="0" t="n">
        <v>7111</v>
      </c>
      <c r="I199" s="1" t="n">
        <v>42921</v>
      </c>
      <c r="L199" s="2" t="n">
        <v>50</v>
      </c>
      <c r="M199" s="15" t="n">
        <f aca="false">IF(C199&lt;&gt;C198,K199,IF(K199="",M198-L199,M198+K199))</f>
        <v>145</v>
      </c>
      <c r="N199" s="3" t="n">
        <v>39.5614615</v>
      </c>
      <c r="O199" s="17" t="n">
        <f aca="false">K199*N199</f>
        <v>0</v>
      </c>
      <c r="P199" s="17" t="n">
        <f aca="false">L199*N199</f>
        <v>1978.073075</v>
      </c>
      <c r="Q199" s="18" t="n">
        <f aca="false">IF(C199&lt;&gt;C198,O199,IF(O199=0,Q198-P199,Q198+O199))</f>
        <v>5736.4119175</v>
      </c>
      <c r="R199" s="19" t="n">
        <f aca="false">IF(C199&lt;&gt;C200,M199,0)</f>
        <v>0</v>
      </c>
      <c r="S199" s="19" t="n">
        <f aca="false">IF(C199&lt;&gt;C200,Q199,0)</f>
        <v>0</v>
      </c>
      <c r="T199" s="0" t="s">
        <v>34</v>
      </c>
      <c r="U199" s="41" t="s">
        <v>66</v>
      </c>
      <c r="V199" s="9" t="s">
        <v>26</v>
      </c>
    </row>
    <row r="200" customFormat="false" ht="19.6" hidden="false" customHeight="false" outlineLevel="0" collapsed="false">
      <c r="A200" s="0" t="n">
        <v>4952</v>
      </c>
      <c r="B200" s="9" t="s">
        <v>39</v>
      </c>
      <c r="C200" s="0" t="n">
        <v>34110051</v>
      </c>
      <c r="D200" s="10" t="n">
        <v>341</v>
      </c>
      <c r="E200" s="0" t="s">
        <v>94</v>
      </c>
      <c r="F200" s="48" t="s">
        <v>75</v>
      </c>
      <c r="G200" s="48" t="s">
        <v>11</v>
      </c>
      <c r="H200" s="0" t="n">
        <v>7113</v>
      </c>
      <c r="I200" s="1" t="n">
        <v>42921</v>
      </c>
      <c r="L200" s="2" t="n">
        <v>30</v>
      </c>
      <c r="M200" s="15" t="n">
        <f aca="false">IF(C200&lt;&gt;C199,K200,IF(K200="",M199-L200,M199+K200))</f>
        <v>115</v>
      </c>
      <c r="N200" s="3" t="n">
        <v>39.5614615</v>
      </c>
      <c r="O200" s="17" t="n">
        <f aca="false">K200*N200</f>
        <v>0</v>
      </c>
      <c r="P200" s="17" t="n">
        <f aca="false">L200*N200</f>
        <v>1186.843845</v>
      </c>
      <c r="Q200" s="18" t="n">
        <f aca="false">IF(C200&lt;&gt;C199,O200,IF(O200=0,Q199-P200,Q199+O200))</f>
        <v>4549.5680725</v>
      </c>
      <c r="R200" s="19" t="n">
        <f aca="false">IF(C200&lt;&gt;C201,M200,0)</f>
        <v>0</v>
      </c>
      <c r="S200" s="19" t="n">
        <f aca="false">IF(C200&lt;&gt;C201,Q200,0)</f>
        <v>0</v>
      </c>
      <c r="T200" s="0" t="s">
        <v>34</v>
      </c>
      <c r="U200" s="41" t="s">
        <v>66</v>
      </c>
      <c r="V200" s="9" t="s">
        <v>26</v>
      </c>
    </row>
    <row r="201" customFormat="false" ht="19.6" hidden="false" customHeight="false" outlineLevel="0" collapsed="false">
      <c r="A201" s="0" t="n">
        <v>4953</v>
      </c>
      <c r="B201" s="9" t="s">
        <v>39</v>
      </c>
      <c r="C201" s="0" t="n">
        <v>34110051</v>
      </c>
      <c r="D201" s="10" t="n">
        <v>341</v>
      </c>
      <c r="E201" s="0" t="s">
        <v>94</v>
      </c>
      <c r="F201" s="48" t="s">
        <v>75</v>
      </c>
      <c r="G201" s="48" t="s">
        <v>11</v>
      </c>
      <c r="H201" s="0" t="n">
        <v>7173</v>
      </c>
      <c r="I201" s="1" t="n">
        <v>42951</v>
      </c>
      <c r="L201" s="2" t="n">
        <v>115</v>
      </c>
      <c r="M201" s="15" t="n">
        <f aca="false">IF(C201&lt;&gt;C200,K201,IF(K201="",M200-L201,M200+K201))</f>
        <v>0</v>
      </c>
      <c r="N201" s="3" t="n">
        <v>39.5614615</v>
      </c>
      <c r="O201" s="17" t="n">
        <f aca="false">K201*N201</f>
        <v>0</v>
      </c>
      <c r="P201" s="17" t="n">
        <f aca="false">L201*N201</f>
        <v>4549.5680725</v>
      </c>
      <c r="Q201" s="18" t="n">
        <f aca="false">IF(C201&lt;&gt;C200,O201,IF(O201=0,Q200-P201,Q200+O201))</f>
        <v>0</v>
      </c>
      <c r="R201" s="19" t="n">
        <f aca="false">IF(C201&lt;&gt;C202,M201,0)</f>
        <v>0</v>
      </c>
      <c r="S201" s="19" t="n">
        <f aca="false">IF(C201&lt;&gt;C202,Q201,0)</f>
        <v>0</v>
      </c>
      <c r="T201" s="0" t="s">
        <v>65</v>
      </c>
      <c r="U201" s="41" t="s">
        <v>66</v>
      </c>
      <c r="V201" s="9" t="s">
        <v>26</v>
      </c>
    </row>
    <row r="202" customFormat="false" ht="19.6" hidden="false" customHeight="false" outlineLevel="0" collapsed="false">
      <c r="A202" s="0" t="n">
        <v>4954</v>
      </c>
      <c r="B202" s="9" t="s">
        <v>39</v>
      </c>
      <c r="C202" s="9" t="n">
        <v>34110052</v>
      </c>
      <c r="D202" s="10" t="n">
        <v>341</v>
      </c>
      <c r="E202" s="11" t="s">
        <v>95</v>
      </c>
      <c r="F202" s="9" t="s">
        <v>75</v>
      </c>
      <c r="G202" s="9" t="s">
        <v>10</v>
      </c>
      <c r="H202" s="9" t="s">
        <v>68</v>
      </c>
      <c r="I202" s="12" t="n">
        <v>42736</v>
      </c>
      <c r="J202" s="9"/>
      <c r="K202" s="20" t="n">
        <v>180</v>
      </c>
      <c r="L202" s="20"/>
      <c r="M202" s="15" t="n">
        <f aca="false">IF(C202&lt;&gt;C201,K202,IF(K202="",M201-L202,M201+K202))</f>
        <v>180</v>
      </c>
      <c r="N202" s="21" t="n">
        <v>41.24948</v>
      </c>
      <c r="O202" s="17" t="n">
        <f aca="false">K202*N202</f>
        <v>7424.9064</v>
      </c>
      <c r="P202" s="17" t="n">
        <f aca="false">L202*N202</f>
        <v>0</v>
      </c>
      <c r="Q202" s="18" t="n">
        <f aca="false">IF(C202&lt;&gt;C201,O202,IF(O202=0,Q201-P202,Q201+O202))</f>
        <v>7424.9064</v>
      </c>
      <c r="R202" s="19" t="n">
        <f aca="false">IF(C202&lt;&gt;C203,M202,0)</f>
        <v>0</v>
      </c>
      <c r="S202" s="19" t="n">
        <f aca="false">IF(C202&lt;&gt;C203,Q202,0)</f>
        <v>0</v>
      </c>
      <c r="T202" s="41" t="s">
        <v>69</v>
      </c>
      <c r="U202" s="41" t="s">
        <v>66</v>
      </c>
      <c r="V202" s="9" t="s">
        <v>26</v>
      </c>
    </row>
    <row r="203" customFormat="false" ht="19.6" hidden="false" customHeight="false" outlineLevel="0" collapsed="false">
      <c r="A203" s="0" t="n">
        <v>4955</v>
      </c>
      <c r="B203" s="9" t="s">
        <v>39</v>
      </c>
      <c r="C203" s="0" t="n">
        <v>34110052</v>
      </c>
      <c r="D203" s="10" t="n">
        <v>341</v>
      </c>
      <c r="E203" s="0" t="s">
        <v>95</v>
      </c>
      <c r="F203" s="48" t="s">
        <v>75</v>
      </c>
      <c r="G203" s="48" t="s">
        <v>11</v>
      </c>
      <c r="H203" s="48" t="n">
        <v>7070</v>
      </c>
      <c r="I203" s="1" t="n">
        <v>42898</v>
      </c>
      <c r="K203" s="50"/>
      <c r="L203" s="50" t="n">
        <v>60</v>
      </c>
      <c r="M203" s="15" t="n">
        <f aca="false">IF(C203&lt;&gt;C202,K203,IF(K203="",M202-L203,M202+K203))</f>
        <v>120</v>
      </c>
      <c r="N203" s="21" t="n">
        <v>41.24948</v>
      </c>
      <c r="O203" s="17" t="n">
        <f aca="false">K203*N203</f>
        <v>0</v>
      </c>
      <c r="P203" s="17" t="n">
        <f aca="false">L203*N203</f>
        <v>2474.9688</v>
      </c>
      <c r="Q203" s="18" t="n">
        <f aca="false">IF(C203&lt;&gt;C202,O203,IF(O203=0,Q202-P203,Q202+O203))</f>
        <v>4949.9376</v>
      </c>
      <c r="R203" s="19" t="n">
        <f aca="false">IF(C203&lt;&gt;C204,M203,0)</f>
        <v>0</v>
      </c>
      <c r="S203" s="19" t="n">
        <f aca="false">IF(C203&lt;&gt;C204,Q203,0)</f>
        <v>0</v>
      </c>
      <c r="T203" s="0" t="s">
        <v>32</v>
      </c>
      <c r="U203" s="41" t="s">
        <v>66</v>
      </c>
      <c r="V203" s="9" t="s">
        <v>26</v>
      </c>
    </row>
    <row r="204" customFormat="false" ht="19.6" hidden="false" customHeight="false" outlineLevel="0" collapsed="false">
      <c r="A204" s="0" t="n">
        <v>4956</v>
      </c>
      <c r="B204" s="9" t="s">
        <v>39</v>
      </c>
      <c r="C204" s="0" t="n">
        <v>34110052</v>
      </c>
      <c r="D204" s="10" t="n">
        <v>341</v>
      </c>
      <c r="E204" s="0" t="s">
        <v>95</v>
      </c>
      <c r="F204" s="48" t="s">
        <v>75</v>
      </c>
      <c r="G204" s="48" t="s">
        <v>11</v>
      </c>
      <c r="H204" s="48" t="n">
        <v>7072</v>
      </c>
      <c r="I204" s="1" t="n">
        <v>42900</v>
      </c>
      <c r="K204" s="50"/>
      <c r="L204" s="50" t="n">
        <v>40</v>
      </c>
      <c r="M204" s="15" t="n">
        <f aca="false">IF(C204&lt;&gt;C203,K204,IF(K204="",M203-L204,M203+K204))</f>
        <v>80</v>
      </c>
      <c r="N204" s="21" t="n">
        <v>41.24948</v>
      </c>
      <c r="O204" s="17" t="n">
        <f aca="false">K204*N204</f>
        <v>0</v>
      </c>
      <c r="P204" s="17" t="n">
        <f aca="false">L204*N204</f>
        <v>1649.9792</v>
      </c>
      <c r="Q204" s="18" t="n">
        <f aca="false">IF(C204&lt;&gt;C203,O204,IF(O204=0,Q203-P204,Q203+O204))</f>
        <v>3299.9584</v>
      </c>
      <c r="R204" s="19" t="n">
        <f aca="false">IF(C204&lt;&gt;C205,M204,0)</f>
        <v>80</v>
      </c>
      <c r="S204" s="19" t="n">
        <f aca="false">IF(C204&lt;&gt;C205,Q204,0)</f>
        <v>3299.9584</v>
      </c>
      <c r="T204" s="0" t="s">
        <v>32</v>
      </c>
      <c r="U204" s="41" t="s">
        <v>66</v>
      </c>
      <c r="V204" s="9" t="s">
        <v>26</v>
      </c>
    </row>
    <row r="205" customFormat="false" ht="19.6" hidden="false" customHeight="false" outlineLevel="0" collapsed="false">
      <c r="A205" s="0" t="n">
        <v>4957</v>
      </c>
      <c r="B205" s="9" t="s">
        <v>39</v>
      </c>
      <c r="C205" s="9" t="n">
        <v>34110069</v>
      </c>
      <c r="D205" s="10" t="n">
        <v>341</v>
      </c>
      <c r="E205" s="11" t="s">
        <v>96</v>
      </c>
      <c r="F205" s="9" t="s">
        <v>75</v>
      </c>
      <c r="G205" s="9" t="s">
        <v>10</v>
      </c>
      <c r="H205" s="9" t="s">
        <v>68</v>
      </c>
      <c r="I205" s="12" t="n">
        <v>42736</v>
      </c>
      <c r="J205" s="9"/>
      <c r="K205" s="20" t="n">
        <v>191</v>
      </c>
      <c r="L205" s="20"/>
      <c r="M205" s="15" t="n">
        <f aca="false">IF(C205&lt;&gt;C204,K205,IF(K205="",M204-L205,M204+K205))</f>
        <v>191</v>
      </c>
      <c r="N205" s="21" t="n">
        <v>102.28008</v>
      </c>
      <c r="O205" s="17" t="n">
        <f aca="false">K205*N205</f>
        <v>19535.49528</v>
      </c>
      <c r="P205" s="17" t="n">
        <f aca="false">L205*N205</f>
        <v>0</v>
      </c>
      <c r="Q205" s="18" t="n">
        <f aca="false">IF(C205&lt;&gt;C204,O205,IF(O205=0,Q204-P205,Q204+O205))</f>
        <v>19535.49528</v>
      </c>
      <c r="R205" s="19" t="n">
        <f aca="false">IF(C205&lt;&gt;C206,M205,0)</f>
        <v>0</v>
      </c>
      <c r="S205" s="19" t="n">
        <f aca="false">IF(C205&lt;&gt;C206,Q205,0)</f>
        <v>0</v>
      </c>
      <c r="T205" s="41" t="s">
        <v>69</v>
      </c>
      <c r="U205" s="41" t="s">
        <v>66</v>
      </c>
      <c r="V205" s="9" t="s">
        <v>26</v>
      </c>
    </row>
    <row r="206" customFormat="false" ht="19.6" hidden="false" customHeight="false" outlineLevel="0" collapsed="false">
      <c r="A206" s="0" t="n">
        <v>4958</v>
      </c>
      <c r="B206" s="9" t="s">
        <v>39</v>
      </c>
      <c r="C206" s="0" t="n">
        <v>34110069</v>
      </c>
      <c r="D206" s="10" t="n">
        <v>341</v>
      </c>
      <c r="E206" s="0" t="s">
        <v>96</v>
      </c>
      <c r="F206" s="48" t="s">
        <v>75</v>
      </c>
      <c r="G206" s="48" t="s">
        <v>11</v>
      </c>
      <c r="H206" s="48" t="n">
        <v>7074</v>
      </c>
      <c r="I206" s="1" t="n">
        <v>42902</v>
      </c>
      <c r="K206" s="50"/>
      <c r="L206" s="50" t="n">
        <v>10</v>
      </c>
      <c r="M206" s="15" t="n">
        <f aca="false">IF(C206&lt;&gt;C205,K206,IF(K206="",M205-L206,M205+K206))</f>
        <v>181</v>
      </c>
      <c r="N206" s="21" t="n">
        <v>102.28008</v>
      </c>
      <c r="O206" s="17" t="n">
        <f aca="false">K206*N206</f>
        <v>0</v>
      </c>
      <c r="P206" s="17" t="n">
        <f aca="false">L206*N206</f>
        <v>1022.8008</v>
      </c>
      <c r="Q206" s="18" t="n">
        <f aca="false">IF(C206&lt;&gt;C205,O206,IF(O206=0,Q205-P206,Q205+O206))</f>
        <v>18512.69448</v>
      </c>
      <c r="R206" s="19" t="n">
        <f aca="false">IF(C206&lt;&gt;C207,M206,0)</f>
        <v>181</v>
      </c>
      <c r="S206" s="19" t="n">
        <f aca="false">IF(C206&lt;&gt;C207,Q206,0)</f>
        <v>18512.69448</v>
      </c>
      <c r="T206" s="0" t="s">
        <v>32</v>
      </c>
      <c r="U206" s="41" t="s">
        <v>66</v>
      </c>
      <c r="V206" s="9" t="s">
        <v>26</v>
      </c>
    </row>
    <row r="207" customFormat="false" ht="19.6" hidden="false" customHeight="false" outlineLevel="0" collapsed="false">
      <c r="A207" s="0" t="n">
        <v>4959</v>
      </c>
      <c r="B207" s="9" t="s">
        <v>39</v>
      </c>
      <c r="C207" s="9" t="n">
        <v>34110070</v>
      </c>
      <c r="D207" s="10" t="n">
        <v>341</v>
      </c>
      <c r="E207" s="11" t="s">
        <v>97</v>
      </c>
      <c r="F207" s="9" t="s">
        <v>75</v>
      </c>
      <c r="G207" s="9" t="s">
        <v>10</v>
      </c>
      <c r="H207" s="9" t="s">
        <v>68</v>
      </c>
      <c r="I207" s="12" t="n">
        <v>42736</v>
      </c>
      <c r="J207" s="9"/>
      <c r="K207" s="20" t="n">
        <v>189</v>
      </c>
      <c r="L207" s="20"/>
      <c r="M207" s="15" t="n">
        <f aca="false">IF(C207&lt;&gt;C206,K207,IF(K207="",M206-L207,M206+K207))</f>
        <v>189</v>
      </c>
      <c r="N207" s="21" t="n">
        <v>37.12971</v>
      </c>
      <c r="O207" s="17" t="n">
        <f aca="false">K207*N207</f>
        <v>7017.51519</v>
      </c>
      <c r="P207" s="17" t="n">
        <f aca="false">L207*N207</f>
        <v>0</v>
      </c>
      <c r="Q207" s="18" t="n">
        <f aca="false">IF(C207&lt;&gt;C206,O207,IF(O207=0,Q206-P207,Q206+O207))</f>
        <v>7017.51519</v>
      </c>
      <c r="R207" s="19" t="n">
        <f aca="false">IF(C207&lt;&gt;C208,M207,0)</f>
        <v>189</v>
      </c>
      <c r="S207" s="19" t="n">
        <f aca="false">IF(C207&lt;&gt;C208,Q207,0)</f>
        <v>7017.51519</v>
      </c>
      <c r="T207" s="41" t="s">
        <v>69</v>
      </c>
      <c r="U207" s="41" t="s">
        <v>66</v>
      </c>
      <c r="V207" s="9" t="s">
        <v>26</v>
      </c>
    </row>
    <row r="208" customFormat="false" ht="19.6" hidden="false" customHeight="false" outlineLevel="0" collapsed="false">
      <c r="A208" s="0" t="n">
        <v>4960</v>
      </c>
      <c r="B208" s="9" t="s">
        <v>39</v>
      </c>
      <c r="C208" s="9" t="n">
        <v>34110073</v>
      </c>
      <c r="D208" s="10" t="n">
        <v>341</v>
      </c>
      <c r="E208" s="11" t="s">
        <v>98</v>
      </c>
      <c r="F208" s="9" t="s">
        <v>75</v>
      </c>
      <c r="G208" s="9" t="s">
        <v>10</v>
      </c>
      <c r="H208" s="9" t="s">
        <v>68</v>
      </c>
      <c r="I208" s="12" t="n">
        <v>42736</v>
      </c>
      <c r="J208" s="9"/>
      <c r="K208" s="20" t="n">
        <v>414</v>
      </c>
      <c r="L208" s="20"/>
      <c r="M208" s="15" t="n">
        <f aca="false">IF(C208&lt;&gt;C207,K208,IF(K208="",M207-L208,M207+K208))</f>
        <v>414</v>
      </c>
      <c r="N208" s="21" t="n">
        <v>39.88312</v>
      </c>
      <c r="O208" s="17" t="n">
        <f aca="false">K208*N208</f>
        <v>16511.61168</v>
      </c>
      <c r="P208" s="17" t="n">
        <f aca="false">L208*N208</f>
        <v>0</v>
      </c>
      <c r="Q208" s="18" t="n">
        <f aca="false">IF(C208&lt;&gt;C207,O208,IF(O208=0,Q207-P208,Q207+O208))</f>
        <v>16511.61168</v>
      </c>
      <c r="R208" s="19" t="n">
        <f aca="false">IF(C208&lt;&gt;C209,M208,0)</f>
        <v>0</v>
      </c>
      <c r="S208" s="19" t="n">
        <f aca="false">IF(C208&lt;&gt;C209,Q208,0)</f>
        <v>0</v>
      </c>
      <c r="T208" s="41" t="s">
        <v>69</v>
      </c>
      <c r="U208" s="41" t="s">
        <v>66</v>
      </c>
      <c r="V208" s="9" t="s">
        <v>26</v>
      </c>
    </row>
    <row r="209" customFormat="false" ht="19.6" hidden="false" customHeight="false" outlineLevel="0" collapsed="false">
      <c r="A209" s="0" t="n">
        <v>4961</v>
      </c>
      <c r="B209" s="9" t="s">
        <v>39</v>
      </c>
      <c r="C209" s="53" t="n">
        <v>34110073</v>
      </c>
      <c r="D209" s="10" t="n">
        <v>341</v>
      </c>
      <c r="E209" s="54" t="s">
        <v>99</v>
      </c>
      <c r="F209" s="53" t="s">
        <v>75</v>
      </c>
      <c r="G209" s="53" t="s">
        <v>11</v>
      </c>
      <c r="H209" s="9" t="n">
        <v>6941</v>
      </c>
      <c r="I209" s="12" t="n">
        <v>42782</v>
      </c>
      <c r="J209" s="9"/>
      <c r="K209" s="20"/>
      <c r="L209" s="20" t="n">
        <v>3</v>
      </c>
      <c r="M209" s="15" t="n">
        <f aca="false">IF(C209&lt;&gt;C208,K209,IF(K209="",M208-L209,M208+K209))</f>
        <v>411</v>
      </c>
      <c r="N209" s="21" t="n">
        <v>39.88312</v>
      </c>
      <c r="O209" s="17" t="n">
        <f aca="false">K209*N209</f>
        <v>0</v>
      </c>
      <c r="P209" s="17" t="n">
        <f aca="false">L209*N209</f>
        <v>119.64936</v>
      </c>
      <c r="Q209" s="18" t="n">
        <f aca="false">IF(C209&lt;&gt;C208,O209,IF(O209=0,Q208-P209,Q208+O209))</f>
        <v>16391.96232</v>
      </c>
      <c r="R209" s="19" t="n">
        <f aca="false">IF(C209&lt;&gt;C210,M209,0)</f>
        <v>0</v>
      </c>
      <c r="S209" s="19" t="n">
        <f aca="false">IF(C209&lt;&gt;C210,Q209,0)</f>
        <v>0</v>
      </c>
      <c r="T209" s="0" t="s">
        <v>37</v>
      </c>
      <c r="U209" s="41" t="s">
        <v>66</v>
      </c>
      <c r="V209" s="9" t="s">
        <v>26</v>
      </c>
    </row>
    <row r="210" customFormat="false" ht="19.6" hidden="false" customHeight="false" outlineLevel="0" collapsed="false">
      <c r="A210" s="0" t="n">
        <v>4962</v>
      </c>
      <c r="B210" s="9" t="s">
        <v>39</v>
      </c>
      <c r="C210" s="0" t="n">
        <v>34110073</v>
      </c>
      <c r="D210" s="10" t="n">
        <v>341</v>
      </c>
      <c r="E210" s="0" t="s">
        <v>99</v>
      </c>
      <c r="F210" s="48" t="s">
        <v>75</v>
      </c>
      <c r="G210" s="48" t="s">
        <v>11</v>
      </c>
      <c r="H210" s="0" t="n">
        <v>7191</v>
      </c>
      <c r="I210" s="1" t="n">
        <v>42969</v>
      </c>
      <c r="L210" s="2" t="n">
        <v>5</v>
      </c>
      <c r="M210" s="15" t="n">
        <f aca="false">IF(C210&lt;&gt;C209,K210,IF(K210="",M209-L210,M209+K210))</f>
        <v>406</v>
      </c>
      <c r="N210" s="21" t="n">
        <v>39.88312</v>
      </c>
      <c r="O210" s="17" t="n">
        <f aca="false">K210*N210</f>
        <v>0</v>
      </c>
      <c r="P210" s="17" t="n">
        <f aca="false">L210*N210</f>
        <v>199.4156</v>
      </c>
      <c r="Q210" s="18" t="n">
        <f aca="false">IF(C210&lt;&gt;C209,O210,IF(O210=0,Q209-P210,Q209+O210))</f>
        <v>16192.54672</v>
      </c>
      <c r="R210" s="19" t="n">
        <f aca="false">IF(C210&lt;&gt;C211,M210,0)</f>
        <v>406</v>
      </c>
      <c r="S210" s="19" t="n">
        <f aca="false">IF(C210&lt;&gt;C211,Q210,0)</f>
        <v>16192.54672</v>
      </c>
      <c r="T210" s="0" t="s">
        <v>65</v>
      </c>
      <c r="U210" s="41" t="s">
        <v>66</v>
      </c>
      <c r="V210" s="9" t="s">
        <v>26</v>
      </c>
    </row>
    <row r="211" customFormat="false" ht="19.6" hidden="false" customHeight="false" outlineLevel="0" collapsed="false">
      <c r="A211" s="0" t="n">
        <v>4963</v>
      </c>
      <c r="B211" s="9" t="s">
        <v>39</v>
      </c>
      <c r="C211" s="9" t="n">
        <v>34110074</v>
      </c>
      <c r="D211" s="10" t="n">
        <v>341</v>
      </c>
      <c r="E211" s="11" t="s">
        <v>100</v>
      </c>
      <c r="F211" s="9" t="s">
        <v>75</v>
      </c>
      <c r="G211" s="9" t="s">
        <v>10</v>
      </c>
      <c r="H211" s="9" t="s">
        <v>68</v>
      </c>
      <c r="I211" s="12" t="n">
        <v>42736</v>
      </c>
      <c r="J211" s="9"/>
      <c r="K211" s="20" t="n">
        <v>416</v>
      </c>
      <c r="L211" s="20"/>
      <c r="M211" s="15" t="n">
        <f aca="false">IF(C211&lt;&gt;C210,K211,IF(K211="",M210-L211,M210+K211))</f>
        <v>416</v>
      </c>
      <c r="N211" s="21" t="n">
        <v>40.61806</v>
      </c>
      <c r="O211" s="17" t="n">
        <f aca="false">K211*N211</f>
        <v>16897.11296</v>
      </c>
      <c r="P211" s="17" t="n">
        <f aca="false">L211*N211</f>
        <v>0</v>
      </c>
      <c r="Q211" s="18" t="n">
        <f aca="false">IF(C211&lt;&gt;C210,O211,IF(O211=0,Q210-P211,Q210+O211))</f>
        <v>16897.11296</v>
      </c>
      <c r="R211" s="19" t="n">
        <f aca="false">IF(C211&lt;&gt;C212,M211,0)</f>
        <v>416</v>
      </c>
      <c r="S211" s="19" t="n">
        <f aca="false">IF(C211&lt;&gt;C212,Q211,0)</f>
        <v>16897.11296</v>
      </c>
      <c r="T211" s="41" t="s">
        <v>69</v>
      </c>
      <c r="U211" s="41" t="s">
        <v>66</v>
      </c>
      <c r="V211" s="9" t="s">
        <v>26</v>
      </c>
    </row>
    <row r="212" customFormat="false" ht="19.6" hidden="false" customHeight="false" outlineLevel="0" collapsed="false">
      <c r="A212" s="0" t="n">
        <v>4964</v>
      </c>
      <c r="B212" s="9" t="s">
        <v>39</v>
      </c>
      <c r="C212" s="9" t="n">
        <v>34110077</v>
      </c>
      <c r="D212" s="10" t="n">
        <v>341</v>
      </c>
      <c r="E212" s="11" t="s">
        <v>101</v>
      </c>
      <c r="F212" s="9" t="s">
        <v>92</v>
      </c>
      <c r="G212" s="9" t="s">
        <v>10</v>
      </c>
      <c r="H212" s="9" t="s">
        <v>68</v>
      </c>
      <c r="I212" s="12" t="n">
        <v>42736</v>
      </c>
      <c r="J212" s="9"/>
      <c r="K212" s="20" t="n">
        <v>2</v>
      </c>
      <c r="L212" s="20"/>
      <c r="M212" s="15" t="n">
        <f aca="false">IF(C212&lt;&gt;C211,K212,IF(K212="",M211-L212,M211+K212))</f>
        <v>2</v>
      </c>
      <c r="N212" s="21" t="n">
        <v>1247.30772</v>
      </c>
      <c r="O212" s="17" t="n">
        <f aca="false">K212*N212</f>
        <v>2494.61544</v>
      </c>
      <c r="P212" s="17" t="n">
        <f aca="false">L212*N212</f>
        <v>0</v>
      </c>
      <c r="Q212" s="18" t="n">
        <f aca="false">IF(C212&lt;&gt;C211,O212,IF(O212=0,Q211-P212,Q211+O212))</f>
        <v>2494.61544</v>
      </c>
      <c r="R212" s="19" t="n">
        <f aca="false">IF(C212&lt;&gt;C213,M212,0)</f>
        <v>2</v>
      </c>
      <c r="S212" s="19" t="n">
        <f aca="false">IF(C212&lt;&gt;C213,Q212,0)</f>
        <v>2494.61544</v>
      </c>
      <c r="T212" s="41" t="s">
        <v>69</v>
      </c>
      <c r="U212" s="41" t="s">
        <v>66</v>
      </c>
      <c r="V212" s="9" t="s">
        <v>26</v>
      </c>
    </row>
    <row r="213" customFormat="false" ht="19.6" hidden="false" customHeight="false" outlineLevel="0" collapsed="false">
      <c r="A213" s="0" t="n">
        <v>5086</v>
      </c>
      <c r="B213" s="0" t="s">
        <v>56</v>
      </c>
      <c r="C213" s="64" t="n">
        <v>34110007</v>
      </c>
      <c r="D213" s="64" t="n">
        <v>341</v>
      </c>
      <c r="E213" s="65" t="s">
        <v>57</v>
      </c>
      <c r="F213" s="64" t="s">
        <v>58</v>
      </c>
      <c r="G213" s="64" t="s">
        <v>10</v>
      </c>
      <c r="H213" s="64" t="s">
        <v>68</v>
      </c>
      <c r="I213" s="66" t="n">
        <v>42736</v>
      </c>
      <c r="J213" s="64"/>
      <c r="K213" s="67" t="n">
        <v>266.85528</v>
      </c>
      <c r="L213" s="67"/>
      <c r="M213" s="68" t="n">
        <f aca="false">IF(C213&lt;&gt;C212,K213,IF(K213="",M212-L213,M212+K213))</f>
        <v>266.85528</v>
      </c>
      <c r="N213" s="69" t="n">
        <v>7079.78437</v>
      </c>
      <c r="O213" s="70" t="n">
        <f aca="false">K213*N213</f>
        <v>1889277.84039597</v>
      </c>
      <c r="P213" s="70" t="n">
        <f aca="false">L213*N213</f>
        <v>0</v>
      </c>
      <c r="Q213" s="71" t="n">
        <f aca="false">IF(C213&lt;&gt;C212,O213,IF(O213=0,Q212-P213,Q212+O213))</f>
        <v>1889277.84039597</v>
      </c>
      <c r="R213" s="72" t="n">
        <f aca="false">IF(C213&lt;&gt;C214,M213,0)</f>
        <v>0</v>
      </c>
      <c r="S213" s="72" t="n">
        <f aca="false">IF(C213&lt;&gt;C214,Q213,0)</f>
        <v>0</v>
      </c>
      <c r="T213" s="73" t="s">
        <v>69</v>
      </c>
      <c r="U213" s="9" t="s">
        <v>26</v>
      </c>
      <c r="V213" s="9" t="s">
        <v>26</v>
      </c>
    </row>
    <row r="214" customFormat="false" ht="19.6" hidden="false" customHeight="false" outlineLevel="0" collapsed="false">
      <c r="A214" s="0" t="n">
        <v>5087</v>
      </c>
      <c r="B214" s="0" t="s">
        <v>56</v>
      </c>
      <c r="C214" s="64" t="n">
        <v>34110007</v>
      </c>
      <c r="D214" s="64" t="n">
        <v>341</v>
      </c>
      <c r="E214" s="65" t="s">
        <v>57</v>
      </c>
      <c r="F214" s="64" t="s">
        <v>58</v>
      </c>
      <c r="G214" s="64" t="s">
        <v>10</v>
      </c>
      <c r="H214" s="64" t="s">
        <v>68</v>
      </c>
      <c r="I214" s="66" t="n">
        <v>42736</v>
      </c>
      <c r="J214" s="64"/>
      <c r="K214" s="67" t="n">
        <v>70</v>
      </c>
      <c r="L214" s="67"/>
      <c r="M214" s="68" t="n">
        <f aca="false">IF(C214&lt;&gt;C213,K214,IF(K214="",M213-L214,M213+K214))</f>
        <v>336.85528</v>
      </c>
      <c r="N214" s="69" t="n">
        <v>7079.78437</v>
      </c>
      <c r="O214" s="70" t="n">
        <f aca="false">K214*N214</f>
        <v>495584.9059</v>
      </c>
      <c r="P214" s="70" t="n">
        <f aca="false">L214*N214</f>
        <v>0</v>
      </c>
      <c r="Q214" s="71" t="n">
        <f aca="false">IF(C214&lt;&gt;C213,O214,IF(O214=0,Q213-P214,Q213+O214))</f>
        <v>2384862.74629597</v>
      </c>
      <c r="R214" s="72" t="n">
        <f aca="false">IF(C214&lt;&gt;C215,M214,0)</f>
        <v>0</v>
      </c>
      <c r="S214" s="72" t="n">
        <f aca="false">IF(C214&lt;&gt;C215,Q214,0)</f>
        <v>0</v>
      </c>
      <c r="T214" s="73" t="s">
        <v>69</v>
      </c>
      <c r="U214" s="9" t="s">
        <v>26</v>
      </c>
      <c r="V214" s="9" t="s">
        <v>26</v>
      </c>
    </row>
    <row r="215" customFormat="false" ht="19.6" hidden="false" customHeight="false" outlineLevel="0" collapsed="false">
      <c r="A215" s="0" t="n">
        <v>5088</v>
      </c>
      <c r="B215" s="0" t="s">
        <v>56</v>
      </c>
      <c r="C215" s="64" t="n">
        <v>34110007</v>
      </c>
      <c r="D215" s="64" t="n">
        <v>341</v>
      </c>
      <c r="E215" s="65" t="s">
        <v>57</v>
      </c>
      <c r="F215" s="64" t="s">
        <v>58</v>
      </c>
      <c r="G215" s="64" t="s">
        <v>10</v>
      </c>
      <c r="H215" s="64" t="s">
        <v>68</v>
      </c>
      <c r="I215" s="66" t="n">
        <v>42736</v>
      </c>
      <c r="J215" s="64"/>
      <c r="K215" s="67" t="n">
        <v>27.19</v>
      </c>
      <c r="L215" s="67"/>
      <c r="M215" s="68" t="n">
        <f aca="false">IF(C215&lt;&gt;C214,K215,IF(K215="",M214-L215,M214+K215))</f>
        <v>364.04528</v>
      </c>
      <c r="N215" s="69" t="n">
        <v>8108.21051</v>
      </c>
      <c r="O215" s="70" t="n">
        <f aca="false">K215*N215</f>
        <v>220462.2437669</v>
      </c>
      <c r="P215" s="70" t="n">
        <f aca="false">L215*N215</f>
        <v>0</v>
      </c>
      <c r="Q215" s="71" t="n">
        <f aca="false">IF(C215&lt;&gt;C214,O215,IF(O215=0,Q214-P215,Q214+O215))</f>
        <v>2605324.99006287</v>
      </c>
      <c r="R215" s="72" t="n">
        <f aca="false">IF(C215&lt;&gt;C216,M215,0)</f>
        <v>0</v>
      </c>
      <c r="S215" s="72" t="n">
        <f aca="false">IF(C215&lt;&gt;C216,Q215,0)</f>
        <v>0</v>
      </c>
      <c r="T215" s="73" t="s">
        <v>69</v>
      </c>
      <c r="U215" s="9" t="s">
        <v>26</v>
      </c>
      <c r="V215" s="9" t="s">
        <v>26</v>
      </c>
    </row>
    <row r="216" customFormat="false" ht="19.6" hidden="false" customHeight="false" outlineLevel="0" collapsed="false">
      <c r="A216" s="0" t="n">
        <v>5089</v>
      </c>
      <c r="B216" s="0" t="s">
        <v>56</v>
      </c>
      <c r="C216" s="64" t="n">
        <v>34110007</v>
      </c>
      <c r="D216" s="64" t="n">
        <v>341</v>
      </c>
      <c r="E216" s="65" t="s">
        <v>57</v>
      </c>
      <c r="F216" s="64" t="s">
        <v>58</v>
      </c>
      <c r="G216" s="64" t="s">
        <v>10</v>
      </c>
      <c r="H216" s="64" t="s">
        <v>68</v>
      </c>
      <c r="I216" s="66" t="n">
        <v>42736</v>
      </c>
      <c r="J216" s="64"/>
      <c r="K216" s="67" t="n">
        <v>84.35</v>
      </c>
      <c r="L216" s="67"/>
      <c r="M216" s="68" t="n">
        <f aca="false">IF(C216&lt;&gt;C215,K216,IF(K216="",M215-L216,M215+K216))</f>
        <v>448.39528</v>
      </c>
      <c r="N216" s="69" t="n">
        <v>8107.38871</v>
      </c>
      <c r="O216" s="70" t="n">
        <f aca="false">K216*N216</f>
        <v>683858.2376885</v>
      </c>
      <c r="P216" s="70" t="n">
        <f aca="false">L216*N216</f>
        <v>0</v>
      </c>
      <c r="Q216" s="71" t="n">
        <f aca="false">IF(C216&lt;&gt;C215,O216,IF(O216=0,Q215-P216,Q215+O216))</f>
        <v>3289183.22775137</v>
      </c>
      <c r="R216" s="72" t="n">
        <f aca="false">IF(C216&lt;&gt;C217,M216,0)</f>
        <v>0</v>
      </c>
      <c r="S216" s="72" t="n">
        <f aca="false">IF(C216&lt;&gt;C217,Q216,0)</f>
        <v>0</v>
      </c>
      <c r="T216" s="73" t="s">
        <v>69</v>
      </c>
      <c r="U216" s="9" t="s">
        <v>26</v>
      </c>
      <c r="V216" s="9" t="s">
        <v>26</v>
      </c>
    </row>
    <row r="217" customFormat="false" ht="19.6" hidden="false" customHeight="false" outlineLevel="0" collapsed="false">
      <c r="A217" s="0" t="n">
        <v>5090</v>
      </c>
      <c r="B217" s="0" t="s">
        <v>56</v>
      </c>
      <c r="C217" s="64" t="n">
        <v>34110007</v>
      </c>
      <c r="D217" s="64" t="n">
        <v>341</v>
      </c>
      <c r="E217" s="65" t="s">
        <v>57</v>
      </c>
      <c r="F217" s="64" t="s">
        <v>58</v>
      </c>
      <c r="G217" s="64" t="s">
        <v>10</v>
      </c>
      <c r="H217" s="64" t="s">
        <v>68</v>
      </c>
      <c r="I217" s="66" t="n">
        <v>42736</v>
      </c>
      <c r="J217" s="64"/>
      <c r="K217" s="67" t="n">
        <v>80.81</v>
      </c>
      <c r="L217" s="67"/>
      <c r="M217" s="68" t="n">
        <f aca="false">IF(C217&lt;&gt;C216,K217,IF(K217="",M216-L217,M216+K217))</f>
        <v>529.20528</v>
      </c>
      <c r="N217" s="69" t="n">
        <v>8102.46141</v>
      </c>
      <c r="O217" s="70" t="n">
        <f aca="false">K217*N217</f>
        <v>654759.9065421</v>
      </c>
      <c r="P217" s="70" t="n">
        <f aca="false">L217*N217</f>
        <v>0</v>
      </c>
      <c r="Q217" s="71" t="n">
        <f aca="false">IF(C217&lt;&gt;C216,O217,IF(O217=0,Q216-P217,Q216+O217))</f>
        <v>3943943.13429347</v>
      </c>
      <c r="R217" s="72" t="n">
        <f aca="false">IF(C217&lt;&gt;C218,M217,0)</f>
        <v>0</v>
      </c>
      <c r="S217" s="72" t="n">
        <f aca="false">IF(C217&lt;&gt;C218,Q217,0)</f>
        <v>0</v>
      </c>
      <c r="T217" s="73" t="s">
        <v>69</v>
      </c>
      <c r="U217" s="9" t="s">
        <v>26</v>
      </c>
      <c r="V217" s="9" t="s">
        <v>26</v>
      </c>
    </row>
    <row r="218" customFormat="false" ht="19.6" hidden="false" customHeight="false" outlineLevel="0" collapsed="false">
      <c r="A218" s="0" t="n">
        <v>5091</v>
      </c>
      <c r="B218" s="0" t="s">
        <v>56</v>
      </c>
      <c r="C218" s="64" t="n">
        <v>34110007</v>
      </c>
      <c r="D218" s="64" t="n">
        <v>341</v>
      </c>
      <c r="E218" s="65" t="s">
        <v>57</v>
      </c>
      <c r="F218" s="64" t="s">
        <v>58</v>
      </c>
      <c r="G218" s="64" t="s">
        <v>10</v>
      </c>
      <c r="H218" s="64" t="s">
        <v>68</v>
      </c>
      <c r="I218" s="66" t="n">
        <v>42736</v>
      </c>
      <c r="J218" s="64"/>
      <c r="K218" s="67" t="n">
        <v>54.24</v>
      </c>
      <c r="L218" s="67"/>
      <c r="M218" s="68" t="n">
        <f aca="false">IF(C218&lt;&gt;C217,K218,IF(K218="",M217-L218,M217+K218))</f>
        <v>583.44528</v>
      </c>
      <c r="N218" s="69" t="n">
        <v>8101.64077</v>
      </c>
      <c r="O218" s="70" t="n">
        <f aca="false">K218*N218</f>
        <v>439432.9953648</v>
      </c>
      <c r="P218" s="70" t="n">
        <f aca="false">L218*N218</f>
        <v>0</v>
      </c>
      <c r="Q218" s="71" t="n">
        <f aca="false">IF(C218&lt;&gt;C217,O218,IF(O218=0,Q217-P218,Q217+O218))</f>
        <v>4383376.12965827</v>
      </c>
      <c r="R218" s="72" t="n">
        <f aca="false">IF(C218&lt;&gt;C219,M218,0)</f>
        <v>0</v>
      </c>
      <c r="S218" s="72" t="n">
        <f aca="false">IF(C218&lt;&gt;C219,Q218,0)</f>
        <v>0</v>
      </c>
      <c r="T218" s="73" t="s">
        <v>69</v>
      </c>
      <c r="U218" s="9" t="s">
        <v>26</v>
      </c>
      <c r="V218" s="9" t="s">
        <v>26</v>
      </c>
    </row>
    <row r="219" customFormat="false" ht="19.6" hidden="false" customHeight="false" outlineLevel="0" collapsed="false">
      <c r="A219" s="0" t="n">
        <v>5092</v>
      </c>
      <c r="B219" s="0" t="s">
        <v>56</v>
      </c>
      <c r="C219" s="64" t="n">
        <v>34110007</v>
      </c>
      <c r="D219" s="64" t="n">
        <v>341</v>
      </c>
      <c r="E219" s="65" t="s">
        <v>57</v>
      </c>
      <c r="F219" s="64" t="s">
        <v>58</v>
      </c>
      <c r="G219" s="64" t="s">
        <v>10</v>
      </c>
      <c r="H219" s="64" t="s">
        <v>68</v>
      </c>
      <c r="I219" s="66" t="n">
        <v>42736</v>
      </c>
      <c r="J219" s="64"/>
      <c r="K219" s="67" t="n">
        <v>201.86</v>
      </c>
      <c r="L219" s="67"/>
      <c r="M219" s="68" t="n">
        <f aca="false">IF(C219&lt;&gt;C218,K219,IF(K219="",M218-L219,M218+K219))</f>
        <v>785.30528</v>
      </c>
      <c r="N219" s="69" t="n">
        <v>8100.8203</v>
      </c>
      <c r="O219" s="70" t="n">
        <f aca="false">K219*N219</f>
        <v>1635231.585758</v>
      </c>
      <c r="P219" s="70" t="n">
        <f aca="false">L219*N219</f>
        <v>0</v>
      </c>
      <c r="Q219" s="71" t="n">
        <f aca="false">IF(C219&lt;&gt;C218,O219,IF(O219=0,Q218-P219,Q218+O219))</f>
        <v>6018607.71541627</v>
      </c>
      <c r="R219" s="72" t="n">
        <f aca="false">IF(C219&lt;&gt;C220,M219,0)</f>
        <v>0</v>
      </c>
      <c r="S219" s="72" t="n">
        <f aca="false">IF(C219&lt;&gt;C220,Q219,0)</f>
        <v>0</v>
      </c>
      <c r="T219" s="73" t="s">
        <v>69</v>
      </c>
      <c r="U219" s="9" t="s">
        <v>26</v>
      </c>
      <c r="V219" s="9" t="s">
        <v>26</v>
      </c>
    </row>
    <row r="220" customFormat="false" ht="19.6" hidden="false" customHeight="false" outlineLevel="0" collapsed="false">
      <c r="A220" s="0" t="n">
        <v>5093</v>
      </c>
      <c r="B220" s="0" t="s">
        <v>56</v>
      </c>
      <c r="C220" s="64" t="n">
        <v>34110007</v>
      </c>
      <c r="D220" s="64" t="n">
        <v>341</v>
      </c>
      <c r="E220" s="65" t="s">
        <v>57</v>
      </c>
      <c r="F220" s="64" t="s">
        <v>58</v>
      </c>
      <c r="G220" s="64" t="s">
        <v>11</v>
      </c>
      <c r="H220" s="64" t="n">
        <v>6895</v>
      </c>
      <c r="I220" s="66" t="n">
        <v>42741</v>
      </c>
      <c r="J220" s="64"/>
      <c r="K220" s="67"/>
      <c r="L220" s="67" t="n">
        <v>70</v>
      </c>
      <c r="M220" s="68" t="n">
        <f aca="false">IF(C220&lt;&gt;C219,K220,IF(K220="",M219-L220,M219+K220))</f>
        <v>715.30528</v>
      </c>
      <c r="N220" s="69" t="n">
        <v>7079.78437</v>
      </c>
      <c r="O220" s="70" t="n">
        <f aca="false">K220*N220</f>
        <v>0</v>
      </c>
      <c r="P220" s="70" t="n">
        <f aca="false">L220*N220</f>
        <v>495584.9059</v>
      </c>
      <c r="Q220" s="71" t="n">
        <f aca="false">IF(C220&lt;&gt;C219,O220,IF(O220=0,Q219-P220,Q219+O220))</f>
        <v>5523022.80951627</v>
      </c>
      <c r="R220" s="72" t="n">
        <f aca="false">IF(C220&lt;&gt;C221,M220,0)</f>
        <v>0</v>
      </c>
      <c r="S220" s="72" t="n">
        <f aca="false">IF(C220&lt;&gt;C221,Q220,0)</f>
        <v>0</v>
      </c>
      <c r="T220" s="73" t="s">
        <v>73</v>
      </c>
      <c r="U220" s="9" t="s">
        <v>26</v>
      </c>
      <c r="V220" s="9" t="s">
        <v>26</v>
      </c>
    </row>
    <row r="221" customFormat="false" ht="19.6" hidden="false" customHeight="false" outlineLevel="0" collapsed="false">
      <c r="A221" s="0" t="n">
        <v>5094</v>
      </c>
      <c r="B221" s="0" t="s">
        <v>56</v>
      </c>
      <c r="C221" s="64" t="n">
        <v>34110007</v>
      </c>
      <c r="D221" s="64" t="n">
        <v>341</v>
      </c>
      <c r="E221" s="65" t="s">
        <v>57</v>
      </c>
      <c r="F221" s="64" t="s">
        <v>58</v>
      </c>
      <c r="G221" s="64" t="s">
        <v>11</v>
      </c>
      <c r="H221" s="64" t="n">
        <v>6901</v>
      </c>
      <c r="I221" s="66" t="n">
        <v>42748</v>
      </c>
      <c r="J221" s="64"/>
      <c r="K221" s="67"/>
      <c r="L221" s="67" t="n">
        <v>266.85528</v>
      </c>
      <c r="M221" s="68" t="n">
        <f aca="false">IF(C221&lt;&gt;C220,K221,IF(K221="",M220-L221,M220+K221))</f>
        <v>448.45</v>
      </c>
      <c r="N221" s="69" t="n">
        <v>7079.78437</v>
      </c>
      <c r="O221" s="70" t="n">
        <f aca="false">K221*N221</f>
        <v>0</v>
      </c>
      <c r="P221" s="70" t="n">
        <f aca="false">L221*N221</f>
        <v>1889277.84039597</v>
      </c>
      <c r="Q221" s="71" t="n">
        <f aca="false">IF(C221&lt;&gt;C220,O221,IF(O221=0,Q220-P221,Q220+O221))</f>
        <v>3633744.9691203</v>
      </c>
      <c r="R221" s="72" t="n">
        <f aca="false">IF(C221&lt;&gt;C222,M221,0)</f>
        <v>0</v>
      </c>
      <c r="S221" s="72" t="n">
        <f aca="false">IF(C221&lt;&gt;C222,Q221,0)</f>
        <v>0</v>
      </c>
      <c r="T221" s="73" t="s">
        <v>73</v>
      </c>
      <c r="U221" s="9" t="s">
        <v>26</v>
      </c>
      <c r="V221" s="9" t="s">
        <v>26</v>
      </c>
    </row>
    <row r="222" customFormat="false" ht="19.6" hidden="false" customHeight="false" outlineLevel="0" collapsed="false">
      <c r="A222" s="0" t="n">
        <v>5095</v>
      </c>
      <c r="B222" s="0" t="s">
        <v>56</v>
      </c>
      <c r="C222" s="64" t="n">
        <v>34110007</v>
      </c>
      <c r="D222" s="64" t="n">
        <v>341</v>
      </c>
      <c r="E222" s="65" t="s">
        <v>57</v>
      </c>
      <c r="F222" s="64" t="s">
        <v>58</v>
      </c>
      <c r="G222" s="64" t="s">
        <v>11</v>
      </c>
      <c r="H222" s="64" t="n">
        <v>6901</v>
      </c>
      <c r="I222" s="66" t="n">
        <v>42748</v>
      </c>
      <c r="J222" s="64"/>
      <c r="K222" s="67"/>
      <c r="L222" s="67" t="n">
        <v>27.19</v>
      </c>
      <c r="M222" s="68" t="n">
        <f aca="false">IF(C222&lt;&gt;C221,K222,IF(K222="",M221-L222,M221+K222))</f>
        <v>421.26</v>
      </c>
      <c r="N222" s="69" t="n">
        <v>8108.21051</v>
      </c>
      <c r="O222" s="70" t="n">
        <f aca="false">K222*N222</f>
        <v>0</v>
      </c>
      <c r="P222" s="70" t="n">
        <f aca="false">L222*N222</f>
        <v>220462.2437669</v>
      </c>
      <c r="Q222" s="71" t="n">
        <f aca="false">IF(C222&lt;&gt;C221,O222,IF(O222=0,Q221-P222,Q221+O222))</f>
        <v>3413282.7253534</v>
      </c>
      <c r="R222" s="72" t="n">
        <f aca="false">IF(C222&lt;&gt;C223,M222,0)</f>
        <v>0</v>
      </c>
      <c r="S222" s="72" t="n">
        <f aca="false">IF(C222&lt;&gt;C223,Q222,0)</f>
        <v>0</v>
      </c>
      <c r="T222" s="73" t="s">
        <v>73</v>
      </c>
      <c r="U222" s="9" t="s">
        <v>26</v>
      </c>
      <c r="V222" s="9" t="s">
        <v>26</v>
      </c>
    </row>
    <row r="223" customFormat="false" ht="19.6" hidden="false" customHeight="false" outlineLevel="0" collapsed="false">
      <c r="A223" s="0" t="n">
        <v>5096</v>
      </c>
      <c r="B223" s="0" t="s">
        <v>56</v>
      </c>
      <c r="C223" s="64" t="n">
        <v>34110007</v>
      </c>
      <c r="D223" s="64" t="n">
        <v>341</v>
      </c>
      <c r="E223" s="65" t="s">
        <v>57</v>
      </c>
      <c r="F223" s="64" t="s">
        <v>58</v>
      </c>
      <c r="G223" s="64" t="s">
        <v>11</v>
      </c>
      <c r="H223" s="64" t="n">
        <v>6901</v>
      </c>
      <c r="I223" s="66" t="n">
        <v>42748</v>
      </c>
      <c r="J223" s="64"/>
      <c r="K223" s="67"/>
      <c r="L223" s="67" t="n">
        <v>84.35</v>
      </c>
      <c r="M223" s="68" t="n">
        <f aca="false">IF(C223&lt;&gt;C222,K223,IF(K223="",M222-L223,M222+K223))</f>
        <v>336.91</v>
      </c>
      <c r="N223" s="69" t="n">
        <v>8107.38871</v>
      </c>
      <c r="O223" s="70" t="n">
        <f aca="false">K223*N223</f>
        <v>0</v>
      </c>
      <c r="P223" s="70" t="n">
        <f aca="false">L223*N223</f>
        <v>683858.2376885</v>
      </c>
      <c r="Q223" s="71" t="n">
        <f aca="false">IF(C223&lt;&gt;C222,O223,IF(O223=0,Q222-P223,Q222+O223))</f>
        <v>2729424.4876649</v>
      </c>
      <c r="R223" s="72" t="n">
        <f aca="false">IF(C223&lt;&gt;C224,M223,0)</f>
        <v>0</v>
      </c>
      <c r="S223" s="72" t="n">
        <f aca="false">IF(C223&lt;&gt;C224,Q223,0)</f>
        <v>0</v>
      </c>
      <c r="T223" s="73" t="s">
        <v>73</v>
      </c>
      <c r="U223" s="9" t="s">
        <v>26</v>
      </c>
      <c r="V223" s="9" t="s">
        <v>26</v>
      </c>
    </row>
    <row r="224" customFormat="false" ht="19.6" hidden="false" customHeight="false" outlineLevel="0" collapsed="false">
      <c r="A224" s="0" t="n">
        <v>5097</v>
      </c>
      <c r="B224" s="0" t="s">
        <v>56</v>
      </c>
      <c r="C224" s="64" t="n">
        <v>34110007</v>
      </c>
      <c r="D224" s="64" t="n">
        <v>341</v>
      </c>
      <c r="E224" s="65" t="s">
        <v>57</v>
      </c>
      <c r="F224" s="64" t="s">
        <v>58</v>
      </c>
      <c r="G224" s="64" t="s">
        <v>11</v>
      </c>
      <c r="H224" s="64" t="n">
        <v>6901</v>
      </c>
      <c r="I224" s="66" t="n">
        <v>42748</v>
      </c>
      <c r="J224" s="64"/>
      <c r="K224" s="67"/>
      <c r="L224" s="67" t="n">
        <v>80.81</v>
      </c>
      <c r="M224" s="68" t="n">
        <f aca="false">IF(C224&lt;&gt;C223,K224,IF(K224="",M223-L224,M223+K224))</f>
        <v>256.1</v>
      </c>
      <c r="N224" s="69" t="n">
        <v>8102.46141</v>
      </c>
      <c r="O224" s="70" t="n">
        <f aca="false">K224*N224</f>
        <v>0</v>
      </c>
      <c r="P224" s="70" t="n">
        <f aca="false">L224*N224</f>
        <v>654759.9065421</v>
      </c>
      <c r="Q224" s="71" t="n">
        <f aca="false">IF(C224&lt;&gt;C223,O224,IF(O224=0,Q223-P224,Q223+O224))</f>
        <v>2074664.5811228</v>
      </c>
      <c r="R224" s="72" t="n">
        <f aca="false">IF(C224&lt;&gt;C225,M224,0)</f>
        <v>0</v>
      </c>
      <c r="S224" s="72" t="n">
        <f aca="false">IF(C224&lt;&gt;C225,Q224,0)</f>
        <v>0</v>
      </c>
      <c r="T224" s="73" t="s">
        <v>73</v>
      </c>
      <c r="U224" s="9" t="s">
        <v>26</v>
      </c>
      <c r="V224" s="9" t="s">
        <v>26</v>
      </c>
    </row>
    <row r="225" customFormat="false" ht="19.6" hidden="false" customHeight="false" outlineLevel="0" collapsed="false">
      <c r="A225" s="0" t="n">
        <v>5098</v>
      </c>
      <c r="B225" s="0" t="s">
        <v>56</v>
      </c>
      <c r="C225" s="64" t="n">
        <v>34110007</v>
      </c>
      <c r="D225" s="64" t="n">
        <v>341</v>
      </c>
      <c r="E225" s="65" t="s">
        <v>57</v>
      </c>
      <c r="F225" s="64" t="s">
        <v>58</v>
      </c>
      <c r="G225" s="64" t="s">
        <v>11</v>
      </c>
      <c r="H225" s="64" t="n">
        <v>6901</v>
      </c>
      <c r="I225" s="66" t="n">
        <v>42748</v>
      </c>
      <c r="J225" s="64"/>
      <c r="K225" s="67"/>
      <c r="L225" s="67" t="n">
        <v>54.24</v>
      </c>
      <c r="M225" s="68" t="n">
        <f aca="false">IF(C225&lt;&gt;C224,K225,IF(K225="",M224-L225,M224+K225))</f>
        <v>201.86</v>
      </c>
      <c r="N225" s="69" t="n">
        <v>8101.64077</v>
      </c>
      <c r="O225" s="70" t="n">
        <f aca="false">K225*N225</f>
        <v>0</v>
      </c>
      <c r="P225" s="70" t="n">
        <f aca="false">L225*N225</f>
        <v>439432.9953648</v>
      </c>
      <c r="Q225" s="71" t="n">
        <f aca="false">IF(C225&lt;&gt;C224,O225,IF(O225=0,Q224-P225,Q224+O225))</f>
        <v>1635231.585758</v>
      </c>
      <c r="R225" s="72" t="n">
        <f aca="false">IF(C225&lt;&gt;C226,M225,0)</f>
        <v>0</v>
      </c>
      <c r="S225" s="72" t="n">
        <f aca="false">IF(C225&lt;&gt;C226,Q225,0)</f>
        <v>0</v>
      </c>
      <c r="T225" s="73" t="s">
        <v>73</v>
      </c>
      <c r="U225" s="9" t="s">
        <v>26</v>
      </c>
      <c r="V225" s="9" t="s">
        <v>26</v>
      </c>
    </row>
    <row r="226" customFormat="false" ht="19.6" hidden="false" customHeight="false" outlineLevel="0" collapsed="false">
      <c r="A226" s="0" t="n">
        <v>5099</v>
      </c>
      <c r="B226" s="0" t="s">
        <v>56</v>
      </c>
      <c r="C226" s="64" t="n">
        <v>34110007</v>
      </c>
      <c r="D226" s="64" t="n">
        <v>341</v>
      </c>
      <c r="E226" s="65" t="s">
        <v>57</v>
      </c>
      <c r="F226" s="64" t="s">
        <v>58</v>
      </c>
      <c r="G226" s="64" t="s">
        <v>11</v>
      </c>
      <c r="H226" s="64" t="n">
        <v>6901</v>
      </c>
      <c r="I226" s="66" t="n">
        <v>42748</v>
      </c>
      <c r="J226" s="64"/>
      <c r="K226" s="67"/>
      <c r="L226" s="67" t="n">
        <v>201.86</v>
      </c>
      <c r="M226" s="68" t="n">
        <f aca="false">IF(C226&lt;&gt;C225,K226,IF(K226="",M225-L226,M225+K226))</f>
        <v>0</v>
      </c>
      <c r="N226" s="69" t="n">
        <v>8100.8203</v>
      </c>
      <c r="O226" s="70" t="n">
        <f aca="false">K226*N226</f>
        <v>0</v>
      </c>
      <c r="P226" s="70" t="n">
        <f aca="false">L226*N226</f>
        <v>1635231.585758</v>
      </c>
      <c r="Q226" s="71" t="n">
        <f aca="false">IF(C226&lt;&gt;C225,O226,IF(O226=0,Q225-P226,Q225+O226))</f>
        <v>0</v>
      </c>
      <c r="R226" s="72" t="n">
        <f aca="false">IF(C226&lt;&gt;C227,M226,0)</f>
        <v>0</v>
      </c>
      <c r="S226" s="72" t="n">
        <f aca="false">IF(C226&lt;&gt;C227,Q226,0)</f>
        <v>0</v>
      </c>
      <c r="T226" s="73" t="s">
        <v>73</v>
      </c>
      <c r="U226" s="9" t="s">
        <v>26</v>
      </c>
      <c r="V226" s="9" t="s">
        <v>26</v>
      </c>
    </row>
    <row r="227" customFormat="false" ht="19.6" hidden="false" customHeight="false" outlineLevel="0" collapsed="false">
      <c r="A227" s="0" t="n">
        <v>5100</v>
      </c>
      <c r="B227" s="0" t="s">
        <v>56</v>
      </c>
      <c r="C227" s="64" t="n">
        <v>34110007</v>
      </c>
      <c r="D227" s="64" t="n">
        <v>341</v>
      </c>
      <c r="E227" s="65" t="s">
        <v>57</v>
      </c>
      <c r="F227" s="64" t="s">
        <v>58</v>
      </c>
      <c r="G227" s="64" t="s">
        <v>10</v>
      </c>
      <c r="H227" s="64" t="s">
        <v>68</v>
      </c>
      <c r="I227" s="66" t="n">
        <v>42736</v>
      </c>
      <c r="J227" s="64"/>
      <c r="K227" s="67" t="n">
        <v>551.55</v>
      </c>
      <c r="L227" s="67"/>
      <c r="M227" s="68" t="n">
        <f aca="false">IF(C227&lt;&gt;C226,K227,IF(K227="",M226-L227,M226+K227))</f>
        <v>551.55</v>
      </c>
      <c r="N227" s="69" t="n">
        <v>8100</v>
      </c>
      <c r="O227" s="70" t="n">
        <f aca="false">K227*N227</f>
        <v>4467555</v>
      </c>
      <c r="P227" s="70" t="n">
        <f aca="false">L227*N227</f>
        <v>0</v>
      </c>
      <c r="Q227" s="71" t="n">
        <f aca="false">IF(C227&lt;&gt;C226,O227,IF(O227=0,Q226-P227,Q226+O227))</f>
        <v>4467555</v>
      </c>
      <c r="R227" s="72" t="n">
        <f aca="false">IF(C227&lt;&gt;C228,M227,0)</f>
        <v>0</v>
      </c>
      <c r="S227" s="72" t="n">
        <f aca="false">IF(C227&lt;&gt;C228,Q227,0)</f>
        <v>0</v>
      </c>
      <c r="T227" s="73" t="s">
        <v>73</v>
      </c>
      <c r="U227" s="9" t="s">
        <v>26</v>
      </c>
      <c r="V227" s="9" t="s">
        <v>26</v>
      </c>
    </row>
    <row r="228" customFormat="false" ht="19.6" hidden="false" customHeight="false" outlineLevel="0" collapsed="false">
      <c r="A228" s="0" t="n">
        <v>5101</v>
      </c>
      <c r="B228" s="0" t="s">
        <v>56</v>
      </c>
      <c r="C228" s="64" t="n">
        <v>34110007</v>
      </c>
      <c r="D228" s="64" t="n">
        <v>341</v>
      </c>
      <c r="E228" s="65" t="s">
        <v>57</v>
      </c>
      <c r="F228" s="64" t="s">
        <v>58</v>
      </c>
      <c r="G228" s="64" t="s">
        <v>11</v>
      </c>
      <c r="H228" s="64" t="n">
        <v>6917</v>
      </c>
      <c r="I228" s="66" t="n">
        <v>42760</v>
      </c>
      <c r="J228" s="64"/>
      <c r="K228" s="67"/>
      <c r="L228" s="67" t="n">
        <v>551.55</v>
      </c>
      <c r="M228" s="68" t="n">
        <f aca="false">IF(C228&lt;&gt;C227,K228,IF(K228="",M227-L228,M227+K228))</f>
        <v>0</v>
      </c>
      <c r="N228" s="69" t="n">
        <v>8100</v>
      </c>
      <c r="O228" s="70" t="n">
        <f aca="false">K228*N228</f>
        <v>0</v>
      </c>
      <c r="P228" s="70" t="n">
        <f aca="false">L228*N228</f>
        <v>4467555</v>
      </c>
      <c r="Q228" s="71" t="n">
        <f aca="false">IF(C228&lt;&gt;C227,O228,IF(O228=0,Q227-P228,Q227+O228))</f>
        <v>0</v>
      </c>
      <c r="R228" s="72" t="n">
        <f aca="false">IF(C228&lt;&gt;C229,M228,0)</f>
        <v>0</v>
      </c>
      <c r="S228" s="72" t="n">
        <f aca="false">IF(C228&lt;&gt;C229,Q228,0)</f>
        <v>0</v>
      </c>
      <c r="T228" s="73" t="s">
        <v>73</v>
      </c>
      <c r="U228" s="9" t="s">
        <v>26</v>
      </c>
      <c r="V228" s="9" t="s">
        <v>26</v>
      </c>
    </row>
    <row r="229" customFormat="false" ht="28.8" hidden="false" customHeight="false" outlineLevel="0" collapsed="false">
      <c r="A229" s="0" t="n">
        <v>5102</v>
      </c>
      <c r="B229" s="0" t="s">
        <v>56</v>
      </c>
      <c r="C229" s="42" t="n">
        <v>34110007</v>
      </c>
      <c r="D229" s="64" t="n">
        <v>341</v>
      </c>
      <c r="E229" s="74" t="s">
        <v>57</v>
      </c>
      <c r="F229" s="42" t="s">
        <v>58</v>
      </c>
      <c r="G229" s="42" t="s">
        <v>10</v>
      </c>
      <c r="H229" s="75" t="n">
        <v>9894</v>
      </c>
      <c r="I229" s="1" t="n">
        <v>42941</v>
      </c>
      <c r="J229" s="76" t="s">
        <v>59</v>
      </c>
      <c r="K229" s="77" t="n">
        <v>0.381</v>
      </c>
      <c r="L229" s="7"/>
      <c r="M229" s="68" t="n">
        <f aca="false">IF(C229&lt;&gt;C228,K229,IF(K229="",M228-L229,M228+K229))</f>
        <v>0.381</v>
      </c>
      <c r="N229" s="40" t="n">
        <v>7500</v>
      </c>
      <c r="O229" s="70" t="n">
        <f aca="false">K229*N229</f>
        <v>2857.5</v>
      </c>
      <c r="P229" s="70" t="n">
        <f aca="false">L229*N229</f>
        <v>0</v>
      </c>
      <c r="Q229" s="71" t="n">
        <f aca="false">IF(C229&lt;&gt;C228,O229,IF(O229=0,Q228-P229,Q228+O229))</f>
        <v>2857.5</v>
      </c>
      <c r="R229" s="72" t="n">
        <f aca="false">IF(C229&lt;&gt;C230,M229,0)</f>
        <v>0</v>
      </c>
      <c r="S229" s="72" t="n">
        <f aca="false">IF(C229&lt;&gt;C230,Q229,0)</f>
        <v>0</v>
      </c>
      <c r="T229" s="0" t="s">
        <v>65</v>
      </c>
      <c r="U229" s="9" t="s">
        <v>26</v>
      </c>
      <c r="V229" s="9" t="s">
        <v>26</v>
      </c>
    </row>
    <row r="230" customFormat="false" ht="28.8" hidden="false" customHeight="false" outlineLevel="0" collapsed="false">
      <c r="A230" s="0" t="n">
        <v>5103</v>
      </c>
      <c r="B230" s="0" t="s">
        <v>56</v>
      </c>
      <c r="C230" s="42" t="n">
        <v>34110007</v>
      </c>
      <c r="D230" s="64" t="n">
        <v>341</v>
      </c>
      <c r="E230" s="74" t="s">
        <v>57</v>
      </c>
      <c r="F230" s="42" t="s">
        <v>58</v>
      </c>
      <c r="G230" s="42" t="s">
        <v>10</v>
      </c>
      <c r="H230" s="0" t="n">
        <v>10434</v>
      </c>
      <c r="I230" s="1" t="n">
        <v>42958</v>
      </c>
      <c r="J230" s="48" t="s">
        <v>59</v>
      </c>
      <c r="K230" s="50" t="n">
        <v>57.2</v>
      </c>
      <c r="L230" s="50"/>
      <c r="M230" s="68" t="n">
        <f aca="false">IF(C230&lt;&gt;C229,K230,IF(K230="",M229-L230,M229+K230))</f>
        <v>57.581</v>
      </c>
      <c r="N230" s="40" t="n">
        <v>7500</v>
      </c>
      <c r="O230" s="70" t="n">
        <f aca="false">K230*N230</f>
        <v>429000</v>
      </c>
      <c r="P230" s="70" t="n">
        <f aca="false">L230*N230</f>
        <v>0</v>
      </c>
      <c r="Q230" s="71" t="n">
        <f aca="false">IF(C230&lt;&gt;C229,O230,IF(O230=0,Q229-P230,Q229+O230))</f>
        <v>431857.5</v>
      </c>
      <c r="R230" s="72" t="n">
        <f aca="false">IF(C230&lt;&gt;C231,M230,0)</f>
        <v>0</v>
      </c>
      <c r="S230" s="72" t="n">
        <f aca="false">IF(C230&lt;&gt;C231,Q230,0)</f>
        <v>0</v>
      </c>
      <c r="T230" s="0" t="s">
        <v>65</v>
      </c>
      <c r="U230" s="9" t="s">
        <v>26</v>
      </c>
      <c r="V230" s="9" t="s">
        <v>26</v>
      </c>
    </row>
    <row r="231" customFormat="false" ht="28.8" hidden="false" customHeight="false" outlineLevel="0" collapsed="false">
      <c r="A231" s="0" t="n">
        <v>5104</v>
      </c>
      <c r="B231" s="0" t="s">
        <v>56</v>
      </c>
      <c r="C231" s="42" t="n">
        <v>34110007</v>
      </c>
      <c r="D231" s="64" t="n">
        <v>341</v>
      </c>
      <c r="E231" s="74" t="s">
        <v>57</v>
      </c>
      <c r="F231" s="42" t="s">
        <v>58</v>
      </c>
      <c r="G231" s="42" t="s">
        <v>10</v>
      </c>
      <c r="H231" s="0" t="n">
        <v>10444</v>
      </c>
      <c r="I231" s="1" t="n">
        <v>42964</v>
      </c>
      <c r="J231" s="48" t="s">
        <v>59</v>
      </c>
      <c r="K231" s="50" t="n">
        <v>83.6</v>
      </c>
      <c r="L231" s="50"/>
      <c r="M231" s="68" t="n">
        <f aca="false">IF(C231&lt;&gt;C230,K231,IF(K231="",M230-L231,M230+K231))</f>
        <v>141.181</v>
      </c>
      <c r="N231" s="40" t="n">
        <v>7500</v>
      </c>
      <c r="O231" s="70" t="n">
        <f aca="false">K231*N231</f>
        <v>627000</v>
      </c>
      <c r="P231" s="70" t="n">
        <f aca="false">L231*N231</f>
        <v>0</v>
      </c>
      <c r="Q231" s="71" t="n">
        <f aca="false">IF(C231&lt;&gt;C230,O231,IF(O231=0,Q230-P231,Q230+O231))</f>
        <v>1058857.5</v>
      </c>
      <c r="R231" s="72" t="n">
        <f aca="false">IF(C231&lt;&gt;C232,M231,0)</f>
        <v>0</v>
      </c>
      <c r="S231" s="72" t="n">
        <f aca="false">IF(C231&lt;&gt;C232,Q231,0)</f>
        <v>0</v>
      </c>
      <c r="T231" s="0" t="s">
        <v>65</v>
      </c>
      <c r="U231" s="9" t="s">
        <v>26</v>
      </c>
      <c r="V231" s="9" t="s">
        <v>26</v>
      </c>
    </row>
    <row r="232" customFormat="false" ht="28.8" hidden="false" customHeight="false" outlineLevel="0" collapsed="false">
      <c r="A232" s="0" t="n">
        <v>5105</v>
      </c>
      <c r="B232" s="0" t="s">
        <v>56</v>
      </c>
      <c r="C232" s="42" t="n">
        <v>34110007</v>
      </c>
      <c r="D232" s="64" t="n">
        <v>341</v>
      </c>
      <c r="E232" s="74" t="s">
        <v>57</v>
      </c>
      <c r="F232" s="42" t="s">
        <v>58</v>
      </c>
      <c r="G232" s="48" t="s">
        <v>11</v>
      </c>
      <c r="H232" s="0" t="n">
        <v>7189</v>
      </c>
      <c r="I232" s="1" t="n">
        <v>42968</v>
      </c>
      <c r="J232" s="48"/>
      <c r="L232" s="77" t="n">
        <v>0.381</v>
      </c>
      <c r="M232" s="68" t="n">
        <f aca="false">IF(C232&lt;&gt;C231,K232,IF(K232="",M231-L232,M231+K232))</f>
        <v>140.8</v>
      </c>
      <c r="N232" s="40" t="n">
        <v>7500</v>
      </c>
      <c r="O232" s="70" t="n">
        <f aca="false">K232*N232</f>
        <v>0</v>
      </c>
      <c r="P232" s="70" t="n">
        <f aca="false">L232*N232</f>
        <v>2857.5</v>
      </c>
      <c r="Q232" s="71" t="n">
        <f aca="false">IF(C232&lt;&gt;C231,O232,IF(O232=0,Q231-P232,Q231+O232))</f>
        <v>1056000</v>
      </c>
      <c r="R232" s="72" t="n">
        <f aca="false">IF(C232&lt;&gt;C233,M232,0)</f>
        <v>0</v>
      </c>
      <c r="S232" s="72" t="n">
        <f aca="false">IF(C232&lt;&gt;C233,Q232,0)</f>
        <v>0</v>
      </c>
      <c r="T232" s="0" t="s">
        <v>65</v>
      </c>
      <c r="U232" s="9" t="s">
        <v>26</v>
      </c>
      <c r="V232" s="9" t="s">
        <v>26</v>
      </c>
    </row>
    <row r="233" customFormat="false" ht="28.8" hidden="false" customHeight="false" outlineLevel="0" collapsed="false">
      <c r="A233" s="0" t="n">
        <v>5106</v>
      </c>
      <c r="B233" s="0" t="s">
        <v>56</v>
      </c>
      <c r="C233" s="42" t="n">
        <v>34110007</v>
      </c>
      <c r="D233" s="64" t="n">
        <v>341</v>
      </c>
      <c r="E233" s="74" t="s">
        <v>57</v>
      </c>
      <c r="F233" s="42" t="s">
        <v>58</v>
      </c>
      <c r="G233" s="78" t="s">
        <v>11</v>
      </c>
      <c r="H233" s="0" t="n">
        <v>7201</v>
      </c>
      <c r="I233" s="1" t="n">
        <v>42971</v>
      </c>
      <c r="J233" s="48"/>
      <c r="K233" s="50"/>
      <c r="L233" s="50" t="n">
        <v>140.8</v>
      </c>
      <c r="M233" s="68" t="n">
        <f aca="false">IF(C233&lt;&gt;C232,K233,IF(K233="",M232-L233,M232+K233))</f>
        <v>0</v>
      </c>
      <c r="N233" s="40" t="n">
        <v>7500</v>
      </c>
      <c r="O233" s="70" t="n">
        <f aca="false">K233*N233</f>
        <v>0</v>
      </c>
      <c r="P233" s="70" t="n">
        <f aca="false">L233*N233</f>
        <v>1056000</v>
      </c>
      <c r="Q233" s="71" t="n">
        <f aca="false">IF(C233&lt;&gt;C232,O233,IF(O233=0,Q232-P233,Q232+O233))</f>
        <v>0</v>
      </c>
      <c r="R233" s="72" t="n">
        <f aca="false">IF(C233&lt;&gt;C234,M233,0)</f>
        <v>0</v>
      </c>
      <c r="S233" s="72" t="n">
        <f aca="false">IF(C233&lt;&gt;C234,Q233,0)</f>
        <v>0</v>
      </c>
      <c r="T233" s="0" t="s">
        <v>65</v>
      </c>
      <c r="U233" s="9" t="s">
        <v>26</v>
      </c>
      <c r="V233" s="9" t="s">
        <v>26</v>
      </c>
    </row>
    <row r="234" customFormat="false" ht="19.6" hidden="false" customHeight="false" outlineLevel="0" collapsed="false">
      <c r="A234" s="0" t="n">
        <v>5466</v>
      </c>
      <c r="B234" s="9" t="s">
        <v>20</v>
      </c>
      <c r="C234" s="9" t="n">
        <v>34110001</v>
      </c>
      <c r="D234" s="9" t="n">
        <v>341</v>
      </c>
      <c r="E234" s="11" t="s">
        <v>102</v>
      </c>
      <c r="F234" s="9" t="s">
        <v>75</v>
      </c>
      <c r="G234" s="9" t="s">
        <v>10</v>
      </c>
      <c r="H234" s="9" t="n">
        <v>9777</v>
      </c>
      <c r="I234" s="12" t="n">
        <v>42745</v>
      </c>
      <c r="J234" s="11" t="s">
        <v>103</v>
      </c>
      <c r="K234" s="14" t="n">
        <v>12000</v>
      </c>
      <c r="L234" s="20"/>
      <c r="M234" s="15" t="n">
        <f aca="false">IF(C234&lt;&gt;C233,K234,IF(K234="",M233-L234,M233+K234))</f>
        <v>12000</v>
      </c>
      <c r="N234" s="21" t="n">
        <v>3.72</v>
      </c>
      <c r="O234" s="17" t="n">
        <f aca="false">K234*N234</f>
        <v>44640</v>
      </c>
      <c r="P234" s="17" t="n">
        <f aca="false">L234*N234</f>
        <v>0</v>
      </c>
      <c r="Q234" s="18" t="n">
        <f aca="false">IF(C234&lt;&gt;C233,O234,IF(O234=0,Q233-P234,Q233+O234))</f>
        <v>44640</v>
      </c>
      <c r="R234" s="19" t="n">
        <f aca="false">IF(C234&lt;&gt;C235,M234,0)</f>
        <v>0</v>
      </c>
      <c r="S234" s="19" t="n">
        <f aca="false">IF(C234&lt;&gt;C235,Q234,0)</f>
        <v>0</v>
      </c>
      <c r="T234" s="79" t="s">
        <v>73</v>
      </c>
      <c r="U234" s="41" t="s">
        <v>66</v>
      </c>
      <c r="V234" s="9" t="s">
        <v>26</v>
      </c>
    </row>
    <row r="235" customFormat="false" ht="19.6" hidden="false" customHeight="false" outlineLevel="0" collapsed="false">
      <c r="A235" s="0" t="n">
        <v>5467</v>
      </c>
      <c r="B235" s="9" t="s">
        <v>20</v>
      </c>
      <c r="C235" s="9" t="n">
        <v>34110001</v>
      </c>
      <c r="D235" s="9" t="n">
        <v>341</v>
      </c>
      <c r="E235" s="11" t="s">
        <v>102</v>
      </c>
      <c r="F235" s="9" t="s">
        <v>75</v>
      </c>
      <c r="G235" s="9" t="s">
        <v>11</v>
      </c>
      <c r="H235" s="9" t="n">
        <v>6898</v>
      </c>
      <c r="I235" s="12" t="n">
        <v>42745</v>
      </c>
      <c r="J235" s="11"/>
      <c r="K235" s="14"/>
      <c r="L235" s="20" t="n">
        <v>12000</v>
      </c>
      <c r="M235" s="15" t="n">
        <f aca="false">IF(C235&lt;&gt;C234,K235,IF(K235="",M234-L235,M234+K235))</f>
        <v>0</v>
      </c>
      <c r="N235" s="21" t="n">
        <v>3.72</v>
      </c>
      <c r="O235" s="17" t="n">
        <f aca="false">K235*N235</f>
        <v>0</v>
      </c>
      <c r="P235" s="17" t="n">
        <f aca="false">L235*N235</f>
        <v>44640</v>
      </c>
      <c r="Q235" s="18" t="n">
        <f aca="false">IF(C235&lt;&gt;C234,O235,IF(O235=0,Q234-P235,Q234+O235))</f>
        <v>0</v>
      </c>
      <c r="R235" s="19" t="n">
        <f aca="false">IF(C235&lt;&gt;C236,M235,0)</f>
        <v>0</v>
      </c>
      <c r="S235" s="19" t="n">
        <f aca="false">IF(C235&lt;&gt;C236,Q235,0)</f>
        <v>0</v>
      </c>
      <c r="T235" s="79" t="s">
        <v>73</v>
      </c>
      <c r="U235" s="41" t="s">
        <v>66</v>
      </c>
      <c r="V235" s="9" t="s">
        <v>26</v>
      </c>
    </row>
    <row r="236" customFormat="false" ht="19.6" hidden="false" customHeight="false" outlineLevel="0" collapsed="false">
      <c r="A236" s="0" t="n">
        <v>5468</v>
      </c>
      <c r="B236" s="9" t="s">
        <v>20</v>
      </c>
      <c r="C236" s="9" t="n">
        <v>34110001</v>
      </c>
      <c r="D236" s="9" t="n">
        <v>341</v>
      </c>
      <c r="E236" s="11" t="s">
        <v>102</v>
      </c>
      <c r="F236" s="9" t="s">
        <v>75</v>
      </c>
      <c r="G236" s="9" t="s">
        <v>10</v>
      </c>
      <c r="H236" s="9" t="n">
        <v>9780</v>
      </c>
      <c r="I236" s="12" t="n">
        <v>42752</v>
      </c>
      <c r="J236" s="11" t="s">
        <v>103</v>
      </c>
      <c r="K236" s="14" t="n">
        <v>11999.55</v>
      </c>
      <c r="L236" s="20"/>
      <c r="M236" s="15" t="n">
        <f aca="false">IF(C236&lt;&gt;C235,K236,IF(K236="",M235-L236,M235+K236))</f>
        <v>11999.55</v>
      </c>
      <c r="N236" s="21" t="n">
        <v>3.72</v>
      </c>
      <c r="O236" s="17" t="n">
        <f aca="false">K236*N236</f>
        <v>44638.326</v>
      </c>
      <c r="P236" s="17" t="n">
        <f aca="false">L236*N236</f>
        <v>0</v>
      </c>
      <c r="Q236" s="18" t="n">
        <f aca="false">IF(C236&lt;&gt;C235,O236,IF(O236=0,Q235-P236,Q235+O236))</f>
        <v>44638.326</v>
      </c>
      <c r="R236" s="19" t="n">
        <f aca="false">IF(C236&lt;&gt;C237,M236,0)</f>
        <v>0</v>
      </c>
      <c r="S236" s="19" t="n">
        <f aca="false">IF(C236&lt;&gt;C237,Q236,0)</f>
        <v>0</v>
      </c>
      <c r="T236" s="79" t="s">
        <v>73</v>
      </c>
      <c r="U236" s="41" t="s">
        <v>66</v>
      </c>
      <c r="V236" s="9" t="s">
        <v>26</v>
      </c>
    </row>
    <row r="237" customFormat="false" ht="19.6" hidden="false" customHeight="false" outlineLevel="0" collapsed="false">
      <c r="A237" s="0" t="n">
        <v>5469</v>
      </c>
      <c r="B237" s="9" t="s">
        <v>20</v>
      </c>
      <c r="C237" s="9" t="n">
        <v>34110001</v>
      </c>
      <c r="D237" s="9" t="n">
        <v>341</v>
      </c>
      <c r="E237" s="11" t="s">
        <v>102</v>
      </c>
      <c r="F237" s="9" t="s">
        <v>75</v>
      </c>
      <c r="G237" s="9" t="s">
        <v>11</v>
      </c>
      <c r="H237" s="9" t="n">
        <v>6907</v>
      </c>
      <c r="I237" s="12" t="n">
        <v>42752</v>
      </c>
      <c r="J237" s="11"/>
      <c r="K237" s="14"/>
      <c r="L237" s="20" t="n">
        <v>11999.55</v>
      </c>
      <c r="M237" s="15" t="n">
        <f aca="false">IF(C237&lt;&gt;C236,K237,IF(K237="",M236-L237,M236+K237))</f>
        <v>0</v>
      </c>
      <c r="N237" s="21" t="n">
        <v>3.72</v>
      </c>
      <c r="O237" s="17" t="n">
        <f aca="false">K237*N237</f>
        <v>0</v>
      </c>
      <c r="P237" s="17" t="n">
        <f aca="false">L237*N237</f>
        <v>44638.326</v>
      </c>
      <c r="Q237" s="18" t="n">
        <f aca="false">IF(C237&lt;&gt;C236,O237,IF(O237=0,Q236-P237,Q236+O237))</f>
        <v>0</v>
      </c>
      <c r="R237" s="19" t="n">
        <f aca="false">IF(C237&lt;&gt;C238,M237,0)</f>
        <v>0</v>
      </c>
      <c r="S237" s="19" t="n">
        <f aca="false">IF(C237&lt;&gt;C238,Q237,0)</f>
        <v>0</v>
      </c>
      <c r="T237" s="79" t="s">
        <v>73</v>
      </c>
      <c r="U237" s="41" t="s">
        <v>66</v>
      </c>
      <c r="V237" s="9" t="s">
        <v>26</v>
      </c>
    </row>
    <row r="238" customFormat="false" ht="19.6" hidden="false" customHeight="false" outlineLevel="0" collapsed="false">
      <c r="A238" s="0" t="n">
        <v>5470</v>
      </c>
      <c r="B238" s="9" t="s">
        <v>20</v>
      </c>
      <c r="C238" s="9" t="n">
        <v>34110001</v>
      </c>
      <c r="D238" s="9" t="n">
        <v>341</v>
      </c>
      <c r="E238" s="11" t="s">
        <v>102</v>
      </c>
      <c r="F238" s="9" t="s">
        <v>75</v>
      </c>
      <c r="G238" s="9" t="s">
        <v>10</v>
      </c>
      <c r="H238" s="9" t="n">
        <v>9785</v>
      </c>
      <c r="I238" s="12" t="n">
        <v>42760</v>
      </c>
      <c r="J238" s="11" t="s">
        <v>103</v>
      </c>
      <c r="K238" s="14" t="n">
        <v>2648.08</v>
      </c>
      <c r="L238" s="20"/>
      <c r="M238" s="15" t="n">
        <f aca="false">IF(C238&lt;&gt;C237,K238,IF(K238="",M237-L238,M237+K238))</f>
        <v>2648.08</v>
      </c>
      <c r="N238" s="21" t="n">
        <v>3.72</v>
      </c>
      <c r="O238" s="17" t="n">
        <f aca="false">K238*N238</f>
        <v>9850.8576</v>
      </c>
      <c r="P238" s="17" t="n">
        <f aca="false">L238*N238</f>
        <v>0</v>
      </c>
      <c r="Q238" s="18" t="n">
        <f aca="false">IF(C238&lt;&gt;C237,O238,IF(O238=0,Q237-P238,Q237+O238))</f>
        <v>9850.8576</v>
      </c>
      <c r="R238" s="19" t="n">
        <f aca="false">IF(C238&lt;&gt;C239,M238,0)</f>
        <v>0</v>
      </c>
      <c r="S238" s="19" t="n">
        <f aca="false">IF(C238&lt;&gt;C239,Q238,0)</f>
        <v>0</v>
      </c>
      <c r="T238" s="79" t="s">
        <v>73</v>
      </c>
      <c r="U238" s="41" t="s">
        <v>66</v>
      </c>
      <c r="V238" s="9" t="s">
        <v>26</v>
      </c>
    </row>
    <row r="239" customFormat="false" ht="19.6" hidden="false" customHeight="false" outlineLevel="0" collapsed="false">
      <c r="A239" s="0" t="n">
        <v>5471</v>
      </c>
      <c r="B239" s="9" t="s">
        <v>20</v>
      </c>
      <c r="C239" s="9" t="n">
        <v>34110001</v>
      </c>
      <c r="D239" s="9" t="n">
        <v>341</v>
      </c>
      <c r="E239" s="11" t="s">
        <v>102</v>
      </c>
      <c r="F239" s="9" t="s">
        <v>75</v>
      </c>
      <c r="G239" s="9" t="s">
        <v>11</v>
      </c>
      <c r="H239" s="9" t="n">
        <v>6914</v>
      </c>
      <c r="I239" s="12" t="n">
        <v>42760</v>
      </c>
      <c r="J239" s="11"/>
      <c r="K239" s="14"/>
      <c r="L239" s="20" t="n">
        <v>2648.08</v>
      </c>
      <c r="M239" s="15" t="n">
        <f aca="false">IF(C239&lt;&gt;C238,K239,IF(K239="",M238-L239,M238+K239))</f>
        <v>0</v>
      </c>
      <c r="N239" s="21" t="n">
        <v>3.72</v>
      </c>
      <c r="O239" s="17" t="n">
        <f aca="false">K239*N239</f>
        <v>0</v>
      </c>
      <c r="P239" s="17" t="n">
        <f aca="false">L239*N239</f>
        <v>9850.8576</v>
      </c>
      <c r="Q239" s="18" t="n">
        <f aca="false">IF(C239&lt;&gt;C238,O239,IF(O239=0,Q238-P239,Q238+O239))</f>
        <v>0</v>
      </c>
      <c r="R239" s="19" t="n">
        <f aca="false">IF(C239&lt;&gt;C240,M239,0)</f>
        <v>0</v>
      </c>
      <c r="S239" s="19" t="n">
        <f aca="false">IF(C239&lt;&gt;C240,Q239,0)</f>
        <v>0</v>
      </c>
      <c r="T239" s="79" t="s">
        <v>73</v>
      </c>
      <c r="U239" s="41" t="s">
        <v>66</v>
      </c>
      <c r="V239" s="9" t="s">
        <v>26</v>
      </c>
    </row>
    <row r="240" customFormat="false" ht="19.6" hidden="false" customHeight="false" outlineLevel="0" collapsed="false">
      <c r="A240" s="0" t="n">
        <v>5472</v>
      </c>
      <c r="B240" s="9" t="s">
        <v>20</v>
      </c>
      <c r="C240" s="80" t="n">
        <v>34110001</v>
      </c>
      <c r="D240" s="9" t="n">
        <v>341</v>
      </c>
      <c r="E240" s="81" t="s">
        <v>102</v>
      </c>
      <c r="F240" s="9" t="s">
        <v>75</v>
      </c>
      <c r="G240" s="80" t="s">
        <v>10</v>
      </c>
      <c r="H240" s="80" t="n">
        <v>9799</v>
      </c>
      <c r="I240" s="82" t="n">
        <v>42766</v>
      </c>
      <c r="J240" s="81" t="s">
        <v>103</v>
      </c>
      <c r="K240" s="83" t="n">
        <v>12000</v>
      </c>
      <c r="L240" s="84"/>
      <c r="M240" s="15" t="n">
        <f aca="false">IF(C240&lt;&gt;C239,K240,IF(K240="",M239-L240,M239+K240))</f>
        <v>12000</v>
      </c>
      <c r="N240" s="21" t="n">
        <v>3.72</v>
      </c>
      <c r="O240" s="17" t="n">
        <f aca="false">K240*N240</f>
        <v>44640</v>
      </c>
      <c r="P240" s="17" t="n">
        <f aca="false">L240*N240</f>
        <v>0</v>
      </c>
      <c r="Q240" s="18" t="n">
        <f aca="false">IF(C240&lt;&gt;C239,O240,IF(O240=0,Q239-P240,Q239+O240))</f>
        <v>44640</v>
      </c>
      <c r="R240" s="19" t="n">
        <f aca="false">IF(C240&lt;&gt;C241,M240,0)</f>
        <v>0</v>
      </c>
      <c r="S240" s="19" t="n">
        <f aca="false">IF(C240&lt;&gt;C241,Q240,0)</f>
        <v>0</v>
      </c>
      <c r="T240" s="79" t="s">
        <v>37</v>
      </c>
      <c r="U240" s="41" t="s">
        <v>66</v>
      </c>
      <c r="V240" s="9" t="s">
        <v>26</v>
      </c>
    </row>
    <row r="241" customFormat="false" ht="19.6" hidden="false" customHeight="false" outlineLevel="0" collapsed="false">
      <c r="A241" s="0" t="n">
        <v>5473</v>
      </c>
      <c r="B241" s="9" t="s">
        <v>20</v>
      </c>
      <c r="C241" s="80" t="n">
        <v>34110001</v>
      </c>
      <c r="D241" s="9" t="n">
        <v>341</v>
      </c>
      <c r="E241" s="81" t="s">
        <v>102</v>
      </c>
      <c r="F241" s="9" t="s">
        <v>75</v>
      </c>
      <c r="G241" s="80" t="s">
        <v>11</v>
      </c>
      <c r="H241" s="9" t="n">
        <v>6952</v>
      </c>
      <c r="I241" s="12" t="n">
        <v>42766</v>
      </c>
      <c r="J241" s="81" t="s">
        <v>103</v>
      </c>
      <c r="K241" s="85"/>
      <c r="L241" s="63" t="n">
        <v>12000</v>
      </c>
      <c r="M241" s="15" t="n">
        <f aca="false">IF(C241&lt;&gt;C240,K241,IF(K241="",M240-L241,M240+K241))</f>
        <v>0</v>
      </c>
      <c r="N241" s="21" t="n">
        <v>3.72</v>
      </c>
      <c r="O241" s="17" t="n">
        <f aca="false">K241*N241</f>
        <v>0</v>
      </c>
      <c r="P241" s="17" t="n">
        <f aca="false">L241*N241</f>
        <v>44640</v>
      </c>
      <c r="Q241" s="18" t="n">
        <f aca="false">IF(C241&lt;&gt;C240,O241,IF(O241=0,Q240-P241,Q240+O241))</f>
        <v>0</v>
      </c>
      <c r="R241" s="19" t="n">
        <f aca="false">IF(C241&lt;&gt;C242,M241,0)</f>
        <v>0</v>
      </c>
      <c r="S241" s="19" t="n">
        <f aca="false">IF(C241&lt;&gt;C242,Q241,0)</f>
        <v>0</v>
      </c>
      <c r="T241" s="79" t="s">
        <v>37</v>
      </c>
      <c r="U241" s="41" t="s">
        <v>66</v>
      </c>
      <c r="V241" s="9" t="s">
        <v>26</v>
      </c>
    </row>
    <row r="242" customFormat="false" ht="19.6" hidden="false" customHeight="false" outlineLevel="0" collapsed="false">
      <c r="A242" s="0" t="n">
        <v>5474</v>
      </c>
      <c r="B242" s="9" t="s">
        <v>20</v>
      </c>
      <c r="C242" s="80" t="n">
        <v>34110001</v>
      </c>
      <c r="D242" s="9" t="n">
        <v>341</v>
      </c>
      <c r="E242" s="81" t="s">
        <v>102</v>
      </c>
      <c r="F242" s="9" t="s">
        <v>75</v>
      </c>
      <c r="G242" s="80" t="s">
        <v>10</v>
      </c>
      <c r="H242" s="9" t="n">
        <v>9790</v>
      </c>
      <c r="I242" s="12" t="n">
        <v>42775</v>
      </c>
      <c r="J242" s="81" t="s">
        <v>103</v>
      </c>
      <c r="K242" s="14" t="n">
        <v>2000</v>
      </c>
      <c r="L242" s="20"/>
      <c r="M242" s="15" t="n">
        <f aca="false">IF(C242&lt;&gt;C241,K242,IF(K242="",M241-L242,M241+K242))</f>
        <v>2000</v>
      </c>
      <c r="N242" s="21" t="n">
        <v>3.72</v>
      </c>
      <c r="O242" s="17" t="n">
        <f aca="false">K242*N242</f>
        <v>7440</v>
      </c>
      <c r="P242" s="17" t="n">
        <f aca="false">L242*N242</f>
        <v>0</v>
      </c>
      <c r="Q242" s="18" t="n">
        <f aca="false">IF(C242&lt;&gt;C241,O242,IF(O242=0,Q241-P242,Q241+O242))</f>
        <v>7440</v>
      </c>
      <c r="R242" s="19" t="n">
        <f aca="false">IF(C242&lt;&gt;C243,M242,0)</f>
        <v>0</v>
      </c>
      <c r="S242" s="19" t="n">
        <f aca="false">IF(C242&lt;&gt;C243,Q242,0)</f>
        <v>0</v>
      </c>
      <c r="T242" s="79" t="s">
        <v>37</v>
      </c>
      <c r="U242" s="41" t="s">
        <v>66</v>
      </c>
      <c r="V242" s="9" t="s">
        <v>26</v>
      </c>
    </row>
    <row r="243" customFormat="false" ht="19.6" hidden="false" customHeight="false" outlineLevel="0" collapsed="false">
      <c r="A243" s="0" t="n">
        <v>5475</v>
      </c>
      <c r="B243" s="9" t="s">
        <v>20</v>
      </c>
      <c r="C243" s="80" t="n">
        <v>34110001</v>
      </c>
      <c r="D243" s="9" t="n">
        <v>341</v>
      </c>
      <c r="E243" s="81" t="s">
        <v>102</v>
      </c>
      <c r="F243" s="9" t="s">
        <v>75</v>
      </c>
      <c r="G243" s="9" t="s">
        <v>11</v>
      </c>
      <c r="H243" s="9" t="n">
        <v>6933</v>
      </c>
      <c r="I243" s="12" t="n">
        <v>42775</v>
      </c>
      <c r="J243" s="81" t="s">
        <v>103</v>
      </c>
      <c r="K243" s="14"/>
      <c r="L243" s="20" t="n">
        <v>2000</v>
      </c>
      <c r="M243" s="15" t="n">
        <f aca="false">IF(C243&lt;&gt;C242,K243,IF(K243="",M242-L243,M242+K243))</f>
        <v>0</v>
      </c>
      <c r="N243" s="21" t="n">
        <v>3.72</v>
      </c>
      <c r="O243" s="17" t="n">
        <f aca="false">K243*N243</f>
        <v>0</v>
      </c>
      <c r="P243" s="17" t="n">
        <f aca="false">L243*N243</f>
        <v>7440</v>
      </c>
      <c r="Q243" s="18" t="n">
        <f aca="false">IF(C243&lt;&gt;C242,O243,IF(O243=0,Q242-P243,Q242+O243))</f>
        <v>0</v>
      </c>
      <c r="R243" s="19" t="n">
        <f aca="false">IF(C243&lt;&gt;C244,M243,0)</f>
        <v>0</v>
      </c>
      <c r="S243" s="19" t="n">
        <f aca="false">IF(C243&lt;&gt;C244,Q243,0)</f>
        <v>0</v>
      </c>
      <c r="T243" s="79" t="s">
        <v>37</v>
      </c>
      <c r="U243" s="41" t="s">
        <v>66</v>
      </c>
      <c r="V243" s="9" t="s">
        <v>26</v>
      </c>
    </row>
    <row r="244" customFormat="false" ht="19.6" hidden="false" customHeight="false" outlineLevel="0" collapsed="false">
      <c r="A244" s="0" t="n">
        <v>5476</v>
      </c>
      <c r="B244" s="9" t="s">
        <v>20</v>
      </c>
      <c r="C244" s="80" t="n">
        <v>34110001</v>
      </c>
      <c r="D244" s="9" t="n">
        <v>341</v>
      </c>
      <c r="E244" s="81" t="s">
        <v>102</v>
      </c>
      <c r="F244" s="9" t="s">
        <v>75</v>
      </c>
      <c r="G244" s="9" t="s">
        <v>10</v>
      </c>
      <c r="H244" s="9" t="n">
        <v>9792</v>
      </c>
      <c r="I244" s="12" t="n">
        <v>42775</v>
      </c>
      <c r="J244" s="81" t="s">
        <v>103</v>
      </c>
      <c r="K244" s="14" t="n">
        <v>1250</v>
      </c>
      <c r="L244" s="20"/>
      <c r="M244" s="15" t="n">
        <f aca="false">IF(C244&lt;&gt;C243,K244,IF(K244="",M243-L244,M243+K244))</f>
        <v>1250</v>
      </c>
      <c r="N244" s="21" t="n">
        <v>3.72</v>
      </c>
      <c r="O244" s="17" t="n">
        <f aca="false">K244*N244</f>
        <v>4650</v>
      </c>
      <c r="P244" s="17" t="n">
        <f aca="false">L244*N244</f>
        <v>0</v>
      </c>
      <c r="Q244" s="18" t="n">
        <f aca="false">IF(C244&lt;&gt;C243,O244,IF(O244=0,Q243-P244,Q243+O244))</f>
        <v>4650</v>
      </c>
      <c r="R244" s="19" t="n">
        <f aca="false">IF(C244&lt;&gt;C245,M244,0)</f>
        <v>0</v>
      </c>
      <c r="S244" s="19" t="n">
        <f aca="false">IF(C244&lt;&gt;C245,Q244,0)</f>
        <v>0</v>
      </c>
      <c r="T244" s="79" t="s">
        <v>37</v>
      </c>
      <c r="U244" s="41" t="s">
        <v>66</v>
      </c>
      <c r="V244" s="9" t="s">
        <v>26</v>
      </c>
    </row>
    <row r="245" customFormat="false" ht="19.6" hidden="false" customHeight="false" outlineLevel="0" collapsed="false">
      <c r="A245" s="0" t="n">
        <v>5477</v>
      </c>
      <c r="B245" s="9" t="s">
        <v>20</v>
      </c>
      <c r="C245" s="80" t="n">
        <v>34110001</v>
      </c>
      <c r="D245" s="9" t="n">
        <v>341</v>
      </c>
      <c r="E245" s="81" t="s">
        <v>102</v>
      </c>
      <c r="F245" s="9" t="s">
        <v>75</v>
      </c>
      <c r="G245" s="9" t="s">
        <v>11</v>
      </c>
      <c r="H245" s="9" t="n">
        <v>6931</v>
      </c>
      <c r="I245" s="12" t="n">
        <v>42775</v>
      </c>
      <c r="J245" s="81" t="s">
        <v>103</v>
      </c>
      <c r="K245" s="14"/>
      <c r="L245" s="20" t="n">
        <v>1250</v>
      </c>
      <c r="M245" s="15" t="n">
        <f aca="false">IF(C245&lt;&gt;C244,K245,IF(K245="",M244-L245,M244+K245))</f>
        <v>0</v>
      </c>
      <c r="N245" s="21" t="n">
        <v>3.72</v>
      </c>
      <c r="O245" s="17" t="n">
        <f aca="false">K245*N245</f>
        <v>0</v>
      </c>
      <c r="P245" s="17" t="n">
        <f aca="false">L245*N245</f>
        <v>4650</v>
      </c>
      <c r="Q245" s="18" t="n">
        <f aca="false">IF(C245&lt;&gt;C244,O245,IF(O245=0,Q244-P245,Q244+O245))</f>
        <v>0</v>
      </c>
      <c r="R245" s="19" t="n">
        <f aca="false">IF(C245&lt;&gt;C246,M245,0)</f>
        <v>0</v>
      </c>
      <c r="S245" s="19" t="n">
        <f aca="false">IF(C245&lt;&gt;C246,Q245,0)</f>
        <v>0</v>
      </c>
      <c r="T245" s="79" t="s">
        <v>37</v>
      </c>
      <c r="U245" s="41" t="s">
        <v>66</v>
      </c>
      <c r="V245" s="9" t="s">
        <v>26</v>
      </c>
    </row>
    <row r="246" customFormat="false" ht="19.6" hidden="false" customHeight="false" outlineLevel="0" collapsed="false">
      <c r="A246" s="0" t="n">
        <v>5478</v>
      </c>
      <c r="B246" s="9" t="s">
        <v>20</v>
      </c>
      <c r="C246" s="80" t="n">
        <v>34110001</v>
      </c>
      <c r="D246" s="9" t="n">
        <v>341</v>
      </c>
      <c r="E246" s="81" t="s">
        <v>102</v>
      </c>
      <c r="F246" s="9" t="s">
        <v>75</v>
      </c>
      <c r="G246" s="9" t="s">
        <v>10</v>
      </c>
      <c r="H246" s="9" t="n">
        <v>9793</v>
      </c>
      <c r="I246" s="12" t="n">
        <v>42776</v>
      </c>
      <c r="J246" s="11" t="s">
        <v>103</v>
      </c>
      <c r="K246" s="14" t="n">
        <v>12000</v>
      </c>
      <c r="L246" s="20"/>
      <c r="M246" s="15" t="n">
        <f aca="false">IF(C246&lt;&gt;C245,K246,IF(K246="",M245-L246,M245+K246))</f>
        <v>12000</v>
      </c>
      <c r="N246" s="21" t="n">
        <v>3.72</v>
      </c>
      <c r="O246" s="17" t="n">
        <f aca="false">K246*N246</f>
        <v>44640</v>
      </c>
      <c r="P246" s="17" t="n">
        <f aca="false">L246*N246</f>
        <v>0</v>
      </c>
      <c r="Q246" s="18" t="n">
        <f aca="false">IF(C246&lt;&gt;C245,O246,IF(O246=0,Q245-P246,Q245+O246))</f>
        <v>44640</v>
      </c>
      <c r="R246" s="19" t="n">
        <f aca="false">IF(C246&lt;&gt;C247,M246,0)</f>
        <v>0</v>
      </c>
      <c r="S246" s="19" t="n">
        <f aca="false">IF(C246&lt;&gt;C247,Q246,0)</f>
        <v>0</v>
      </c>
      <c r="T246" s="79" t="s">
        <v>37</v>
      </c>
      <c r="U246" s="41" t="s">
        <v>66</v>
      </c>
      <c r="V246" s="9" t="s">
        <v>26</v>
      </c>
    </row>
    <row r="247" customFormat="false" ht="19.6" hidden="false" customHeight="false" outlineLevel="0" collapsed="false">
      <c r="A247" s="0" t="n">
        <v>5479</v>
      </c>
      <c r="B247" s="9" t="s">
        <v>20</v>
      </c>
      <c r="C247" s="80" t="n">
        <v>34110001</v>
      </c>
      <c r="D247" s="9" t="n">
        <v>341</v>
      </c>
      <c r="E247" s="81" t="s">
        <v>102</v>
      </c>
      <c r="F247" s="9" t="s">
        <v>75</v>
      </c>
      <c r="G247" s="9" t="s">
        <v>11</v>
      </c>
      <c r="H247" s="9" t="n">
        <v>6936</v>
      </c>
      <c r="I247" s="12" t="n">
        <v>42776</v>
      </c>
      <c r="J247" s="11" t="s">
        <v>103</v>
      </c>
      <c r="K247" s="14"/>
      <c r="L247" s="20" t="n">
        <v>12000</v>
      </c>
      <c r="M247" s="15" t="n">
        <f aca="false">IF(C247&lt;&gt;C246,K247,IF(K247="",M246-L247,M246+K247))</f>
        <v>0</v>
      </c>
      <c r="N247" s="21" t="n">
        <v>3.72</v>
      </c>
      <c r="O247" s="17" t="n">
        <f aca="false">K247*N247</f>
        <v>0</v>
      </c>
      <c r="P247" s="17" t="n">
        <f aca="false">L247*N247</f>
        <v>44640</v>
      </c>
      <c r="Q247" s="18" t="n">
        <f aca="false">IF(C247&lt;&gt;C246,O247,IF(O247=0,Q246-P247,Q246+O247))</f>
        <v>0</v>
      </c>
      <c r="R247" s="19" t="n">
        <f aca="false">IF(C247&lt;&gt;C248,M247,0)</f>
        <v>0</v>
      </c>
      <c r="S247" s="19" t="n">
        <f aca="false">IF(C247&lt;&gt;C248,Q247,0)</f>
        <v>0</v>
      </c>
      <c r="T247" s="79" t="s">
        <v>37</v>
      </c>
      <c r="U247" s="41" t="s">
        <v>66</v>
      </c>
      <c r="V247" s="9" t="s">
        <v>26</v>
      </c>
    </row>
    <row r="248" customFormat="false" ht="19.6" hidden="false" customHeight="false" outlineLevel="0" collapsed="false">
      <c r="A248" s="0" t="n">
        <v>5480</v>
      </c>
      <c r="B248" s="9" t="s">
        <v>20</v>
      </c>
      <c r="C248" s="80" t="n">
        <v>34110001</v>
      </c>
      <c r="D248" s="9" t="n">
        <v>341</v>
      </c>
      <c r="E248" s="81" t="s">
        <v>102</v>
      </c>
      <c r="F248" s="9" t="s">
        <v>75</v>
      </c>
      <c r="G248" s="9" t="s">
        <v>10</v>
      </c>
      <c r="H248" s="9" t="n">
        <v>9797</v>
      </c>
      <c r="I248" s="12" t="n">
        <v>42787</v>
      </c>
      <c r="J248" s="11" t="s">
        <v>103</v>
      </c>
      <c r="K248" s="14" t="n">
        <v>1200</v>
      </c>
      <c r="L248" s="20"/>
      <c r="M248" s="15" t="n">
        <f aca="false">IF(C248&lt;&gt;C247,K248,IF(K248="",M247-L248,M247+K248))</f>
        <v>1200</v>
      </c>
      <c r="N248" s="21" t="n">
        <v>3.72</v>
      </c>
      <c r="O248" s="17" t="n">
        <f aca="false">K248*N248</f>
        <v>4464</v>
      </c>
      <c r="P248" s="17" t="n">
        <f aca="false">L248*N248</f>
        <v>0</v>
      </c>
      <c r="Q248" s="18" t="n">
        <f aca="false">IF(C248&lt;&gt;C247,O248,IF(O248=0,Q247-P248,Q247+O248))</f>
        <v>4464</v>
      </c>
      <c r="R248" s="19" t="n">
        <f aca="false">IF(C248&lt;&gt;C249,M248,0)</f>
        <v>0</v>
      </c>
      <c r="S248" s="19" t="n">
        <f aca="false">IF(C248&lt;&gt;C249,Q248,0)</f>
        <v>0</v>
      </c>
      <c r="T248" s="79" t="s">
        <v>37</v>
      </c>
      <c r="U248" s="41" t="s">
        <v>66</v>
      </c>
      <c r="V248" s="9" t="s">
        <v>26</v>
      </c>
    </row>
    <row r="249" customFormat="false" ht="19.6" hidden="false" customHeight="false" outlineLevel="0" collapsed="false">
      <c r="A249" s="0" t="n">
        <v>5481</v>
      </c>
      <c r="B249" s="9" t="s">
        <v>20</v>
      </c>
      <c r="C249" s="80" t="n">
        <v>34110001</v>
      </c>
      <c r="D249" s="9" t="n">
        <v>341</v>
      </c>
      <c r="E249" s="81" t="s">
        <v>102</v>
      </c>
      <c r="F249" s="9" t="s">
        <v>75</v>
      </c>
      <c r="G249" s="9" t="s">
        <v>11</v>
      </c>
      <c r="H249" s="9" t="n">
        <v>6945</v>
      </c>
      <c r="I249" s="12" t="n">
        <v>42787</v>
      </c>
      <c r="J249" s="11" t="s">
        <v>103</v>
      </c>
      <c r="K249" s="14"/>
      <c r="L249" s="20" t="n">
        <v>1200</v>
      </c>
      <c r="M249" s="15" t="n">
        <f aca="false">IF(C249&lt;&gt;C248,K249,IF(K249="",M248-L249,M248+K249))</f>
        <v>0</v>
      </c>
      <c r="N249" s="21" t="n">
        <v>3.72</v>
      </c>
      <c r="O249" s="17" t="n">
        <f aca="false">K249*N249</f>
        <v>0</v>
      </c>
      <c r="P249" s="17" t="n">
        <f aca="false">L249*N249</f>
        <v>4464</v>
      </c>
      <c r="Q249" s="18" t="n">
        <f aca="false">IF(C249&lt;&gt;C248,O249,IF(O249=0,Q248-P249,Q248+O249))</f>
        <v>0</v>
      </c>
      <c r="R249" s="19" t="n">
        <f aca="false">IF(C249&lt;&gt;C250,M249,0)</f>
        <v>0</v>
      </c>
      <c r="S249" s="19" t="n">
        <f aca="false">IF(C249&lt;&gt;C250,Q249,0)</f>
        <v>0</v>
      </c>
      <c r="T249" s="79" t="s">
        <v>37</v>
      </c>
      <c r="U249" s="41" t="s">
        <v>66</v>
      </c>
      <c r="V249" s="9" t="s">
        <v>26</v>
      </c>
    </row>
    <row r="250" customFormat="false" ht="19.6" hidden="false" customHeight="false" outlineLevel="0" collapsed="false">
      <c r="A250" s="0" t="n">
        <v>5482</v>
      </c>
      <c r="B250" s="9" t="s">
        <v>20</v>
      </c>
      <c r="C250" s="80" t="n">
        <v>34110001</v>
      </c>
      <c r="D250" s="9" t="n">
        <v>341</v>
      </c>
      <c r="E250" s="81" t="s">
        <v>102</v>
      </c>
      <c r="F250" s="9" t="s">
        <v>75</v>
      </c>
      <c r="G250" s="9" t="s">
        <v>10</v>
      </c>
      <c r="H250" s="9" t="n">
        <v>9801</v>
      </c>
      <c r="I250" s="12" t="n">
        <v>42788</v>
      </c>
      <c r="J250" s="11" t="s">
        <v>103</v>
      </c>
      <c r="K250" s="14" t="n">
        <v>12000</v>
      </c>
      <c r="L250" s="20"/>
      <c r="M250" s="15" t="n">
        <f aca="false">IF(C250&lt;&gt;C249,K250,IF(K250="",M249-L250,M249+K250))</f>
        <v>12000</v>
      </c>
      <c r="N250" s="21" t="n">
        <v>3.72</v>
      </c>
      <c r="O250" s="17" t="n">
        <f aca="false">K250*N250</f>
        <v>44640</v>
      </c>
      <c r="P250" s="17" t="n">
        <f aca="false">L250*N250</f>
        <v>0</v>
      </c>
      <c r="Q250" s="18" t="n">
        <f aca="false">IF(C250&lt;&gt;C249,O250,IF(O250=0,Q249-P250,Q249+O250))</f>
        <v>44640</v>
      </c>
      <c r="R250" s="19" t="n">
        <f aca="false">IF(C250&lt;&gt;C251,M250,0)</f>
        <v>0</v>
      </c>
      <c r="S250" s="19" t="n">
        <f aca="false">IF(C250&lt;&gt;C251,Q250,0)</f>
        <v>0</v>
      </c>
      <c r="T250" s="79" t="s">
        <v>37</v>
      </c>
      <c r="U250" s="41" t="s">
        <v>66</v>
      </c>
      <c r="V250" s="9" t="s">
        <v>26</v>
      </c>
    </row>
    <row r="251" customFormat="false" ht="19.6" hidden="false" customHeight="false" outlineLevel="0" collapsed="false">
      <c r="A251" s="0" t="n">
        <v>5483</v>
      </c>
      <c r="B251" s="9" t="s">
        <v>20</v>
      </c>
      <c r="C251" s="80" t="n">
        <v>34110001</v>
      </c>
      <c r="D251" s="9" t="n">
        <v>341</v>
      </c>
      <c r="E251" s="81" t="s">
        <v>102</v>
      </c>
      <c r="F251" s="9" t="s">
        <v>75</v>
      </c>
      <c r="G251" s="9" t="s">
        <v>11</v>
      </c>
      <c r="H251" s="9" t="n">
        <v>6949</v>
      </c>
      <c r="I251" s="12" t="n">
        <v>42788</v>
      </c>
      <c r="J251" s="11" t="s">
        <v>103</v>
      </c>
      <c r="K251" s="14"/>
      <c r="L251" s="20" t="n">
        <v>12000</v>
      </c>
      <c r="M251" s="15" t="n">
        <f aca="false">IF(C251&lt;&gt;C250,K251,IF(K251="",M250-L251,M250+K251))</f>
        <v>0</v>
      </c>
      <c r="N251" s="21" t="n">
        <v>3.72</v>
      </c>
      <c r="O251" s="17" t="n">
        <f aca="false">K251*N251</f>
        <v>0</v>
      </c>
      <c r="P251" s="17" t="n">
        <f aca="false">L251*N251</f>
        <v>44640</v>
      </c>
      <c r="Q251" s="18" t="n">
        <f aca="false">IF(C251&lt;&gt;C250,O251,IF(O251=0,Q250-P251,Q250+O251))</f>
        <v>0</v>
      </c>
      <c r="R251" s="19" t="n">
        <f aca="false">IF(C251&lt;&gt;C252,M251,0)</f>
        <v>0</v>
      </c>
      <c r="S251" s="19" t="n">
        <f aca="false">IF(C251&lt;&gt;C252,Q251,0)</f>
        <v>0</v>
      </c>
      <c r="T251" s="79" t="s">
        <v>37</v>
      </c>
      <c r="U251" s="41" t="s">
        <v>66</v>
      </c>
      <c r="V251" s="9" t="s">
        <v>26</v>
      </c>
    </row>
    <row r="252" customFormat="false" ht="19.6" hidden="false" customHeight="false" outlineLevel="0" collapsed="false">
      <c r="A252" s="0" t="n">
        <v>5484</v>
      </c>
      <c r="B252" s="9" t="s">
        <v>20</v>
      </c>
      <c r="C252" s="80" t="n">
        <v>34110001</v>
      </c>
      <c r="D252" s="9" t="n">
        <v>341</v>
      </c>
      <c r="E252" s="81" t="s">
        <v>102</v>
      </c>
      <c r="F252" s="9" t="s">
        <v>75</v>
      </c>
      <c r="G252" s="9" t="s">
        <v>10</v>
      </c>
      <c r="H252" s="9" t="n">
        <v>9804</v>
      </c>
      <c r="I252" s="12" t="n">
        <v>42790</v>
      </c>
      <c r="J252" s="11" t="s">
        <v>103</v>
      </c>
      <c r="K252" s="14" t="n">
        <v>3800</v>
      </c>
      <c r="L252" s="20"/>
      <c r="M252" s="15" t="n">
        <f aca="false">IF(C252&lt;&gt;C251,K252,IF(K252="",M251-L252,M251+K252))</f>
        <v>3800</v>
      </c>
      <c r="N252" s="21" t="n">
        <v>3.72</v>
      </c>
      <c r="O252" s="17" t="n">
        <f aca="false">K252*N252</f>
        <v>14136</v>
      </c>
      <c r="P252" s="17" t="n">
        <f aca="false">L252*N252</f>
        <v>0</v>
      </c>
      <c r="Q252" s="18" t="n">
        <f aca="false">IF(C252&lt;&gt;C251,O252,IF(O252=0,Q251-P252,Q251+O252))</f>
        <v>14136</v>
      </c>
      <c r="R252" s="19" t="n">
        <f aca="false">IF(C252&lt;&gt;C253,M252,0)</f>
        <v>0</v>
      </c>
      <c r="S252" s="19" t="n">
        <f aca="false">IF(C252&lt;&gt;C253,Q252,0)</f>
        <v>0</v>
      </c>
      <c r="T252" s="79" t="s">
        <v>37</v>
      </c>
      <c r="U252" s="41" t="s">
        <v>66</v>
      </c>
      <c r="V252" s="9" t="s">
        <v>26</v>
      </c>
    </row>
    <row r="253" customFormat="false" ht="19.6" hidden="false" customHeight="false" outlineLevel="0" collapsed="false">
      <c r="A253" s="0" t="n">
        <v>5485</v>
      </c>
      <c r="B253" s="9" t="s">
        <v>20</v>
      </c>
      <c r="C253" s="80" t="n">
        <v>34110001</v>
      </c>
      <c r="D253" s="9" t="n">
        <v>341</v>
      </c>
      <c r="E253" s="81" t="s">
        <v>102</v>
      </c>
      <c r="F253" s="9" t="s">
        <v>75</v>
      </c>
      <c r="G253" s="9" t="s">
        <v>11</v>
      </c>
      <c r="H253" s="9" t="n">
        <v>6957</v>
      </c>
      <c r="I253" s="12" t="n">
        <v>42791</v>
      </c>
      <c r="J253" s="11" t="s">
        <v>103</v>
      </c>
      <c r="K253" s="14"/>
      <c r="L253" s="20" t="n">
        <v>3800</v>
      </c>
      <c r="M253" s="15" t="n">
        <f aca="false">IF(C253&lt;&gt;C252,K253,IF(K253="",M252-L253,M252+K253))</f>
        <v>0</v>
      </c>
      <c r="N253" s="21" t="n">
        <v>3.72</v>
      </c>
      <c r="O253" s="17" t="n">
        <f aca="false">K253*N253</f>
        <v>0</v>
      </c>
      <c r="P253" s="17" t="n">
        <f aca="false">L253*N253</f>
        <v>14136</v>
      </c>
      <c r="Q253" s="18" t="n">
        <f aca="false">IF(C253&lt;&gt;C252,O253,IF(O253=0,Q252-P253,Q252+O253))</f>
        <v>0</v>
      </c>
      <c r="R253" s="19" t="n">
        <f aca="false">IF(C253&lt;&gt;C254,M253,0)</f>
        <v>0</v>
      </c>
      <c r="S253" s="19" t="n">
        <f aca="false">IF(C253&lt;&gt;C254,Q253,0)</f>
        <v>0</v>
      </c>
      <c r="T253" s="79" t="s">
        <v>37</v>
      </c>
      <c r="U253" s="41" t="s">
        <v>66</v>
      </c>
      <c r="V253" s="9" t="s">
        <v>26</v>
      </c>
    </row>
    <row r="254" customFormat="false" ht="19.6" hidden="false" customHeight="false" outlineLevel="0" collapsed="false">
      <c r="A254" s="0" t="n">
        <v>5486</v>
      </c>
      <c r="B254" s="9" t="s">
        <v>20</v>
      </c>
      <c r="C254" s="64" t="n">
        <v>34110001</v>
      </c>
      <c r="D254" s="9" t="n">
        <v>341</v>
      </c>
      <c r="E254" s="65" t="s">
        <v>102</v>
      </c>
      <c r="F254" s="9" t="s">
        <v>75</v>
      </c>
      <c r="G254" s="64" t="s">
        <v>10</v>
      </c>
      <c r="H254" s="64" t="n">
        <v>9809</v>
      </c>
      <c r="I254" s="66" t="n">
        <v>42801</v>
      </c>
      <c r="J254" s="65" t="s">
        <v>103</v>
      </c>
      <c r="K254" s="86" t="n">
        <v>12000</v>
      </c>
      <c r="L254" s="67"/>
      <c r="M254" s="15" t="n">
        <f aca="false">IF(C254&lt;&gt;C253,K254,IF(K254="",M253-L254,M253+K254))</f>
        <v>12000</v>
      </c>
      <c r="N254" s="21" t="n">
        <v>3.72</v>
      </c>
      <c r="O254" s="17" t="n">
        <f aca="false">K254*N254</f>
        <v>44640</v>
      </c>
      <c r="P254" s="17" t="n">
        <f aca="false">L254*N254</f>
        <v>0</v>
      </c>
      <c r="Q254" s="18" t="n">
        <f aca="false">IF(C254&lt;&gt;C253,O254,IF(O254=0,Q253-P254,Q253+O254))</f>
        <v>44640</v>
      </c>
      <c r="R254" s="19" t="n">
        <f aca="false">IF(C254&lt;&gt;C255,M254,0)</f>
        <v>0</v>
      </c>
      <c r="S254" s="19" t="n">
        <f aca="false">IF(C254&lt;&gt;C255,Q254,0)</f>
        <v>0</v>
      </c>
      <c r="T254" s="87" t="s">
        <v>24</v>
      </c>
      <c r="U254" s="41" t="s">
        <v>66</v>
      </c>
      <c r="V254" s="9" t="s">
        <v>26</v>
      </c>
    </row>
    <row r="255" customFormat="false" ht="19.6" hidden="false" customHeight="false" outlineLevel="0" collapsed="false">
      <c r="A255" s="0" t="n">
        <v>5487</v>
      </c>
      <c r="B255" s="9" t="s">
        <v>20</v>
      </c>
      <c r="C255" s="64" t="n">
        <v>34110001</v>
      </c>
      <c r="D255" s="9" t="n">
        <v>341</v>
      </c>
      <c r="E255" s="65" t="s">
        <v>102</v>
      </c>
      <c r="F255" s="9" t="s">
        <v>75</v>
      </c>
      <c r="G255" s="64" t="s">
        <v>11</v>
      </c>
      <c r="H255" s="64" t="n">
        <v>6968</v>
      </c>
      <c r="I255" s="66" t="n">
        <v>42801</v>
      </c>
      <c r="J255" s="65"/>
      <c r="K255" s="86"/>
      <c r="L255" s="67" t="n">
        <v>12000</v>
      </c>
      <c r="M255" s="15" t="n">
        <f aca="false">IF(C255&lt;&gt;C254,K255,IF(K255="",M254-L255,M254+K255))</f>
        <v>0</v>
      </c>
      <c r="N255" s="21" t="n">
        <v>3.72</v>
      </c>
      <c r="O255" s="17" t="n">
        <f aca="false">K255*N255</f>
        <v>0</v>
      </c>
      <c r="P255" s="17" t="n">
        <f aca="false">L255*N255</f>
        <v>44640</v>
      </c>
      <c r="Q255" s="18" t="n">
        <f aca="false">IF(C255&lt;&gt;C254,O255,IF(O255=0,Q254-P255,Q254+O255))</f>
        <v>0</v>
      </c>
      <c r="R255" s="19" t="n">
        <f aca="false">IF(C255&lt;&gt;C256,M255,0)</f>
        <v>0</v>
      </c>
      <c r="S255" s="19" t="n">
        <f aca="false">IF(C255&lt;&gt;C256,Q255,0)</f>
        <v>0</v>
      </c>
      <c r="T255" s="87" t="s">
        <v>24</v>
      </c>
      <c r="U255" s="41" t="s">
        <v>66</v>
      </c>
      <c r="V255" s="9" t="s">
        <v>26</v>
      </c>
    </row>
    <row r="256" customFormat="false" ht="19.6" hidden="false" customHeight="false" outlineLevel="0" collapsed="false">
      <c r="A256" s="0" t="n">
        <v>5488</v>
      </c>
      <c r="B256" s="9" t="s">
        <v>20</v>
      </c>
      <c r="C256" s="64" t="n">
        <v>34110001</v>
      </c>
      <c r="D256" s="9" t="n">
        <v>341</v>
      </c>
      <c r="E256" s="65" t="s">
        <v>102</v>
      </c>
      <c r="F256" s="9" t="s">
        <v>75</v>
      </c>
      <c r="G256" s="64" t="s">
        <v>10</v>
      </c>
      <c r="H256" s="64" t="n">
        <v>9818</v>
      </c>
      <c r="I256" s="66" t="n">
        <v>42819</v>
      </c>
      <c r="J256" s="65" t="s">
        <v>103</v>
      </c>
      <c r="K256" s="86" t="n">
        <v>12000</v>
      </c>
      <c r="L256" s="67"/>
      <c r="M256" s="15" t="n">
        <f aca="false">IF(C256&lt;&gt;C255,K256,IF(K256="",M255-L256,M255+K256))</f>
        <v>12000</v>
      </c>
      <c r="N256" s="21" t="n">
        <v>3.72</v>
      </c>
      <c r="O256" s="17" t="n">
        <f aca="false">K256*N256</f>
        <v>44640</v>
      </c>
      <c r="P256" s="17" t="n">
        <f aca="false">L256*N256</f>
        <v>0</v>
      </c>
      <c r="Q256" s="18" t="n">
        <f aca="false">IF(C256&lt;&gt;C255,O256,IF(O256=0,Q255-P256,Q255+O256))</f>
        <v>44640</v>
      </c>
      <c r="R256" s="19" t="n">
        <f aca="false">IF(C256&lt;&gt;C257,M256,0)</f>
        <v>0</v>
      </c>
      <c r="S256" s="19" t="n">
        <f aca="false">IF(C256&lt;&gt;C257,Q256,0)</f>
        <v>0</v>
      </c>
      <c r="T256" s="87" t="s">
        <v>24</v>
      </c>
      <c r="U256" s="41" t="s">
        <v>66</v>
      </c>
      <c r="V256" s="9" t="s">
        <v>26</v>
      </c>
    </row>
    <row r="257" customFormat="false" ht="19.6" hidden="false" customHeight="false" outlineLevel="0" collapsed="false">
      <c r="A257" s="0" t="n">
        <v>5489</v>
      </c>
      <c r="B257" s="9" t="s">
        <v>20</v>
      </c>
      <c r="C257" s="64" t="n">
        <v>34110001</v>
      </c>
      <c r="D257" s="9" t="n">
        <v>341</v>
      </c>
      <c r="E257" s="65" t="s">
        <v>102</v>
      </c>
      <c r="F257" s="9" t="s">
        <v>75</v>
      </c>
      <c r="G257" s="64" t="s">
        <v>11</v>
      </c>
      <c r="H257" s="64" t="n">
        <v>6989</v>
      </c>
      <c r="I257" s="66" t="n">
        <v>42819</v>
      </c>
      <c r="J257" s="65"/>
      <c r="K257" s="86"/>
      <c r="L257" s="67" t="n">
        <v>12000</v>
      </c>
      <c r="M257" s="15" t="n">
        <f aca="false">IF(C257&lt;&gt;C256,K257,IF(K257="",M256-L257,M256+K257))</f>
        <v>0</v>
      </c>
      <c r="N257" s="21" t="n">
        <v>3.72</v>
      </c>
      <c r="O257" s="17" t="n">
        <f aca="false">K257*N257</f>
        <v>0</v>
      </c>
      <c r="P257" s="17" t="n">
        <f aca="false">L257*N257</f>
        <v>44640</v>
      </c>
      <c r="Q257" s="18" t="n">
        <f aca="false">IF(C257&lt;&gt;C256,O257,IF(O257=0,Q256-P257,Q256+O257))</f>
        <v>0</v>
      </c>
      <c r="R257" s="19" t="n">
        <f aca="false">IF(C257&lt;&gt;C258,M257,0)</f>
        <v>0</v>
      </c>
      <c r="S257" s="19" t="n">
        <f aca="false">IF(C257&lt;&gt;C258,Q257,0)</f>
        <v>0</v>
      </c>
      <c r="T257" s="87" t="s">
        <v>24</v>
      </c>
      <c r="U257" s="41" t="s">
        <v>66</v>
      </c>
      <c r="V257" s="9" t="s">
        <v>26</v>
      </c>
    </row>
    <row r="258" customFormat="false" ht="19.6" hidden="false" customHeight="false" outlineLevel="0" collapsed="false">
      <c r="A258" s="0" t="n">
        <v>5490</v>
      </c>
      <c r="B258" s="9" t="s">
        <v>20</v>
      </c>
      <c r="C258" s="64" t="n">
        <v>34110001</v>
      </c>
      <c r="D258" s="9" t="n">
        <v>341</v>
      </c>
      <c r="E258" s="65" t="s">
        <v>102</v>
      </c>
      <c r="F258" s="9" t="s">
        <v>75</v>
      </c>
      <c r="G258" s="64" t="s">
        <v>10</v>
      </c>
      <c r="H258" s="64" t="n">
        <v>9819</v>
      </c>
      <c r="I258" s="66" t="n">
        <v>42819</v>
      </c>
      <c r="J258" s="65" t="s">
        <v>103</v>
      </c>
      <c r="K258" s="86" t="n">
        <v>4144.46</v>
      </c>
      <c r="L258" s="67"/>
      <c r="M258" s="15" t="n">
        <f aca="false">IF(C258&lt;&gt;C257,K258,IF(K258="",M257-L258,M257+K258))</f>
        <v>4144.46</v>
      </c>
      <c r="N258" s="21" t="n">
        <v>3.72</v>
      </c>
      <c r="O258" s="17" t="n">
        <f aca="false">K258*N258</f>
        <v>15417.3912</v>
      </c>
      <c r="P258" s="17" t="n">
        <f aca="false">L258*N258</f>
        <v>0</v>
      </c>
      <c r="Q258" s="18" t="n">
        <f aca="false">IF(C258&lt;&gt;C257,O258,IF(O258=0,Q257-P258,Q257+O258))</f>
        <v>15417.3912</v>
      </c>
      <c r="R258" s="19" t="n">
        <f aca="false">IF(C258&lt;&gt;C259,M258,0)</f>
        <v>0</v>
      </c>
      <c r="S258" s="19" t="n">
        <f aca="false">IF(C258&lt;&gt;C259,Q258,0)</f>
        <v>0</v>
      </c>
      <c r="T258" s="87" t="s">
        <v>24</v>
      </c>
      <c r="U258" s="41" t="s">
        <v>66</v>
      </c>
      <c r="V258" s="9" t="s">
        <v>26</v>
      </c>
    </row>
    <row r="259" customFormat="false" ht="19.6" hidden="false" customHeight="false" outlineLevel="0" collapsed="false">
      <c r="A259" s="0" t="n">
        <v>5491</v>
      </c>
      <c r="B259" s="9" t="s">
        <v>20</v>
      </c>
      <c r="C259" s="64" t="n">
        <v>34110001</v>
      </c>
      <c r="D259" s="9" t="n">
        <v>341</v>
      </c>
      <c r="E259" s="65" t="s">
        <v>102</v>
      </c>
      <c r="F259" s="9" t="s">
        <v>75</v>
      </c>
      <c r="G259" s="64" t="s">
        <v>11</v>
      </c>
      <c r="H259" s="64" t="n">
        <v>6991</v>
      </c>
      <c r="I259" s="66" t="n">
        <v>42819</v>
      </c>
      <c r="J259" s="65"/>
      <c r="K259" s="86"/>
      <c r="L259" s="67" t="n">
        <v>4144.46</v>
      </c>
      <c r="M259" s="15" t="n">
        <f aca="false">IF(C259&lt;&gt;C258,K259,IF(K259="",M258-L259,M258+K259))</f>
        <v>0</v>
      </c>
      <c r="N259" s="21" t="n">
        <v>3.72</v>
      </c>
      <c r="O259" s="17" t="n">
        <f aca="false">K259*N259</f>
        <v>0</v>
      </c>
      <c r="P259" s="17" t="n">
        <f aca="false">L259*N259</f>
        <v>15417.3912</v>
      </c>
      <c r="Q259" s="18" t="n">
        <f aca="false">IF(C259&lt;&gt;C258,O259,IF(O259=0,Q258-P259,Q258+O259))</f>
        <v>0</v>
      </c>
      <c r="R259" s="19" t="n">
        <f aca="false">IF(C259&lt;&gt;C260,M259,0)</f>
        <v>0</v>
      </c>
      <c r="S259" s="19" t="n">
        <f aca="false">IF(C259&lt;&gt;C260,Q259,0)</f>
        <v>0</v>
      </c>
      <c r="T259" s="87" t="s">
        <v>24</v>
      </c>
      <c r="U259" s="41" t="s">
        <v>66</v>
      </c>
      <c r="V259" s="9" t="s">
        <v>26</v>
      </c>
    </row>
    <row r="260" customFormat="false" ht="19.6" hidden="false" customHeight="false" outlineLevel="0" collapsed="false">
      <c r="A260" s="0" t="n">
        <v>5492</v>
      </c>
      <c r="B260" s="9" t="s">
        <v>20</v>
      </c>
      <c r="C260" s="64" t="n">
        <v>34110001</v>
      </c>
      <c r="D260" s="9" t="n">
        <v>341</v>
      </c>
      <c r="E260" s="65" t="s">
        <v>102</v>
      </c>
      <c r="F260" s="9" t="s">
        <v>75</v>
      </c>
      <c r="G260" s="64" t="s">
        <v>10</v>
      </c>
      <c r="H260" s="64" t="n">
        <v>9815</v>
      </c>
      <c r="I260" s="66" t="n">
        <v>42811</v>
      </c>
      <c r="J260" s="65" t="s">
        <v>103</v>
      </c>
      <c r="K260" s="86" t="n">
        <v>12000</v>
      </c>
      <c r="L260" s="67"/>
      <c r="M260" s="15" t="n">
        <f aca="false">IF(C260&lt;&gt;C259,K260,IF(K260="",M259-L260,M259+K260))</f>
        <v>12000</v>
      </c>
      <c r="N260" s="21" t="n">
        <v>3.72</v>
      </c>
      <c r="O260" s="17" t="n">
        <f aca="false">K260*N260</f>
        <v>44640</v>
      </c>
      <c r="P260" s="17" t="n">
        <f aca="false">L260*N260</f>
        <v>0</v>
      </c>
      <c r="Q260" s="18" t="n">
        <f aca="false">IF(C260&lt;&gt;C259,O260,IF(O260=0,Q259-P260,Q259+O260))</f>
        <v>44640</v>
      </c>
      <c r="R260" s="19" t="n">
        <f aca="false">IF(C260&lt;&gt;C261,M260,0)</f>
        <v>0</v>
      </c>
      <c r="S260" s="19" t="n">
        <f aca="false">IF(C260&lt;&gt;C261,Q260,0)</f>
        <v>0</v>
      </c>
      <c r="T260" s="87" t="s">
        <v>24</v>
      </c>
      <c r="U260" s="41" t="s">
        <v>66</v>
      </c>
      <c r="V260" s="9" t="s">
        <v>26</v>
      </c>
    </row>
    <row r="261" customFormat="false" ht="19.6" hidden="false" customHeight="false" outlineLevel="0" collapsed="false">
      <c r="A261" s="0" t="n">
        <v>5493</v>
      </c>
      <c r="B261" s="9" t="s">
        <v>20</v>
      </c>
      <c r="C261" s="64" t="n">
        <v>34110001</v>
      </c>
      <c r="D261" s="9" t="n">
        <v>341</v>
      </c>
      <c r="E261" s="65" t="s">
        <v>102</v>
      </c>
      <c r="F261" s="9" t="s">
        <v>75</v>
      </c>
      <c r="G261" s="64" t="s">
        <v>11</v>
      </c>
      <c r="H261" s="64" t="n">
        <v>6983</v>
      </c>
      <c r="I261" s="66" t="n">
        <v>42811</v>
      </c>
      <c r="J261" s="65"/>
      <c r="K261" s="86"/>
      <c r="L261" s="67" t="n">
        <v>12000</v>
      </c>
      <c r="M261" s="15" t="n">
        <f aca="false">IF(C261&lt;&gt;C260,K261,IF(K261="",M260-L261,M260+K261))</f>
        <v>0</v>
      </c>
      <c r="N261" s="21" t="n">
        <v>3.72</v>
      </c>
      <c r="O261" s="17" t="n">
        <f aca="false">K261*N261</f>
        <v>0</v>
      </c>
      <c r="P261" s="17" t="n">
        <f aca="false">L261*N261</f>
        <v>44640</v>
      </c>
      <c r="Q261" s="18" t="n">
        <f aca="false">IF(C261&lt;&gt;C260,O261,IF(O261=0,Q260-P261,Q260+O261))</f>
        <v>0</v>
      </c>
      <c r="R261" s="19" t="n">
        <f aca="false">IF(C261&lt;&gt;C262,M261,0)</f>
        <v>0</v>
      </c>
      <c r="S261" s="19" t="n">
        <f aca="false">IF(C261&lt;&gt;C262,Q261,0)</f>
        <v>0</v>
      </c>
      <c r="T261" s="87" t="s">
        <v>24</v>
      </c>
      <c r="U261" s="41" t="s">
        <v>66</v>
      </c>
      <c r="V261" s="9" t="s">
        <v>26</v>
      </c>
    </row>
    <row r="262" customFormat="false" ht="19.6" hidden="false" customHeight="false" outlineLevel="0" collapsed="false">
      <c r="A262" s="0" t="n">
        <v>5494</v>
      </c>
      <c r="B262" s="9" t="s">
        <v>20</v>
      </c>
      <c r="C262" s="78" t="n">
        <v>34110001</v>
      </c>
      <c r="D262" s="9" t="n">
        <v>341</v>
      </c>
      <c r="E262" s="88" t="s">
        <v>102</v>
      </c>
      <c r="F262" s="9" t="s">
        <v>75</v>
      </c>
      <c r="G262" s="78" t="s">
        <v>10</v>
      </c>
      <c r="H262" s="78" t="n">
        <v>9836</v>
      </c>
      <c r="I262" s="89" t="n">
        <v>42825</v>
      </c>
      <c r="J262" s="88" t="s">
        <v>103</v>
      </c>
      <c r="K262" s="90" t="n">
        <v>1800.01</v>
      </c>
      <c r="L262" s="90"/>
      <c r="M262" s="15" t="n">
        <f aca="false">IF(C262&lt;&gt;C261,K262,IF(K262="",M261-L262,M261+K262))</f>
        <v>1800.01</v>
      </c>
      <c r="N262" s="21" t="n">
        <v>3.72</v>
      </c>
      <c r="O262" s="17" t="n">
        <f aca="false">K262*N262</f>
        <v>6696.0372</v>
      </c>
      <c r="P262" s="17" t="n">
        <f aca="false">L262*N262</f>
        <v>0</v>
      </c>
      <c r="Q262" s="18" t="n">
        <f aca="false">IF(C262&lt;&gt;C261,O262,IF(O262=0,Q261-P262,Q261+O262))</f>
        <v>6696.0372</v>
      </c>
      <c r="R262" s="19" t="n">
        <f aca="false">IF(C262&lt;&gt;C263,M262,0)</f>
        <v>0</v>
      </c>
      <c r="S262" s="19" t="n">
        <f aca="false">IF(C262&lt;&gt;C263,Q262,0)</f>
        <v>0</v>
      </c>
      <c r="T262" s="0" t="s">
        <v>28</v>
      </c>
      <c r="U262" s="41" t="s">
        <v>66</v>
      </c>
      <c r="V262" s="9" t="s">
        <v>26</v>
      </c>
    </row>
    <row r="263" customFormat="false" ht="19.6" hidden="false" customHeight="false" outlineLevel="0" collapsed="false">
      <c r="A263" s="0" t="n">
        <v>5495</v>
      </c>
      <c r="B263" s="9" t="s">
        <v>20</v>
      </c>
      <c r="C263" s="78" t="n">
        <v>34110001</v>
      </c>
      <c r="D263" s="9" t="n">
        <v>341</v>
      </c>
      <c r="E263" s="88" t="s">
        <v>102</v>
      </c>
      <c r="F263" s="9" t="s">
        <v>75</v>
      </c>
      <c r="G263" s="78" t="s">
        <v>11</v>
      </c>
      <c r="H263" s="78" t="n">
        <v>7032</v>
      </c>
      <c r="I263" s="89" t="n">
        <v>42825</v>
      </c>
      <c r="J263" s="88"/>
      <c r="K263" s="91"/>
      <c r="L263" s="90" t="n">
        <v>1800.01</v>
      </c>
      <c r="M263" s="15" t="n">
        <f aca="false">IF(C263&lt;&gt;C262,K263,IF(K263="",M262-L263,M262+K263))</f>
        <v>0</v>
      </c>
      <c r="N263" s="21" t="n">
        <v>3.72</v>
      </c>
      <c r="O263" s="17" t="n">
        <f aca="false">K263*N263</f>
        <v>0</v>
      </c>
      <c r="P263" s="17" t="n">
        <f aca="false">L263*N263</f>
        <v>6696.0372</v>
      </c>
      <c r="Q263" s="18" t="n">
        <f aca="false">IF(C263&lt;&gt;C262,O263,IF(O263=0,Q262-P263,Q262+O263))</f>
        <v>0</v>
      </c>
      <c r="R263" s="19" t="n">
        <f aca="false">IF(C263&lt;&gt;C264,M263,0)</f>
        <v>0</v>
      </c>
      <c r="S263" s="19" t="n">
        <f aca="false">IF(C263&lt;&gt;C264,Q263,0)</f>
        <v>0</v>
      </c>
      <c r="T263" s="0" t="s">
        <v>28</v>
      </c>
      <c r="U263" s="41" t="s">
        <v>66</v>
      </c>
      <c r="V263" s="9" t="s">
        <v>26</v>
      </c>
    </row>
    <row r="264" customFormat="false" ht="19.6" hidden="false" customHeight="false" outlineLevel="0" collapsed="false">
      <c r="A264" s="0" t="n">
        <v>5496</v>
      </c>
      <c r="B264" s="9" t="s">
        <v>20</v>
      </c>
      <c r="C264" s="78" t="n">
        <v>34110001</v>
      </c>
      <c r="D264" s="9" t="n">
        <v>341</v>
      </c>
      <c r="E264" s="88" t="s">
        <v>102</v>
      </c>
      <c r="F264" s="9" t="s">
        <v>75</v>
      </c>
      <c r="G264" s="78" t="s">
        <v>10</v>
      </c>
      <c r="H264" s="78" t="n">
        <v>9826</v>
      </c>
      <c r="I264" s="89" t="n">
        <v>42829</v>
      </c>
      <c r="J264" s="88" t="s">
        <v>103</v>
      </c>
      <c r="K264" s="91" t="n">
        <v>12000</v>
      </c>
      <c r="L264" s="90"/>
      <c r="M264" s="15" t="n">
        <f aca="false">IF(C264&lt;&gt;C263,K264,IF(K264="",M263-L264,M263+K264))</f>
        <v>12000</v>
      </c>
      <c r="N264" s="21" t="n">
        <v>3.72</v>
      </c>
      <c r="O264" s="17" t="n">
        <f aca="false">K264*N264</f>
        <v>44640</v>
      </c>
      <c r="P264" s="17" t="n">
        <f aca="false">L264*N264</f>
        <v>0</v>
      </c>
      <c r="Q264" s="18" t="n">
        <f aca="false">IF(C264&lt;&gt;C263,O264,IF(O264=0,Q263-P264,Q263+O264))</f>
        <v>44640</v>
      </c>
      <c r="R264" s="19" t="n">
        <f aca="false">IF(C264&lt;&gt;C265,M264,0)</f>
        <v>0</v>
      </c>
      <c r="S264" s="19" t="n">
        <f aca="false">IF(C264&lt;&gt;C265,Q264,0)</f>
        <v>0</v>
      </c>
      <c r="T264" s="0" t="s">
        <v>28</v>
      </c>
      <c r="U264" s="41" t="s">
        <v>66</v>
      </c>
      <c r="V264" s="9" t="s">
        <v>26</v>
      </c>
    </row>
    <row r="265" customFormat="false" ht="19.6" hidden="false" customHeight="false" outlineLevel="0" collapsed="false">
      <c r="A265" s="0" t="n">
        <v>5497</v>
      </c>
      <c r="B265" s="9" t="s">
        <v>20</v>
      </c>
      <c r="C265" s="78" t="n">
        <v>34110001</v>
      </c>
      <c r="D265" s="9" t="n">
        <v>341</v>
      </c>
      <c r="E265" s="88" t="s">
        <v>102</v>
      </c>
      <c r="F265" s="9" t="s">
        <v>75</v>
      </c>
      <c r="G265" s="78" t="s">
        <v>11</v>
      </c>
      <c r="H265" s="78" t="n">
        <v>7001</v>
      </c>
      <c r="I265" s="89" t="n">
        <v>42829</v>
      </c>
      <c r="J265" s="88"/>
      <c r="K265" s="91"/>
      <c r="L265" s="90" t="n">
        <v>11000</v>
      </c>
      <c r="M265" s="15" t="n">
        <f aca="false">IF(C265&lt;&gt;C264,K265,IF(K265="",M264-L265,M264+K265))</f>
        <v>1000</v>
      </c>
      <c r="N265" s="21" t="n">
        <v>3.72</v>
      </c>
      <c r="O265" s="17" t="n">
        <f aca="false">K265*N265</f>
        <v>0</v>
      </c>
      <c r="P265" s="17" t="n">
        <f aca="false">L265*N265</f>
        <v>40920</v>
      </c>
      <c r="Q265" s="18" t="n">
        <f aca="false">IF(C265&lt;&gt;C264,O265,IF(O265=0,Q264-P265,Q264+O265))</f>
        <v>3720</v>
      </c>
      <c r="R265" s="19" t="n">
        <f aca="false">IF(C265&lt;&gt;C266,M265,0)</f>
        <v>0</v>
      </c>
      <c r="S265" s="19" t="n">
        <f aca="false">IF(C265&lt;&gt;C266,Q265,0)</f>
        <v>0</v>
      </c>
      <c r="T265" s="0" t="s">
        <v>28</v>
      </c>
      <c r="U265" s="41" t="s">
        <v>66</v>
      </c>
      <c r="V265" s="9" t="s">
        <v>26</v>
      </c>
    </row>
    <row r="266" customFormat="false" ht="19.6" hidden="false" customHeight="false" outlineLevel="0" collapsed="false">
      <c r="A266" s="0" t="n">
        <v>5498</v>
      </c>
      <c r="B266" s="9" t="s">
        <v>20</v>
      </c>
      <c r="C266" s="78" t="n">
        <v>34110001</v>
      </c>
      <c r="D266" s="9" t="n">
        <v>341</v>
      </c>
      <c r="E266" s="88" t="s">
        <v>102</v>
      </c>
      <c r="F266" s="9" t="s">
        <v>75</v>
      </c>
      <c r="G266" s="78" t="s">
        <v>11</v>
      </c>
      <c r="H266" s="78" t="n">
        <v>7005</v>
      </c>
      <c r="I266" s="89" t="n">
        <v>42829</v>
      </c>
      <c r="J266" s="88"/>
      <c r="K266" s="91"/>
      <c r="L266" s="90" t="n">
        <v>1000</v>
      </c>
      <c r="M266" s="15" t="n">
        <f aca="false">IF(C266&lt;&gt;C265,K266,IF(K266="",M265-L266,M265+K266))</f>
        <v>0</v>
      </c>
      <c r="N266" s="21" t="n">
        <v>3.72</v>
      </c>
      <c r="O266" s="17" t="n">
        <f aca="false">K266*N266</f>
        <v>0</v>
      </c>
      <c r="P266" s="17" t="n">
        <f aca="false">L266*N266</f>
        <v>3720</v>
      </c>
      <c r="Q266" s="18" t="n">
        <f aca="false">IF(C266&lt;&gt;C265,O266,IF(O266=0,Q265-P266,Q265+O266))</f>
        <v>0</v>
      </c>
      <c r="R266" s="19" t="n">
        <f aca="false">IF(C266&lt;&gt;C267,M266,0)</f>
        <v>0</v>
      </c>
      <c r="S266" s="19" t="n">
        <f aca="false">IF(C266&lt;&gt;C267,Q266,0)</f>
        <v>0</v>
      </c>
      <c r="T266" s="0" t="s">
        <v>28</v>
      </c>
      <c r="U266" s="41" t="s">
        <v>66</v>
      </c>
      <c r="V266" s="9" t="s">
        <v>26</v>
      </c>
    </row>
    <row r="267" customFormat="false" ht="19.6" hidden="false" customHeight="false" outlineLevel="0" collapsed="false">
      <c r="A267" s="0" t="n">
        <v>5499</v>
      </c>
      <c r="B267" s="9" t="s">
        <v>20</v>
      </c>
      <c r="C267" s="78" t="n">
        <v>34110001</v>
      </c>
      <c r="D267" s="9" t="n">
        <v>341</v>
      </c>
      <c r="E267" s="88" t="s">
        <v>102</v>
      </c>
      <c r="F267" s="9" t="s">
        <v>75</v>
      </c>
      <c r="G267" s="78" t="s">
        <v>10</v>
      </c>
      <c r="H267" s="78" t="n">
        <v>9830</v>
      </c>
      <c r="I267" s="89" t="n">
        <v>42836</v>
      </c>
      <c r="J267" s="88" t="s">
        <v>103</v>
      </c>
      <c r="K267" s="91" t="n">
        <v>2000</v>
      </c>
      <c r="L267" s="90"/>
      <c r="M267" s="15" t="n">
        <f aca="false">IF(C267&lt;&gt;C266,K267,IF(K267="",M266-L267,M266+K267))</f>
        <v>2000</v>
      </c>
      <c r="N267" s="21" t="n">
        <v>3.72</v>
      </c>
      <c r="O267" s="17" t="n">
        <f aca="false">K267*N267</f>
        <v>7440</v>
      </c>
      <c r="P267" s="17" t="n">
        <f aca="false">L267*N267</f>
        <v>0</v>
      </c>
      <c r="Q267" s="18" t="n">
        <f aca="false">IF(C267&lt;&gt;C266,O267,IF(O267=0,Q266-P267,Q266+O267))</f>
        <v>7440</v>
      </c>
      <c r="R267" s="19" t="n">
        <f aca="false">IF(C267&lt;&gt;C268,M267,0)</f>
        <v>0</v>
      </c>
      <c r="S267" s="19" t="n">
        <f aca="false">IF(C267&lt;&gt;C268,Q267,0)</f>
        <v>0</v>
      </c>
      <c r="T267" s="0" t="s">
        <v>28</v>
      </c>
      <c r="U267" s="41" t="s">
        <v>66</v>
      </c>
      <c r="V267" s="9" t="s">
        <v>26</v>
      </c>
    </row>
    <row r="268" customFormat="false" ht="19.6" hidden="false" customHeight="false" outlineLevel="0" collapsed="false">
      <c r="A268" s="0" t="n">
        <v>5500</v>
      </c>
      <c r="B268" s="9" t="s">
        <v>20</v>
      </c>
      <c r="C268" s="78" t="n">
        <v>34110001</v>
      </c>
      <c r="D268" s="9" t="n">
        <v>341</v>
      </c>
      <c r="E268" s="88" t="s">
        <v>102</v>
      </c>
      <c r="F268" s="9" t="s">
        <v>75</v>
      </c>
      <c r="G268" s="78" t="s">
        <v>11</v>
      </c>
      <c r="H268" s="78" t="n">
        <v>7010</v>
      </c>
      <c r="I268" s="89" t="n">
        <v>42836</v>
      </c>
      <c r="J268" s="88"/>
      <c r="K268" s="91"/>
      <c r="L268" s="90" t="n">
        <v>2000</v>
      </c>
      <c r="M268" s="15" t="n">
        <f aca="false">IF(C268&lt;&gt;C267,K268,IF(K268="",M267-L268,M267+K268))</f>
        <v>0</v>
      </c>
      <c r="N268" s="21" t="n">
        <v>3.72</v>
      </c>
      <c r="O268" s="17" t="n">
        <f aca="false">K268*N268</f>
        <v>0</v>
      </c>
      <c r="P268" s="17" t="n">
        <f aca="false">L268*N268</f>
        <v>7440</v>
      </c>
      <c r="Q268" s="18" t="n">
        <f aca="false">IF(C268&lt;&gt;C267,O268,IF(O268=0,Q267-P268,Q267+O268))</f>
        <v>0</v>
      </c>
      <c r="R268" s="19" t="n">
        <f aca="false">IF(C268&lt;&gt;C269,M268,0)</f>
        <v>0</v>
      </c>
      <c r="S268" s="19" t="n">
        <f aca="false">IF(C268&lt;&gt;C269,Q268,0)</f>
        <v>0</v>
      </c>
      <c r="T268" s="0" t="s">
        <v>28</v>
      </c>
      <c r="U268" s="41" t="s">
        <v>66</v>
      </c>
      <c r="V268" s="9" t="s">
        <v>26</v>
      </c>
    </row>
    <row r="269" customFormat="false" ht="19.6" hidden="false" customHeight="false" outlineLevel="0" collapsed="false">
      <c r="A269" s="0" t="n">
        <v>5501</v>
      </c>
      <c r="B269" s="9" t="s">
        <v>20</v>
      </c>
      <c r="C269" s="78" t="n">
        <v>34110001</v>
      </c>
      <c r="D269" s="9" t="n">
        <v>341</v>
      </c>
      <c r="E269" s="88" t="s">
        <v>102</v>
      </c>
      <c r="F269" s="9" t="s">
        <v>75</v>
      </c>
      <c r="G269" s="78" t="s">
        <v>10</v>
      </c>
      <c r="H269" s="78" t="n">
        <v>9831</v>
      </c>
      <c r="I269" s="89" t="n">
        <v>42837</v>
      </c>
      <c r="J269" s="88" t="s">
        <v>103</v>
      </c>
      <c r="K269" s="91" t="n">
        <v>12000</v>
      </c>
      <c r="L269" s="90"/>
      <c r="M269" s="15" t="n">
        <f aca="false">IF(C269&lt;&gt;C268,K269,IF(K269="",M268-L269,M268+K269))</f>
        <v>12000</v>
      </c>
      <c r="N269" s="21" t="n">
        <v>3.72</v>
      </c>
      <c r="O269" s="17" t="n">
        <f aca="false">K269*N269</f>
        <v>44640</v>
      </c>
      <c r="P269" s="17" t="n">
        <f aca="false">L269*N269</f>
        <v>0</v>
      </c>
      <c r="Q269" s="18" t="n">
        <f aca="false">IF(C269&lt;&gt;C268,O269,IF(O269=0,Q268-P269,Q268+O269))</f>
        <v>44640</v>
      </c>
      <c r="R269" s="19" t="n">
        <f aca="false">IF(C269&lt;&gt;C270,M269,0)</f>
        <v>0</v>
      </c>
      <c r="S269" s="19" t="n">
        <f aca="false">IF(C269&lt;&gt;C270,Q269,0)</f>
        <v>0</v>
      </c>
      <c r="T269" s="0" t="s">
        <v>28</v>
      </c>
      <c r="U269" s="41" t="s">
        <v>66</v>
      </c>
      <c r="V269" s="9" t="s">
        <v>26</v>
      </c>
    </row>
    <row r="270" customFormat="false" ht="19.6" hidden="false" customHeight="false" outlineLevel="0" collapsed="false">
      <c r="A270" s="0" t="n">
        <v>5502</v>
      </c>
      <c r="B270" s="9" t="s">
        <v>20</v>
      </c>
      <c r="C270" s="78" t="n">
        <v>34110001</v>
      </c>
      <c r="D270" s="9" t="n">
        <v>341</v>
      </c>
      <c r="E270" s="88" t="s">
        <v>102</v>
      </c>
      <c r="F270" s="9" t="s">
        <v>75</v>
      </c>
      <c r="G270" s="78" t="s">
        <v>11</v>
      </c>
      <c r="H270" s="78" t="n">
        <v>7018</v>
      </c>
      <c r="I270" s="89" t="n">
        <v>42838</v>
      </c>
      <c r="J270" s="88"/>
      <c r="K270" s="91"/>
      <c r="L270" s="90" t="n">
        <v>12000</v>
      </c>
      <c r="M270" s="15" t="n">
        <f aca="false">IF(C270&lt;&gt;C269,K270,IF(K270="",M269-L270,M269+K270))</f>
        <v>0</v>
      </c>
      <c r="N270" s="21" t="n">
        <v>3.72</v>
      </c>
      <c r="O270" s="17" t="n">
        <f aca="false">K270*N270</f>
        <v>0</v>
      </c>
      <c r="P270" s="17" t="n">
        <f aca="false">L270*N270</f>
        <v>44640</v>
      </c>
      <c r="Q270" s="18" t="n">
        <f aca="false">IF(C270&lt;&gt;C269,O270,IF(O270=0,Q269-P270,Q269+O270))</f>
        <v>0</v>
      </c>
      <c r="R270" s="19" t="n">
        <f aca="false">IF(C270&lt;&gt;C271,M270,0)</f>
        <v>0</v>
      </c>
      <c r="S270" s="19" t="n">
        <f aca="false">IF(C270&lt;&gt;C271,Q270,0)</f>
        <v>0</v>
      </c>
      <c r="T270" s="0" t="s">
        <v>28</v>
      </c>
      <c r="U270" s="41" t="s">
        <v>66</v>
      </c>
      <c r="V270" s="9" t="s">
        <v>26</v>
      </c>
    </row>
    <row r="271" customFormat="false" ht="19.6" hidden="false" customHeight="false" outlineLevel="0" collapsed="false">
      <c r="A271" s="0" t="n">
        <v>5503</v>
      </c>
      <c r="B271" s="9" t="s">
        <v>20</v>
      </c>
      <c r="C271" s="78" t="n">
        <v>34110001</v>
      </c>
      <c r="D271" s="9" t="n">
        <v>341</v>
      </c>
      <c r="E271" s="88" t="s">
        <v>102</v>
      </c>
      <c r="F271" s="9" t="s">
        <v>75</v>
      </c>
      <c r="G271" s="78" t="s">
        <v>10</v>
      </c>
      <c r="H271" s="78" t="n">
        <v>9838</v>
      </c>
      <c r="I271" s="89" t="n">
        <v>42845</v>
      </c>
      <c r="J271" s="88" t="s">
        <v>103</v>
      </c>
      <c r="K271" s="91" t="n">
        <v>12000</v>
      </c>
      <c r="L271" s="90"/>
      <c r="M271" s="15" t="n">
        <f aca="false">IF(C271&lt;&gt;C270,K271,IF(K271="",M270-L271,M270+K271))</f>
        <v>12000</v>
      </c>
      <c r="N271" s="21" t="n">
        <v>3.72</v>
      </c>
      <c r="O271" s="17" t="n">
        <f aca="false">K271*N271</f>
        <v>44640</v>
      </c>
      <c r="P271" s="17" t="n">
        <f aca="false">L271*N271</f>
        <v>0</v>
      </c>
      <c r="Q271" s="18" t="n">
        <f aca="false">IF(C271&lt;&gt;C270,O271,IF(O271=0,Q270-P271,Q270+O271))</f>
        <v>44640</v>
      </c>
      <c r="R271" s="19" t="n">
        <f aca="false">IF(C271&lt;&gt;C272,M271,0)</f>
        <v>0</v>
      </c>
      <c r="S271" s="19" t="n">
        <f aca="false">IF(C271&lt;&gt;C272,Q271,0)</f>
        <v>0</v>
      </c>
      <c r="T271" s="0" t="s">
        <v>28</v>
      </c>
      <c r="U271" s="41" t="s">
        <v>66</v>
      </c>
      <c r="V271" s="9" t="s">
        <v>26</v>
      </c>
    </row>
    <row r="272" customFormat="false" ht="19.6" hidden="false" customHeight="false" outlineLevel="0" collapsed="false">
      <c r="A272" s="0" t="n">
        <v>5504</v>
      </c>
      <c r="B272" s="9" t="s">
        <v>20</v>
      </c>
      <c r="C272" s="78" t="n">
        <v>34110001</v>
      </c>
      <c r="D272" s="9" t="n">
        <v>341</v>
      </c>
      <c r="E272" s="88" t="s">
        <v>102</v>
      </c>
      <c r="F272" s="9" t="s">
        <v>75</v>
      </c>
      <c r="G272" s="78" t="s">
        <v>11</v>
      </c>
      <c r="H272" s="78" t="n">
        <v>7028</v>
      </c>
      <c r="I272" s="89" t="n">
        <v>42845</v>
      </c>
      <c r="J272" s="88"/>
      <c r="K272" s="92"/>
      <c r="L272" s="90" t="n">
        <v>10800</v>
      </c>
      <c r="M272" s="15" t="n">
        <f aca="false">IF(C272&lt;&gt;C271,K272,IF(K272="",M271-L272,M271+K272))</f>
        <v>1200</v>
      </c>
      <c r="N272" s="21" t="n">
        <v>3.72</v>
      </c>
      <c r="O272" s="17" t="n">
        <f aca="false">K272*N272</f>
        <v>0</v>
      </c>
      <c r="P272" s="17" t="n">
        <f aca="false">L272*N272</f>
        <v>40176</v>
      </c>
      <c r="Q272" s="18" t="n">
        <f aca="false">IF(C272&lt;&gt;C271,O272,IF(O272=0,Q271-P272,Q271+O272))</f>
        <v>4464</v>
      </c>
      <c r="R272" s="19" t="n">
        <f aca="false">IF(C272&lt;&gt;C273,M272,0)</f>
        <v>0</v>
      </c>
      <c r="S272" s="19" t="n">
        <f aca="false">IF(C272&lt;&gt;C273,Q272,0)</f>
        <v>0</v>
      </c>
      <c r="T272" s="0" t="s">
        <v>28</v>
      </c>
      <c r="U272" s="41" t="s">
        <v>66</v>
      </c>
      <c r="V272" s="9" t="s">
        <v>26</v>
      </c>
    </row>
    <row r="273" customFormat="false" ht="19.6" hidden="false" customHeight="false" outlineLevel="0" collapsed="false">
      <c r="A273" s="0" t="n">
        <v>5505</v>
      </c>
      <c r="B273" s="9" t="s">
        <v>20</v>
      </c>
      <c r="C273" s="78" t="n">
        <v>34110001</v>
      </c>
      <c r="D273" s="9" t="n">
        <v>341</v>
      </c>
      <c r="E273" s="88" t="s">
        <v>102</v>
      </c>
      <c r="F273" s="9" t="s">
        <v>75</v>
      </c>
      <c r="G273" s="78" t="s">
        <v>11</v>
      </c>
      <c r="H273" s="78" t="n">
        <v>7027</v>
      </c>
      <c r="I273" s="89" t="n">
        <v>42845</v>
      </c>
      <c r="J273" s="88"/>
      <c r="K273" s="91"/>
      <c r="L273" s="90" t="n">
        <v>1200</v>
      </c>
      <c r="M273" s="15" t="n">
        <f aca="false">IF(C273&lt;&gt;C272,K273,IF(K273="",M272-L273,M272+K273))</f>
        <v>0</v>
      </c>
      <c r="N273" s="21" t="n">
        <v>3.72</v>
      </c>
      <c r="O273" s="17" t="n">
        <f aca="false">K273*N273</f>
        <v>0</v>
      </c>
      <c r="P273" s="17" t="n">
        <f aca="false">L273*N273</f>
        <v>4464</v>
      </c>
      <c r="Q273" s="18" t="n">
        <f aca="false">IF(C273&lt;&gt;C272,O273,IF(O273=0,Q272-P273,Q272+O273))</f>
        <v>0</v>
      </c>
      <c r="R273" s="19" t="n">
        <f aca="false">IF(C273&lt;&gt;C274,M273,0)</f>
        <v>0</v>
      </c>
      <c r="S273" s="19" t="n">
        <f aca="false">IF(C273&lt;&gt;C274,Q273,0)</f>
        <v>0</v>
      </c>
      <c r="T273" s="0" t="s">
        <v>28</v>
      </c>
      <c r="U273" s="41" t="s">
        <v>66</v>
      </c>
      <c r="V273" s="9" t="s">
        <v>26</v>
      </c>
    </row>
    <row r="274" customFormat="false" ht="19.6" hidden="false" customHeight="false" outlineLevel="0" collapsed="false">
      <c r="A274" s="0" t="n">
        <v>5506</v>
      </c>
      <c r="B274" s="9" t="s">
        <v>20</v>
      </c>
      <c r="C274" s="78" t="n">
        <v>34110001</v>
      </c>
      <c r="D274" s="9" t="n">
        <v>341</v>
      </c>
      <c r="E274" s="88" t="s">
        <v>102</v>
      </c>
      <c r="F274" s="9" t="s">
        <v>75</v>
      </c>
      <c r="G274" s="78" t="s">
        <v>10</v>
      </c>
      <c r="H274" s="78" t="n">
        <v>9841</v>
      </c>
      <c r="I274" s="89" t="n">
        <v>42850</v>
      </c>
      <c r="J274" s="88" t="s">
        <v>103</v>
      </c>
      <c r="K274" s="91" t="n">
        <v>9350.01</v>
      </c>
      <c r="L274" s="90"/>
      <c r="M274" s="15" t="n">
        <f aca="false">IF(C274&lt;&gt;C273,K274,IF(K274="",M273-L274,M273+K274))</f>
        <v>9350.01</v>
      </c>
      <c r="N274" s="93" t="n">
        <v>3.720021</v>
      </c>
      <c r="O274" s="17" t="n">
        <f aca="false">K274*N274</f>
        <v>34782.23355021</v>
      </c>
      <c r="P274" s="17" t="n">
        <f aca="false">L274*N274</f>
        <v>0</v>
      </c>
      <c r="Q274" s="18" t="n">
        <f aca="false">IF(C274&lt;&gt;C273,O274,IF(O274=0,Q273-P274,Q273+O274))</f>
        <v>34782.23355021</v>
      </c>
      <c r="R274" s="19" t="n">
        <f aca="false">IF(C274&lt;&gt;C275,M274,0)</f>
        <v>0</v>
      </c>
      <c r="S274" s="19" t="n">
        <f aca="false">IF(C274&lt;&gt;C275,Q274,0)</f>
        <v>0</v>
      </c>
      <c r="T274" s="0" t="s">
        <v>28</v>
      </c>
      <c r="U274" s="41" t="s">
        <v>66</v>
      </c>
      <c r="V274" s="9" t="s">
        <v>26</v>
      </c>
    </row>
    <row r="275" customFormat="false" ht="19.6" hidden="false" customHeight="false" outlineLevel="0" collapsed="false">
      <c r="A275" s="0" t="n">
        <v>5507</v>
      </c>
      <c r="B275" s="9" t="s">
        <v>20</v>
      </c>
      <c r="C275" s="78" t="n">
        <v>34110001</v>
      </c>
      <c r="D275" s="9" t="n">
        <v>341</v>
      </c>
      <c r="E275" s="88" t="s">
        <v>102</v>
      </c>
      <c r="F275" s="9" t="s">
        <v>75</v>
      </c>
      <c r="G275" s="78" t="s">
        <v>11</v>
      </c>
      <c r="H275" s="78" t="n">
        <v>7035</v>
      </c>
      <c r="I275" s="89" t="n">
        <v>42850</v>
      </c>
      <c r="J275" s="88"/>
      <c r="K275" s="92"/>
      <c r="L275" s="90" t="n">
        <v>9350.01</v>
      </c>
      <c r="M275" s="15" t="n">
        <f aca="false">IF(C275&lt;&gt;C274,K275,IF(K275="",M274-L275,M274+K275))</f>
        <v>0</v>
      </c>
      <c r="N275" s="93" t="n">
        <v>3.720021</v>
      </c>
      <c r="O275" s="17" t="n">
        <f aca="false">K275*N275</f>
        <v>0</v>
      </c>
      <c r="P275" s="17" t="n">
        <f aca="false">L275*N275</f>
        <v>34782.23355021</v>
      </c>
      <c r="Q275" s="18" t="n">
        <f aca="false">IF(C275&lt;&gt;C274,O275,IF(O275=0,Q274-P275,Q274+O275))</f>
        <v>0</v>
      </c>
      <c r="R275" s="19" t="n">
        <f aca="false">IF(C275&lt;&gt;C276,M275,0)</f>
        <v>0</v>
      </c>
      <c r="S275" s="19" t="n">
        <f aca="false">IF(C275&lt;&gt;C276,Q275,0)</f>
        <v>0</v>
      </c>
      <c r="T275" s="0" t="s">
        <v>28</v>
      </c>
      <c r="U275" s="41" t="s">
        <v>66</v>
      </c>
      <c r="V275" s="9" t="s">
        <v>26</v>
      </c>
    </row>
    <row r="276" customFormat="false" ht="19.6" hidden="false" customHeight="false" outlineLevel="0" collapsed="false">
      <c r="A276" s="0" t="n">
        <v>5508</v>
      </c>
      <c r="B276" s="9" t="s">
        <v>20</v>
      </c>
      <c r="C276" s="80" t="n">
        <v>34110001</v>
      </c>
      <c r="D276" s="9" t="n">
        <v>341</v>
      </c>
      <c r="E276" s="81" t="s">
        <v>102</v>
      </c>
      <c r="F276" s="9" t="s">
        <v>75</v>
      </c>
      <c r="G276" s="9" t="s">
        <v>10</v>
      </c>
      <c r="H276" s="0" t="n">
        <v>9844</v>
      </c>
      <c r="I276" s="1" t="n">
        <v>42852</v>
      </c>
      <c r="J276" s="0" t="s">
        <v>103</v>
      </c>
      <c r="K276" s="2" t="n">
        <v>12000</v>
      </c>
      <c r="M276" s="15" t="n">
        <f aca="false">IF(C276&lt;&gt;C275,K276,IF(K276="",M275-L276,M275+K276))</f>
        <v>12000</v>
      </c>
      <c r="N276" s="21" t="n">
        <v>3.72</v>
      </c>
      <c r="O276" s="17" t="n">
        <f aca="false">K276*N276</f>
        <v>44640</v>
      </c>
      <c r="P276" s="17" t="n">
        <f aca="false">L276*N276</f>
        <v>0</v>
      </c>
      <c r="Q276" s="18" t="n">
        <f aca="false">IF(C276&lt;&gt;C275,O276,IF(O276=0,Q275-P276,Q275+O276))</f>
        <v>44640</v>
      </c>
      <c r="R276" s="19" t="n">
        <f aca="false">IF(C276&lt;&gt;C277,M276,0)</f>
        <v>0</v>
      </c>
      <c r="S276" s="19" t="n">
        <f aca="false">IF(C276&lt;&gt;C277,Q276,0)</f>
        <v>0</v>
      </c>
      <c r="T276" s="0" t="s">
        <v>31</v>
      </c>
      <c r="U276" s="41" t="s">
        <v>66</v>
      </c>
      <c r="V276" s="9" t="s">
        <v>26</v>
      </c>
    </row>
    <row r="277" customFormat="false" ht="19.6" hidden="false" customHeight="false" outlineLevel="0" collapsed="false">
      <c r="A277" s="0" t="n">
        <v>5509</v>
      </c>
      <c r="B277" s="9" t="s">
        <v>20</v>
      </c>
      <c r="C277" s="80" t="n">
        <v>34110001</v>
      </c>
      <c r="D277" s="9" t="n">
        <v>341</v>
      </c>
      <c r="E277" s="81" t="s">
        <v>102</v>
      </c>
      <c r="F277" s="9" t="s">
        <v>75</v>
      </c>
      <c r="G277" s="9" t="s">
        <v>11</v>
      </c>
      <c r="H277" s="0" t="n">
        <v>7039</v>
      </c>
      <c r="I277" s="1" t="n">
        <v>42853</v>
      </c>
      <c r="L277" s="2" t="n">
        <v>10800</v>
      </c>
      <c r="M277" s="15" t="n">
        <f aca="false">IF(C277&lt;&gt;C276,K277,IF(K277="",M276-L277,M276+K277))</f>
        <v>1200</v>
      </c>
      <c r="N277" s="21" t="n">
        <v>3.72</v>
      </c>
      <c r="O277" s="17" t="n">
        <f aca="false">K277*N277</f>
        <v>0</v>
      </c>
      <c r="P277" s="17" t="n">
        <f aca="false">L277*N277</f>
        <v>40176</v>
      </c>
      <c r="Q277" s="18" t="n">
        <f aca="false">IF(C277&lt;&gt;C276,O277,IF(O277=0,Q276-P277,Q276+O277))</f>
        <v>4464</v>
      </c>
      <c r="R277" s="19" t="n">
        <f aca="false">IF(C277&lt;&gt;C278,M277,0)</f>
        <v>0</v>
      </c>
      <c r="S277" s="19" t="n">
        <f aca="false">IF(C277&lt;&gt;C278,Q277,0)</f>
        <v>0</v>
      </c>
      <c r="T277" s="0" t="s">
        <v>31</v>
      </c>
      <c r="U277" s="41" t="s">
        <v>66</v>
      </c>
      <c r="V277" s="9" t="s">
        <v>26</v>
      </c>
    </row>
    <row r="278" customFormat="false" ht="19.6" hidden="false" customHeight="false" outlineLevel="0" collapsed="false">
      <c r="A278" s="0" t="n">
        <v>5510</v>
      </c>
      <c r="B278" s="9" t="s">
        <v>20</v>
      </c>
      <c r="C278" s="80" t="n">
        <v>34110001</v>
      </c>
      <c r="D278" s="9" t="n">
        <v>341</v>
      </c>
      <c r="E278" s="81" t="s">
        <v>102</v>
      </c>
      <c r="F278" s="9" t="s">
        <v>75</v>
      </c>
      <c r="G278" s="9" t="s">
        <v>11</v>
      </c>
      <c r="H278" s="0" t="n">
        <v>7040</v>
      </c>
      <c r="I278" s="1" t="n">
        <v>42853</v>
      </c>
      <c r="L278" s="2" t="n">
        <v>1200</v>
      </c>
      <c r="M278" s="15" t="n">
        <f aca="false">IF(C278&lt;&gt;C277,K278,IF(K278="",M277-L278,M277+K278))</f>
        <v>0</v>
      </c>
      <c r="N278" s="21" t="n">
        <v>3.72</v>
      </c>
      <c r="O278" s="17" t="n">
        <f aca="false">K278*N278</f>
        <v>0</v>
      </c>
      <c r="P278" s="17" t="n">
        <f aca="false">L278*N278</f>
        <v>4464</v>
      </c>
      <c r="Q278" s="18" t="n">
        <f aca="false">IF(C278&lt;&gt;C277,O278,IF(O278=0,Q277-P278,Q277+O278))</f>
        <v>0</v>
      </c>
      <c r="R278" s="19" t="n">
        <f aca="false">IF(C278&lt;&gt;C279,M278,0)</f>
        <v>0</v>
      </c>
      <c r="S278" s="19" t="n">
        <f aca="false">IF(C278&lt;&gt;C279,Q278,0)</f>
        <v>0</v>
      </c>
      <c r="T278" s="0" t="s">
        <v>31</v>
      </c>
      <c r="U278" s="41" t="s">
        <v>66</v>
      </c>
      <c r="V278" s="9" t="s">
        <v>26</v>
      </c>
    </row>
    <row r="279" customFormat="false" ht="19.6" hidden="false" customHeight="false" outlineLevel="0" collapsed="false">
      <c r="A279" s="0" t="n">
        <v>5511</v>
      </c>
      <c r="B279" s="9" t="s">
        <v>20</v>
      </c>
      <c r="C279" s="80" t="n">
        <v>34110001</v>
      </c>
      <c r="D279" s="9" t="n">
        <v>341</v>
      </c>
      <c r="E279" s="81" t="s">
        <v>102</v>
      </c>
      <c r="F279" s="9" t="s">
        <v>75</v>
      </c>
      <c r="G279" s="9" t="s">
        <v>10</v>
      </c>
      <c r="H279" s="0" t="n">
        <v>9850</v>
      </c>
      <c r="I279" s="1" t="n">
        <v>42854</v>
      </c>
      <c r="J279" s="0" t="s">
        <v>103</v>
      </c>
      <c r="K279" s="2" t="n">
        <v>2700.06</v>
      </c>
      <c r="M279" s="15" t="n">
        <f aca="false">IF(C279&lt;&gt;C278,K279,IF(K279="",M278-L279,M278+K279))</f>
        <v>2700.06</v>
      </c>
      <c r="N279" s="21" t="n">
        <v>3.7200173</v>
      </c>
      <c r="O279" s="17" t="n">
        <f aca="false">K279*N279</f>
        <v>10044.269911038</v>
      </c>
      <c r="P279" s="17" t="n">
        <f aca="false">L279*N279</f>
        <v>0</v>
      </c>
      <c r="Q279" s="18" t="n">
        <f aca="false">IF(C279&lt;&gt;C278,O279,IF(O279=0,Q278-P279,Q278+O279))</f>
        <v>10044.269911038</v>
      </c>
      <c r="R279" s="19" t="n">
        <f aca="false">IF(C279&lt;&gt;C280,M279,0)</f>
        <v>0</v>
      </c>
      <c r="S279" s="19" t="n">
        <f aca="false">IF(C279&lt;&gt;C280,Q279,0)</f>
        <v>0</v>
      </c>
      <c r="T279" s="0" t="s">
        <v>31</v>
      </c>
      <c r="U279" s="41" t="s">
        <v>66</v>
      </c>
      <c r="V279" s="9" t="s">
        <v>26</v>
      </c>
    </row>
    <row r="280" customFormat="false" ht="19.6" hidden="false" customHeight="false" outlineLevel="0" collapsed="false">
      <c r="A280" s="0" t="n">
        <v>5512</v>
      </c>
      <c r="B280" s="9" t="s">
        <v>20</v>
      </c>
      <c r="C280" s="80" t="n">
        <v>34110001</v>
      </c>
      <c r="D280" s="9" t="n">
        <v>341</v>
      </c>
      <c r="E280" s="81" t="s">
        <v>102</v>
      </c>
      <c r="F280" s="9" t="s">
        <v>75</v>
      </c>
      <c r="G280" s="9" t="s">
        <v>11</v>
      </c>
      <c r="H280" s="0" t="n">
        <v>7047</v>
      </c>
      <c r="I280" s="1" t="n">
        <v>42854</v>
      </c>
      <c r="L280" s="2" t="n">
        <v>2700.06</v>
      </c>
      <c r="M280" s="15" t="n">
        <f aca="false">IF(C280&lt;&gt;C279,K280,IF(K280="",M279-L280,M279+K280))</f>
        <v>0</v>
      </c>
      <c r="N280" s="21" t="n">
        <v>3.7200173</v>
      </c>
      <c r="O280" s="17" t="n">
        <f aca="false">K280*N280</f>
        <v>0</v>
      </c>
      <c r="P280" s="17" t="n">
        <f aca="false">L280*N280</f>
        <v>10044.269911038</v>
      </c>
      <c r="Q280" s="18" t="n">
        <f aca="false">IF(C280&lt;&gt;C279,O280,IF(O280=0,Q279-P280,Q279+O280))</f>
        <v>0</v>
      </c>
      <c r="R280" s="19" t="n">
        <f aca="false">IF(C280&lt;&gt;C281,M280,0)</f>
        <v>0</v>
      </c>
      <c r="S280" s="19" t="n">
        <f aca="false">IF(C280&lt;&gt;C281,Q280,0)</f>
        <v>0</v>
      </c>
      <c r="T280" s="0" t="s">
        <v>31</v>
      </c>
      <c r="U280" s="41" t="s">
        <v>66</v>
      </c>
      <c r="V280" s="9" t="s">
        <v>26</v>
      </c>
    </row>
    <row r="281" customFormat="false" ht="19.6" hidden="false" customHeight="false" outlineLevel="0" collapsed="false">
      <c r="A281" s="0" t="n">
        <v>5513</v>
      </c>
      <c r="B281" s="9" t="s">
        <v>20</v>
      </c>
      <c r="C281" s="80" t="n">
        <v>34110001</v>
      </c>
      <c r="D281" s="9" t="n">
        <v>341</v>
      </c>
      <c r="E281" s="81" t="s">
        <v>102</v>
      </c>
      <c r="F281" s="9" t="s">
        <v>75</v>
      </c>
      <c r="G281" s="9" t="s">
        <v>10</v>
      </c>
      <c r="H281" s="0" t="n">
        <v>9847</v>
      </c>
      <c r="I281" s="1" t="n">
        <v>42859</v>
      </c>
      <c r="J281" s="0" t="s">
        <v>103</v>
      </c>
      <c r="K281" s="2" t="n">
        <v>2000</v>
      </c>
      <c r="M281" s="15" t="n">
        <f aca="false">IF(C281&lt;&gt;C280,K281,IF(K281="",M280-L281,M280+K281))</f>
        <v>2000</v>
      </c>
      <c r="N281" s="21" t="n">
        <v>3.72</v>
      </c>
      <c r="O281" s="17" t="n">
        <f aca="false">K281*N281</f>
        <v>7440</v>
      </c>
      <c r="P281" s="17" t="n">
        <f aca="false">L281*N281</f>
        <v>0</v>
      </c>
      <c r="Q281" s="18" t="n">
        <f aca="false">IF(C281&lt;&gt;C280,O281,IF(O281=0,Q280-P281,Q280+O281))</f>
        <v>7440</v>
      </c>
      <c r="R281" s="19" t="n">
        <f aca="false">IF(C281&lt;&gt;C282,M281,0)</f>
        <v>0</v>
      </c>
      <c r="S281" s="19" t="n">
        <f aca="false">IF(C281&lt;&gt;C282,Q281,0)</f>
        <v>0</v>
      </c>
      <c r="T281" s="0" t="s">
        <v>31</v>
      </c>
      <c r="U281" s="41" t="s">
        <v>66</v>
      </c>
      <c r="V281" s="9" t="s">
        <v>26</v>
      </c>
    </row>
    <row r="282" customFormat="false" ht="19.6" hidden="false" customHeight="false" outlineLevel="0" collapsed="false">
      <c r="A282" s="0" t="n">
        <v>5514</v>
      </c>
      <c r="B282" s="9" t="s">
        <v>20</v>
      </c>
      <c r="C282" s="80" t="n">
        <v>34110001</v>
      </c>
      <c r="D282" s="9" t="n">
        <v>341</v>
      </c>
      <c r="E282" s="81" t="s">
        <v>102</v>
      </c>
      <c r="F282" s="9" t="s">
        <v>75</v>
      </c>
      <c r="G282" s="9" t="s">
        <v>11</v>
      </c>
      <c r="H282" s="0" t="n">
        <v>7045</v>
      </c>
      <c r="I282" s="1" t="n">
        <v>42859</v>
      </c>
      <c r="L282" s="2" t="n">
        <v>2000</v>
      </c>
      <c r="M282" s="15" t="n">
        <f aca="false">IF(C282&lt;&gt;C281,K282,IF(K282="",M281-L282,M281+K282))</f>
        <v>0</v>
      </c>
      <c r="N282" s="21" t="n">
        <v>3.72</v>
      </c>
      <c r="O282" s="17" t="n">
        <f aca="false">K282*N282</f>
        <v>0</v>
      </c>
      <c r="P282" s="17" t="n">
        <f aca="false">L282*N282</f>
        <v>7440</v>
      </c>
      <c r="Q282" s="18" t="n">
        <f aca="false">IF(C282&lt;&gt;C281,O282,IF(O282=0,Q281-P282,Q281+O282))</f>
        <v>0</v>
      </c>
      <c r="R282" s="19" t="n">
        <f aca="false">IF(C282&lt;&gt;C283,M282,0)</f>
        <v>0</v>
      </c>
      <c r="S282" s="19" t="n">
        <f aca="false">IF(C282&lt;&gt;C283,Q282,0)</f>
        <v>0</v>
      </c>
      <c r="T282" s="0" t="s">
        <v>31</v>
      </c>
      <c r="U282" s="41" t="s">
        <v>66</v>
      </c>
      <c r="V282" s="9" t="s">
        <v>26</v>
      </c>
    </row>
    <row r="283" customFormat="false" ht="19.6" hidden="false" customHeight="false" outlineLevel="0" collapsed="false">
      <c r="A283" s="0" t="n">
        <v>5515</v>
      </c>
      <c r="B283" s="9" t="s">
        <v>20</v>
      </c>
      <c r="C283" s="80" t="n">
        <v>34110001</v>
      </c>
      <c r="D283" s="9" t="n">
        <v>341</v>
      </c>
      <c r="E283" s="81" t="s">
        <v>102</v>
      </c>
      <c r="F283" s="9" t="s">
        <v>75</v>
      </c>
      <c r="G283" s="9" t="s">
        <v>10</v>
      </c>
      <c r="H283" s="0" t="n">
        <v>9848</v>
      </c>
      <c r="I283" s="1" t="n">
        <v>42860</v>
      </c>
      <c r="J283" s="0" t="s">
        <v>103</v>
      </c>
      <c r="K283" s="2" t="n">
        <v>4000</v>
      </c>
      <c r="M283" s="15" t="n">
        <f aca="false">IF(C283&lt;&gt;C282,K283,IF(K283="",M282-L283,M282+K283))</f>
        <v>4000</v>
      </c>
      <c r="N283" s="21" t="n">
        <v>3.72</v>
      </c>
      <c r="O283" s="17" t="n">
        <f aca="false">K283*N283</f>
        <v>14880</v>
      </c>
      <c r="P283" s="17" t="n">
        <f aca="false">L283*N283</f>
        <v>0</v>
      </c>
      <c r="Q283" s="18" t="n">
        <f aca="false">IF(C283&lt;&gt;C282,O283,IF(O283=0,Q282-P283,Q282+O283))</f>
        <v>14880</v>
      </c>
      <c r="R283" s="19" t="n">
        <f aca="false">IF(C283&lt;&gt;C284,M283,0)</f>
        <v>0</v>
      </c>
      <c r="S283" s="19" t="n">
        <f aca="false">IF(C283&lt;&gt;C284,Q283,0)</f>
        <v>0</v>
      </c>
      <c r="T283" s="0" t="s">
        <v>31</v>
      </c>
      <c r="U283" s="41" t="s">
        <v>66</v>
      </c>
      <c r="V283" s="9" t="s">
        <v>26</v>
      </c>
    </row>
    <row r="284" customFormat="false" ht="19.6" hidden="false" customHeight="false" outlineLevel="0" collapsed="false">
      <c r="A284" s="0" t="n">
        <v>5516</v>
      </c>
      <c r="B284" s="9" t="s">
        <v>20</v>
      </c>
      <c r="C284" s="80" t="n">
        <v>34110001</v>
      </c>
      <c r="D284" s="9" t="n">
        <v>341</v>
      </c>
      <c r="E284" s="81" t="s">
        <v>102</v>
      </c>
      <c r="F284" s="9" t="s">
        <v>75</v>
      </c>
      <c r="G284" s="9" t="s">
        <v>11</v>
      </c>
      <c r="H284" s="0" t="n">
        <v>7046</v>
      </c>
      <c r="I284" s="1" t="n">
        <v>42860</v>
      </c>
      <c r="L284" s="2" t="n">
        <v>4000</v>
      </c>
      <c r="M284" s="15" t="n">
        <f aca="false">IF(C284&lt;&gt;C283,K284,IF(K284="",M283-L284,M283+K284))</f>
        <v>0</v>
      </c>
      <c r="N284" s="21" t="n">
        <v>3.72</v>
      </c>
      <c r="O284" s="17" t="n">
        <f aca="false">K284*N284</f>
        <v>0</v>
      </c>
      <c r="P284" s="17" t="n">
        <f aca="false">L284*N284</f>
        <v>14880</v>
      </c>
      <c r="Q284" s="18" t="n">
        <f aca="false">IF(C284&lt;&gt;C283,O284,IF(O284=0,Q283-P284,Q283+O284))</f>
        <v>0</v>
      </c>
      <c r="R284" s="19" t="n">
        <f aca="false">IF(C284&lt;&gt;C285,M284,0)</f>
        <v>0</v>
      </c>
      <c r="S284" s="19" t="n">
        <f aca="false">IF(C284&lt;&gt;C285,Q284,0)</f>
        <v>0</v>
      </c>
      <c r="T284" s="0" t="s">
        <v>31</v>
      </c>
      <c r="U284" s="41" t="s">
        <v>66</v>
      </c>
      <c r="V284" s="9" t="s">
        <v>26</v>
      </c>
    </row>
    <row r="285" customFormat="false" ht="19.6" hidden="false" customHeight="false" outlineLevel="0" collapsed="false">
      <c r="A285" s="0" t="n">
        <v>5517</v>
      </c>
      <c r="B285" s="9" t="s">
        <v>20</v>
      </c>
      <c r="C285" s="80" t="n">
        <v>34110001</v>
      </c>
      <c r="D285" s="9" t="n">
        <v>341</v>
      </c>
      <c r="E285" s="81" t="s">
        <v>102</v>
      </c>
      <c r="F285" s="9" t="s">
        <v>75</v>
      </c>
      <c r="G285" s="9" t="s">
        <v>10</v>
      </c>
      <c r="H285" s="0" t="n">
        <v>9851</v>
      </c>
      <c r="I285" s="1" t="n">
        <v>42865</v>
      </c>
      <c r="J285" s="0" t="s">
        <v>103</v>
      </c>
      <c r="K285" s="2" t="n">
        <v>12000</v>
      </c>
      <c r="M285" s="15" t="n">
        <f aca="false">IF(C285&lt;&gt;C284,K285,IF(K285="",M284-L285,M284+K285))</f>
        <v>12000</v>
      </c>
      <c r="N285" s="21" t="n">
        <v>3.720005</v>
      </c>
      <c r="O285" s="17" t="n">
        <f aca="false">K285*N285</f>
        <v>44640.06</v>
      </c>
      <c r="P285" s="17" t="n">
        <f aca="false">L285*N285</f>
        <v>0</v>
      </c>
      <c r="Q285" s="18" t="n">
        <f aca="false">IF(C285&lt;&gt;C284,O285,IF(O285=0,Q284-P285,Q284+O285))</f>
        <v>44640.06</v>
      </c>
      <c r="R285" s="19" t="n">
        <f aca="false">IF(C285&lt;&gt;C286,M285,0)</f>
        <v>0</v>
      </c>
      <c r="S285" s="19" t="n">
        <f aca="false">IF(C285&lt;&gt;C286,Q285,0)</f>
        <v>0</v>
      </c>
      <c r="T285" s="0" t="s">
        <v>31</v>
      </c>
      <c r="U285" s="41" t="s">
        <v>66</v>
      </c>
      <c r="V285" s="9" t="s">
        <v>26</v>
      </c>
    </row>
    <row r="286" customFormat="false" ht="19.6" hidden="false" customHeight="false" outlineLevel="0" collapsed="false">
      <c r="A286" s="0" t="n">
        <v>5518</v>
      </c>
      <c r="B286" s="9" t="s">
        <v>20</v>
      </c>
      <c r="C286" s="80" t="n">
        <v>34110001</v>
      </c>
      <c r="D286" s="9" t="n">
        <v>341</v>
      </c>
      <c r="E286" s="81" t="s">
        <v>102</v>
      </c>
      <c r="F286" s="9" t="s">
        <v>75</v>
      </c>
      <c r="G286" s="9" t="s">
        <v>11</v>
      </c>
      <c r="H286" s="0" t="n">
        <v>7049</v>
      </c>
      <c r="I286" s="1" t="n">
        <v>42865</v>
      </c>
      <c r="L286" s="2" t="n">
        <v>11000</v>
      </c>
      <c r="M286" s="15" t="n">
        <f aca="false">IF(C286&lt;&gt;C285,K286,IF(K286="",M285-L286,M285+K286))</f>
        <v>1000</v>
      </c>
      <c r="N286" s="21" t="n">
        <v>3.720005</v>
      </c>
      <c r="O286" s="17" t="n">
        <f aca="false">K286*N286</f>
        <v>0</v>
      </c>
      <c r="P286" s="17" t="n">
        <f aca="false">L286*N286</f>
        <v>40920.055</v>
      </c>
      <c r="Q286" s="18" t="n">
        <f aca="false">IF(C286&lt;&gt;C285,O286,IF(O286=0,Q285-P286,Q285+O286))</f>
        <v>3720.005</v>
      </c>
      <c r="R286" s="19" t="n">
        <f aca="false">IF(C286&lt;&gt;C287,M286,0)</f>
        <v>0</v>
      </c>
      <c r="S286" s="19" t="n">
        <f aca="false">IF(C286&lt;&gt;C287,Q286,0)</f>
        <v>0</v>
      </c>
      <c r="T286" s="0" t="s">
        <v>31</v>
      </c>
      <c r="U286" s="41" t="s">
        <v>66</v>
      </c>
      <c r="V286" s="9" t="s">
        <v>26</v>
      </c>
    </row>
    <row r="287" customFormat="false" ht="19.6" hidden="false" customHeight="false" outlineLevel="0" collapsed="false">
      <c r="A287" s="0" t="n">
        <v>5519</v>
      </c>
      <c r="B287" s="9" t="s">
        <v>20</v>
      </c>
      <c r="C287" s="80" t="n">
        <v>34110001</v>
      </c>
      <c r="D287" s="9" t="n">
        <v>341</v>
      </c>
      <c r="E287" s="81" t="s">
        <v>102</v>
      </c>
      <c r="F287" s="9" t="s">
        <v>75</v>
      </c>
      <c r="G287" s="9" t="s">
        <v>11</v>
      </c>
      <c r="H287" s="0" t="n">
        <v>7050</v>
      </c>
      <c r="I287" s="1" t="n">
        <v>42865</v>
      </c>
      <c r="L287" s="2" t="n">
        <v>1000</v>
      </c>
      <c r="M287" s="15" t="n">
        <f aca="false">IF(C287&lt;&gt;C286,K287,IF(K287="",M286-L287,M286+K287))</f>
        <v>0</v>
      </c>
      <c r="N287" s="21" t="n">
        <v>3.720005</v>
      </c>
      <c r="O287" s="17" t="n">
        <f aca="false">K287*N287</f>
        <v>0</v>
      </c>
      <c r="P287" s="17" t="n">
        <f aca="false">L287*N287</f>
        <v>3720.005</v>
      </c>
      <c r="Q287" s="18" t="n">
        <f aca="false">IF(C287&lt;&gt;C286,O287,IF(O287=0,Q286-P287,Q286+O287))</f>
        <v>0</v>
      </c>
      <c r="R287" s="19" t="n">
        <f aca="false">IF(C287&lt;&gt;C288,M287,0)</f>
        <v>0</v>
      </c>
      <c r="S287" s="19" t="n">
        <f aca="false">IF(C287&lt;&gt;C288,Q287,0)</f>
        <v>0</v>
      </c>
      <c r="T287" s="0" t="s">
        <v>31</v>
      </c>
      <c r="U287" s="41" t="s">
        <v>66</v>
      </c>
      <c r="V287" s="9" t="s">
        <v>26</v>
      </c>
    </row>
    <row r="288" customFormat="false" ht="19.6" hidden="false" customHeight="false" outlineLevel="0" collapsed="false">
      <c r="A288" s="0" t="n">
        <v>5520</v>
      </c>
      <c r="B288" s="9" t="s">
        <v>20</v>
      </c>
      <c r="C288" s="80" t="n">
        <v>34110001</v>
      </c>
      <c r="D288" s="9" t="n">
        <v>341</v>
      </c>
      <c r="E288" s="81" t="s">
        <v>102</v>
      </c>
      <c r="F288" s="9" t="s">
        <v>75</v>
      </c>
      <c r="G288" s="9" t="s">
        <v>10</v>
      </c>
      <c r="H288" s="0" t="n">
        <v>9853</v>
      </c>
      <c r="I288" s="1" t="n">
        <v>42871</v>
      </c>
      <c r="J288" s="0" t="s">
        <v>103</v>
      </c>
      <c r="K288" s="2" t="n">
        <v>12000</v>
      </c>
      <c r="M288" s="15" t="n">
        <f aca="false">IF(C288&lt;&gt;C287,K288,IF(K288="",M287-L288,M287+K288))</f>
        <v>12000</v>
      </c>
      <c r="N288" s="21" t="n">
        <v>3.7200041</v>
      </c>
      <c r="O288" s="17" t="n">
        <f aca="false">K288*N288</f>
        <v>44640.0492</v>
      </c>
      <c r="P288" s="17" t="n">
        <f aca="false">L288*N288</f>
        <v>0</v>
      </c>
      <c r="Q288" s="18" t="n">
        <f aca="false">IF(C288&lt;&gt;C287,O288,IF(O288=0,Q287-P288,Q287+O288))</f>
        <v>44640.0492</v>
      </c>
      <c r="R288" s="19" t="n">
        <f aca="false">IF(C288&lt;&gt;C289,M288,0)</f>
        <v>0</v>
      </c>
      <c r="S288" s="19" t="n">
        <f aca="false">IF(C288&lt;&gt;C289,Q288,0)</f>
        <v>0</v>
      </c>
      <c r="T288" s="0" t="s">
        <v>31</v>
      </c>
      <c r="U288" s="41" t="s">
        <v>66</v>
      </c>
      <c r="V288" s="9" t="s">
        <v>26</v>
      </c>
    </row>
    <row r="289" customFormat="false" ht="19.6" hidden="false" customHeight="false" outlineLevel="0" collapsed="false">
      <c r="A289" s="0" t="n">
        <v>5521</v>
      </c>
      <c r="B289" s="9" t="s">
        <v>20</v>
      </c>
      <c r="C289" s="80" t="n">
        <v>34110001</v>
      </c>
      <c r="D289" s="9" t="n">
        <v>341</v>
      </c>
      <c r="E289" s="81" t="s">
        <v>102</v>
      </c>
      <c r="F289" s="9" t="s">
        <v>75</v>
      </c>
      <c r="G289" s="9" t="s">
        <v>11</v>
      </c>
      <c r="H289" s="0" t="n">
        <v>7158</v>
      </c>
      <c r="I289" s="1" t="n">
        <v>42871</v>
      </c>
      <c r="L289" s="2" t="n">
        <v>12000</v>
      </c>
      <c r="M289" s="15" t="n">
        <f aca="false">IF(C289&lt;&gt;C288,K289,IF(K289="",M288-L289,M288+K289))</f>
        <v>0</v>
      </c>
      <c r="N289" s="21" t="n">
        <v>3.7200041</v>
      </c>
      <c r="O289" s="17" t="n">
        <f aca="false">K289*N289</f>
        <v>0</v>
      </c>
      <c r="P289" s="17" t="n">
        <f aca="false">L289*N289</f>
        <v>44640.0492</v>
      </c>
      <c r="Q289" s="18" t="n">
        <f aca="false">IF(C289&lt;&gt;C288,O289,IF(O289=0,Q288-P289,Q288+O289))</f>
        <v>0</v>
      </c>
      <c r="R289" s="19" t="n">
        <f aca="false">IF(C289&lt;&gt;C290,M289,0)</f>
        <v>0</v>
      </c>
      <c r="S289" s="19" t="n">
        <f aca="false">IF(C289&lt;&gt;C290,Q289,0)</f>
        <v>0</v>
      </c>
      <c r="T289" s="0" t="s">
        <v>31</v>
      </c>
      <c r="U289" s="41" t="s">
        <v>66</v>
      </c>
      <c r="V289" s="9" t="s">
        <v>26</v>
      </c>
    </row>
    <row r="290" customFormat="false" ht="19.6" hidden="false" customHeight="false" outlineLevel="0" collapsed="false">
      <c r="A290" s="0" t="n">
        <v>5522</v>
      </c>
      <c r="B290" s="9" t="s">
        <v>20</v>
      </c>
      <c r="C290" s="80" t="n">
        <v>34110001</v>
      </c>
      <c r="D290" s="9" t="n">
        <v>341</v>
      </c>
      <c r="E290" s="81" t="s">
        <v>102</v>
      </c>
      <c r="F290" s="9" t="s">
        <v>75</v>
      </c>
      <c r="G290" s="9" t="s">
        <v>10</v>
      </c>
      <c r="H290" s="0" t="n">
        <v>9854</v>
      </c>
      <c r="I290" s="1" t="n">
        <v>42879</v>
      </c>
      <c r="J290" s="0" t="s">
        <v>103</v>
      </c>
      <c r="K290" s="2" t="n">
        <v>8244.54</v>
      </c>
      <c r="M290" s="15" t="n">
        <f aca="false">IF(C290&lt;&gt;C289,K290,IF(K290="",M289-L290,M289+K290))</f>
        <v>8244.54</v>
      </c>
      <c r="N290" s="93" t="n">
        <v>3.72002925</v>
      </c>
      <c r="O290" s="17" t="n">
        <f aca="false">K290*N290</f>
        <v>30669.929952795</v>
      </c>
      <c r="P290" s="17" t="n">
        <f aca="false">L290*N290</f>
        <v>0</v>
      </c>
      <c r="Q290" s="18" t="n">
        <f aca="false">IF(C290&lt;&gt;C289,O290,IF(O290=0,Q289-P290,Q289+O290))</f>
        <v>30669.929952795</v>
      </c>
      <c r="R290" s="19" t="n">
        <f aca="false">IF(C290&lt;&gt;C291,M290,0)</f>
        <v>0</v>
      </c>
      <c r="S290" s="19" t="n">
        <f aca="false">IF(C290&lt;&gt;C291,Q290,0)</f>
        <v>0</v>
      </c>
      <c r="T290" s="0" t="s">
        <v>31</v>
      </c>
      <c r="U290" s="41" t="s">
        <v>66</v>
      </c>
      <c r="V290" s="9" t="s">
        <v>26</v>
      </c>
    </row>
    <row r="291" customFormat="false" ht="19.6" hidden="false" customHeight="false" outlineLevel="0" collapsed="false">
      <c r="A291" s="0" t="n">
        <v>5523</v>
      </c>
      <c r="B291" s="9" t="s">
        <v>20</v>
      </c>
      <c r="C291" s="80" t="n">
        <v>34110001</v>
      </c>
      <c r="D291" s="9" t="n">
        <v>341</v>
      </c>
      <c r="E291" s="81" t="s">
        <v>102</v>
      </c>
      <c r="F291" s="9" t="s">
        <v>75</v>
      </c>
      <c r="G291" s="9" t="s">
        <v>11</v>
      </c>
      <c r="H291" s="0" t="n">
        <v>7053</v>
      </c>
      <c r="I291" s="1" t="n">
        <v>42879</v>
      </c>
      <c r="L291" s="2" t="n">
        <v>8244.54</v>
      </c>
      <c r="M291" s="15" t="n">
        <f aca="false">IF(C291&lt;&gt;C290,K291,IF(K291="",M290-L291,M290+K291))</f>
        <v>0</v>
      </c>
      <c r="N291" s="93" t="n">
        <v>3.72002925</v>
      </c>
      <c r="O291" s="17" t="n">
        <f aca="false">K291*N291</f>
        <v>0</v>
      </c>
      <c r="P291" s="17" t="n">
        <f aca="false">L291*N291</f>
        <v>30669.929952795</v>
      </c>
      <c r="Q291" s="18" t="n">
        <f aca="false">IF(C291&lt;&gt;C290,O291,IF(O291=0,Q290-P291,Q290+O291))</f>
        <v>0</v>
      </c>
      <c r="R291" s="19" t="n">
        <f aca="false">IF(C291&lt;&gt;C292,M291,0)</f>
        <v>0</v>
      </c>
      <c r="S291" s="19" t="n">
        <f aca="false">IF(C291&lt;&gt;C292,Q291,0)</f>
        <v>0</v>
      </c>
      <c r="T291" s="0" t="s">
        <v>31</v>
      </c>
      <c r="U291" s="41" t="s">
        <v>66</v>
      </c>
      <c r="V291" s="9" t="s">
        <v>26</v>
      </c>
    </row>
    <row r="292" customFormat="false" ht="19.6" hidden="false" customHeight="false" outlineLevel="0" collapsed="false">
      <c r="A292" s="0" t="n">
        <v>5524</v>
      </c>
      <c r="B292" s="9" t="s">
        <v>20</v>
      </c>
      <c r="C292" s="80" t="n">
        <v>34110001</v>
      </c>
      <c r="D292" s="9" t="n">
        <v>341</v>
      </c>
      <c r="E292" s="0" t="s">
        <v>102</v>
      </c>
      <c r="F292" s="9" t="s">
        <v>75</v>
      </c>
      <c r="G292" s="0" t="s">
        <v>10</v>
      </c>
      <c r="H292" s="0" t="n">
        <v>9857</v>
      </c>
      <c r="I292" s="1" t="n">
        <v>42886</v>
      </c>
      <c r="J292" s="0" t="s">
        <v>103</v>
      </c>
      <c r="K292" s="2" t="n">
        <v>1350</v>
      </c>
      <c r="M292" s="15" t="n">
        <f aca="false">IF(C292&lt;&gt;C291,K292,IF(K292="",M291-L292,M291+K292))</f>
        <v>1350</v>
      </c>
      <c r="N292" s="21" t="n">
        <v>3.72001481481</v>
      </c>
      <c r="O292" s="17" t="n">
        <f aca="false">K292*N292</f>
        <v>5022.0199999935</v>
      </c>
      <c r="P292" s="17" t="n">
        <f aca="false">L292*N292</f>
        <v>0</v>
      </c>
      <c r="Q292" s="18" t="n">
        <f aca="false">IF(C292&lt;&gt;C291,O292,IF(O292=0,Q291-P292,Q291+O292))</f>
        <v>5022.0199999935</v>
      </c>
      <c r="R292" s="19" t="n">
        <f aca="false">IF(C292&lt;&gt;C293,M292,0)</f>
        <v>0</v>
      </c>
      <c r="S292" s="19" t="n">
        <f aca="false">IF(C292&lt;&gt;C293,Q292,0)</f>
        <v>0</v>
      </c>
      <c r="T292" s="0" t="s">
        <v>32</v>
      </c>
      <c r="U292" s="41" t="s">
        <v>66</v>
      </c>
      <c r="V292" s="9" t="s">
        <v>26</v>
      </c>
    </row>
    <row r="293" customFormat="false" ht="19.6" hidden="false" customHeight="false" outlineLevel="0" collapsed="false">
      <c r="A293" s="0" t="n">
        <v>5525</v>
      </c>
      <c r="B293" s="9" t="s">
        <v>20</v>
      </c>
      <c r="C293" s="80" t="n">
        <v>34110001</v>
      </c>
      <c r="D293" s="9" t="n">
        <v>341</v>
      </c>
      <c r="E293" s="0" t="s">
        <v>102</v>
      </c>
      <c r="F293" s="9" t="s">
        <v>75</v>
      </c>
      <c r="G293" s="0" t="s">
        <v>11</v>
      </c>
      <c r="H293" s="0" t="n">
        <v>7058</v>
      </c>
      <c r="I293" s="1" t="n">
        <v>42886</v>
      </c>
      <c r="L293" s="2" t="n">
        <v>1350</v>
      </c>
      <c r="M293" s="15" t="n">
        <f aca="false">IF(C293&lt;&gt;C292,K293,IF(K293="",M292-L293,M292+K293))</f>
        <v>0</v>
      </c>
      <c r="N293" s="21" t="n">
        <v>3.72001481481</v>
      </c>
      <c r="O293" s="17" t="n">
        <f aca="false">K293*N293</f>
        <v>0</v>
      </c>
      <c r="P293" s="17" t="n">
        <f aca="false">L293*N293</f>
        <v>5022.0199999935</v>
      </c>
      <c r="Q293" s="18" t="n">
        <f aca="false">IF(C293&lt;&gt;C292,O293,IF(O293=0,Q292-P293,Q292+O293))</f>
        <v>0</v>
      </c>
      <c r="R293" s="19" t="n">
        <f aca="false">IF(C293&lt;&gt;C294,M293,0)</f>
        <v>0</v>
      </c>
      <c r="S293" s="19" t="n">
        <f aca="false">IF(C293&lt;&gt;C294,Q293,0)</f>
        <v>0</v>
      </c>
      <c r="T293" s="0" t="s">
        <v>32</v>
      </c>
      <c r="U293" s="41" t="s">
        <v>66</v>
      </c>
      <c r="V293" s="9" t="s">
        <v>26</v>
      </c>
    </row>
    <row r="294" customFormat="false" ht="19.6" hidden="false" customHeight="false" outlineLevel="0" collapsed="false">
      <c r="A294" s="0" t="n">
        <v>5526</v>
      </c>
      <c r="B294" s="9" t="s">
        <v>20</v>
      </c>
      <c r="C294" s="80" t="n">
        <v>34110001</v>
      </c>
      <c r="D294" s="9" t="n">
        <v>341</v>
      </c>
      <c r="E294" s="0" t="s">
        <v>102</v>
      </c>
      <c r="F294" s="9" t="s">
        <v>75</v>
      </c>
      <c r="G294" s="0" t="s">
        <v>10</v>
      </c>
      <c r="H294" s="0" t="n">
        <v>9859</v>
      </c>
      <c r="I294" s="1" t="n">
        <v>42888</v>
      </c>
      <c r="J294" s="0" t="s">
        <v>103</v>
      </c>
      <c r="K294" s="2" t="n">
        <v>12000.01</v>
      </c>
      <c r="M294" s="15" t="n">
        <f aca="false">IF(C294&lt;&gt;C293,K294,IF(K294="",M293-L294,M293+K294))</f>
        <v>12000.01</v>
      </c>
      <c r="N294" s="21" t="n">
        <v>3.72</v>
      </c>
      <c r="O294" s="17" t="n">
        <f aca="false">K294*N294</f>
        <v>44640.0372</v>
      </c>
      <c r="P294" s="17" t="n">
        <f aca="false">L294*N294</f>
        <v>0</v>
      </c>
      <c r="Q294" s="18" t="n">
        <f aca="false">IF(C294&lt;&gt;C293,O294,IF(O294=0,Q293-P294,Q293+O294))</f>
        <v>44640.0372</v>
      </c>
      <c r="R294" s="19" t="n">
        <f aca="false">IF(C294&lt;&gt;C295,M294,0)</f>
        <v>0</v>
      </c>
      <c r="S294" s="19" t="n">
        <f aca="false">IF(C294&lt;&gt;C295,Q294,0)</f>
        <v>0</v>
      </c>
      <c r="T294" s="0" t="s">
        <v>32</v>
      </c>
      <c r="U294" s="41" t="s">
        <v>66</v>
      </c>
      <c r="V294" s="9" t="s">
        <v>26</v>
      </c>
    </row>
    <row r="295" customFormat="false" ht="19.6" hidden="false" customHeight="false" outlineLevel="0" collapsed="false">
      <c r="A295" s="0" t="n">
        <v>5527</v>
      </c>
      <c r="B295" s="9" t="s">
        <v>20</v>
      </c>
      <c r="C295" s="80" t="n">
        <v>34110001</v>
      </c>
      <c r="D295" s="9" t="n">
        <v>341</v>
      </c>
      <c r="E295" s="0" t="s">
        <v>102</v>
      </c>
      <c r="F295" s="9" t="s">
        <v>75</v>
      </c>
      <c r="G295" s="0" t="s">
        <v>11</v>
      </c>
      <c r="H295" s="0" t="n">
        <v>7066</v>
      </c>
      <c r="I295" s="1" t="n">
        <v>42894</v>
      </c>
      <c r="L295" s="2" t="n">
        <v>1000</v>
      </c>
      <c r="M295" s="15" t="n">
        <f aca="false">IF(C295&lt;&gt;C294,K295,IF(K295="",M294-L295,M294+K295))</f>
        <v>11000.01</v>
      </c>
      <c r="N295" s="21" t="n">
        <v>3.72</v>
      </c>
      <c r="O295" s="17" t="n">
        <f aca="false">K295*N295</f>
        <v>0</v>
      </c>
      <c r="P295" s="17" t="n">
        <f aca="false">L295*N295</f>
        <v>3720</v>
      </c>
      <c r="Q295" s="18" t="n">
        <f aca="false">IF(C295&lt;&gt;C294,O295,IF(O295=0,Q294-P295,Q294+O295))</f>
        <v>40920.0372</v>
      </c>
      <c r="R295" s="19" t="n">
        <f aca="false">IF(C295&lt;&gt;C296,M295,0)</f>
        <v>0</v>
      </c>
      <c r="S295" s="19" t="n">
        <f aca="false">IF(C295&lt;&gt;C296,Q295,0)</f>
        <v>0</v>
      </c>
      <c r="T295" s="0" t="s">
        <v>32</v>
      </c>
      <c r="U295" s="41" t="s">
        <v>66</v>
      </c>
      <c r="V295" s="9" t="s">
        <v>26</v>
      </c>
    </row>
    <row r="296" customFormat="false" ht="19.6" hidden="false" customHeight="false" outlineLevel="0" collapsed="false">
      <c r="A296" s="0" t="n">
        <v>5528</v>
      </c>
      <c r="B296" s="9" t="s">
        <v>20</v>
      </c>
      <c r="C296" s="80" t="n">
        <v>34110001</v>
      </c>
      <c r="D296" s="9" t="n">
        <v>341</v>
      </c>
      <c r="E296" s="0" t="s">
        <v>102</v>
      </c>
      <c r="F296" s="9" t="s">
        <v>75</v>
      </c>
      <c r="G296" s="0" t="s">
        <v>11</v>
      </c>
      <c r="H296" s="0" t="n">
        <v>7067</v>
      </c>
      <c r="I296" s="1" t="n">
        <v>42894</v>
      </c>
      <c r="L296" s="2" t="n">
        <v>11000.01</v>
      </c>
      <c r="M296" s="15" t="n">
        <f aca="false">IF(C296&lt;&gt;C295,K296,IF(K296="",M295-L296,M295+K296))</f>
        <v>0</v>
      </c>
      <c r="N296" s="21" t="n">
        <v>3.72</v>
      </c>
      <c r="O296" s="17" t="n">
        <f aca="false">K296*N296</f>
        <v>0</v>
      </c>
      <c r="P296" s="17" t="n">
        <f aca="false">L296*N296</f>
        <v>40920.0372</v>
      </c>
      <c r="Q296" s="18" t="n">
        <f aca="false">IF(C296&lt;&gt;C295,O296,IF(O296=0,Q295-P296,Q295+O296))</f>
        <v>0</v>
      </c>
      <c r="R296" s="19" t="n">
        <f aca="false">IF(C296&lt;&gt;C297,M296,0)</f>
        <v>0</v>
      </c>
      <c r="S296" s="19" t="n">
        <f aca="false">IF(C296&lt;&gt;C297,Q296,0)</f>
        <v>0</v>
      </c>
      <c r="T296" s="0" t="s">
        <v>32</v>
      </c>
      <c r="U296" s="41" t="s">
        <v>66</v>
      </c>
      <c r="V296" s="9" t="s">
        <v>26</v>
      </c>
    </row>
    <row r="297" customFormat="false" ht="19.6" hidden="false" customHeight="false" outlineLevel="0" collapsed="false">
      <c r="A297" s="0" t="n">
        <v>5529</v>
      </c>
      <c r="B297" s="9" t="s">
        <v>20</v>
      </c>
      <c r="C297" s="80" t="n">
        <v>34110001</v>
      </c>
      <c r="D297" s="9" t="n">
        <v>341</v>
      </c>
      <c r="E297" s="0" t="s">
        <v>102</v>
      </c>
      <c r="F297" s="9" t="s">
        <v>75</v>
      </c>
      <c r="G297" s="0" t="s">
        <v>10</v>
      </c>
      <c r="H297" s="0" t="n">
        <v>9864</v>
      </c>
      <c r="I297" s="1" t="n">
        <v>42905</v>
      </c>
      <c r="J297" s="0" t="s">
        <v>103</v>
      </c>
      <c r="K297" s="2" t="n">
        <v>2400</v>
      </c>
      <c r="M297" s="15" t="n">
        <f aca="false">IF(C297&lt;&gt;C296,K297,IF(K297="",M296-L297,M296+K297))</f>
        <v>2400</v>
      </c>
      <c r="N297" s="21" t="n">
        <v>3.72</v>
      </c>
      <c r="O297" s="17" t="n">
        <f aca="false">K297*N297</f>
        <v>8928</v>
      </c>
      <c r="P297" s="17" t="n">
        <f aca="false">L297*N297</f>
        <v>0</v>
      </c>
      <c r="Q297" s="18" t="n">
        <f aca="false">IF(C297&lt;&gt;C296,O297,IF(O297=0,Q296-P297,Q296+O297))</f>
        <v>8928</v>
      </c>
      <c r="R297" s="19" t="n">
        <f aca="false">IF(C297&lt;&gt;C298,M297,0)</f>
        <v>0</v>
      </c>
      <c r="S297" s="19" t="n">
        <f aca="false">IF(C297&lt;&gt;C298,Q297,0)</f>
        <v>0</v>
      </c>
      <c r="T297" s="0" t="s">
        <v>32</v>
      </c>
      <c r="U297" s="41" t="s">
        <v>66</v>
      </c>
      <c r="V297" s="9" t="s">
        <v>26</v>
      </c>
    </row>
    <row r="298" customFormat="false" ht="19.6" hidden="false" customHeight="false" outlineLevel="0" collapsed="false">
      <c r="A298" s="0" t="n">
        <v>5530</v>
      </c>
      <c r="B298" s="9" t="s">
        <v>20</v>
      </c>
      <c r="C298" s="80" t="n">
        <v>34110001</v>
      </c>
      <c r="D298" s="9" t="n">
        <v>341</v>
      </c>
      <c r="E298" s="0" t="s">
        <v>102</v>
      </c>
      <c r="F298" s="9" t="s">
        <v>75</v>
      </c>
      <c r="G298" s="0" t="s">
        <v>10</v>
      </c>
      <c r="H298" s="0" t="n">
        <v>9865</v>
      </c>
      <c r="I298" s="1" t="n">
        <v>42906</v>
      </c>
      <c r="J298" s="0" t="s">
        <v>103</v>
      </c>
      <c r="K298" s="2" t="n">
        <v>9600</v>
      </c>
      <c r="M298" s="15" t="n">
        <f aca="false">IF(C298&lt;&gt;C297,K298,IF(K298="",M297-L298,M297+K298))</f>
        <v>12000</v>
      </c>
      <c r="N298" s="21" t="n">
        <v>3.72000104166</v>
      </c>
      <c r="O298" s="17" t="n">
        <f aca="false">K298*N298</f>
        <v>35712.009999936</v>
      </c>
      <c r="P298" s="17" t="n">
        <f aca="false">L298*N298</f>
        <v>0</v>
      </c>
      <c r="Q298" s="18" t="n">
        <f aca="false">IF(C298&lt;&gt;C297,O298,IF(O298=0,Q297-P298,Q297+O298))</f>
        <v>44640.009999936</v>
      </c>
      <c r="R298" s="19" t="n">
        <f aca="false">IF(C298&lt;&gt;C299,M298,0)</f>
        <v>0</v>
      </c>
      <c r="S298" s="19" t="n">
        <f aca="false">IF(C298&lt;&gt;C299,Q298,0)</f>
        <v>0</v>
      </c>
      <c r="T298" s="0" t="s">
        <v>32</v>
      </c>
      <c r="U298" s="41" t="s">
        <v>66</v>
      </c>
      <c r="V298" s="9" t="s">
        <v>26</v>
      </c>
    </row>
    <row r="299" customFormat="false" ht="19.6" hidden="false" customHeight="false" outlineLevel="0" collapsed="false">
      <c r="A299" s="0" t="n">
        <v>5531</v>
      </c>
      <c r="B299" s="9" t="s">
        <v>20</v>
      </c>
      <c r="C299" s="80" t="n">
        <v>34110001</v>
      </c>
      <c r="D299" s="9" t="n">
        <v>341</v>
      </c>
      <c r="E299" s="0" t="s">
        <v>102</v>
      </c>
      <c r="F299" s="9" t="s">
        <v>75</v>
      </c>
      <c r="G299" s="0" t="s">
        <v>11</v>
      </c>
      <c r="H299" s="0" t="n">
        <v>7083</v>
      </c>
      <c r="I299" s="1" t="n">
        <v>42909</v>
      </c>
      <c r="L299" s="2" t="n">
        <v>1000</v>
      </c>
      <c r="M299" s="15" t="n">
        <f aca="false">IF(C299&lt;&gt;C298,K299,IF(K299="",M298-L299,M298+K299))</f>
        <v>11000</v>
      </c>
      <c r="N299" s="21" t="n">
        <v>3.72</v>
      </c>
      <c r="O299" s="17" t="n">
        <f aca="false">K299*N299</f>
        <v>0</v>
      </c>
      <c r="P299" s="17" t="n">
        <f aca="false">L299*N299</f>
        <v>3720</v>
      </c>
      <c r="Q299" s="18" t="n">
        <f aca="false">IF(C299&lt;&gt;C298,O299,IF(O299=0,Q298-P299,Q298+O299))</f>
        <v>40920.009999936</v>
      </c>
      <c r="R299" s="19" t="n">
        <f aca="false">IF(C299&lt;&gt;C300,M299,0)</f>
        <v>0</v>
      </c>
      <c r="S299" s="19" t="n">
        <f aca="false">IF(C299&lt;&gt;C300,Q299,0)</f>
        <v>0</v>
      </c>
      <c r="T299" s="0" t="s">
        <v>32</v>
      </c>
      <c r="U299" s="41" t="s">
        <v>66</v>
      </c>
      <c r="V299" s="9" t="s">
        <v>26</v>
      </c>
    </row>
    <row r="300" customFormat="false" ht="19.6" hidden="false" customHeight="false" outlineLevel="0" collapsed="false">
      <c r="A300" s="0" t="n">
        <v>5532</v>
      </c>
      <c r="B300" s="9" t="s">
        <v>20</v>
      </c>
      <c r="C300" s="80" t="n">
        <v>34110001</v>
      </c>
      <c r="D300" s="9" t="n">
        <v>341</v>
      </c>
      <c r="E300" s="0" t="s">
        <v>102</v>
      </c>
      <c r="F300" s="9" t="s">
        <v>75</v>
      </c>
      <c r="G300" s="0" t="s">
        <v>11</v>
      </c>
      <c r="H300" s="0" t="n">
        <v>7082</v>
      </c>
      <c r="I300" s="1" t="n">
        <v>42909</v>
      </c>
      <c r="L300" s="2" t="n">
        <v>11000</v>
      </c>
      <c r="M300" s="15" t="n">
        <f aca="false">IF(C300&lt;&gt;C299,K300,IF(K300="",M299-L300,M299+K300))</f>
        <v>0</v>
      </c>
      <c r="N300" s="21" t="n">
        <v>3.72000104166</v>
      </c>
      <c r="O300" s="17" t="n">
        <f aca="false">K300*N300</f>
        <v>0</v>
      </c>
      <c r="P300" s="17" t="n">
        <f aca="false">L300*N300</f>
        <v>40920.01145826</v>
      </c>
      <c r="Q300" s="18" t="n">
        <f aca="false">IF(C300&lt;&gt;C299,O300,IF(O300=0,Q299-P300,Q299+O300))</f>
        <v>-0.00145832400448853</v>
      </c>
      <c r="R300" s="19" t="n">
        <f aca="false">IF(C300&lt;&gt;C301,M300,0)</f>
        <v>0</v>
      </c>
      <c r="S300" s="19" t="n">
        <f aca="false">IF(C300&lt;&gt;C301,Q300,0)</f>
        <v>0</v>
      </c>
      <c r="T300" s="0" t="s">
        <v>32</v>
      </c>
      <c r="U300" s="41" t="s">
        <v>66</v>
      </c>
      <c r="V300" s="9" t="s">
        <v>26</v>
      </c>
    </row>
    <row r="301" customFormat="false" ht="19.6" hidden="false" customHeight="false" outlineLevel="0" collapsed="false">
      <c r="A301" s="0" t="n">
        <v>5533</v>
      </c>
      <c r="B301" s="9" t="s">
        <v>20</v>
      </c>
      <c r="C301" s="80" t="n">
        <v>34110001</v>
      </c>
      <c r="D301" s="9" t="n">
        <v>341</v>
      </c>
      <c r="E301" s="0" t="s">
        <v>102</v>
      </c>
      <c r="F301" s="9" t="s">
        <v>75</v>
      </c>
      <c r="G301" s="0" t="s">
        <v>10</v>
      </c>
      <c r="H301" s="0" t="n">
        <v>9867</v>
      </c>
      <c r="I301" s="1" t="n">
        <v>42910</v>
      </c>
      <c r="J301" s="0" t="s">
        <v>103</v>
      </c>
      <c r="K301" s="2" t="n">
        <v>7050.01</v>
      </c>
      <c r="M301" s="15" t="n">
        <f aca="false">IF(C301&lt;&gt;C300,K301,IF(K301="",M300-L301,M300+K301))</f>
        <v>7050.01</v>
      </c>
      <c r="N301" s="21" t="n">
        <v>3.72002592904</v>
      </c>
      <c r="O301" s="17" t="n">
        <f aca="false">K301*N301</f>
        <v>26226.2199999913</v>
      </c>
      <c r="P301" s="17" t="n">
        <f aca="false">L301*N301</f>
        <v>0</v>
      </c>
      <c r="Q301" s="18" t="n">
        <f aca="false">IF(C301&lt;&gt;C300,O301,IF(O301=0,Q300-P301,Q300+O301))</f>
        <v>26226.2185416673</v>
      </c>
      <c r="R301" s="19" t="n">
        <f aca="false">IF(C301&lt;&gt;C302,M301,0)</f>
        <v>0</v>
      </c>
      <c r="S301" s="19" t="n">
        <f aca="false">IF(C301&lt;&gt;C302,Q301,0)</f>
        <v>0</v>
      </c>
      <c r="T301" s="0" t="s">
        <v>32</v>
      </c>
      <c r="U301" s="41" t="s">
        <v>66</v>
      </c>
      <c r="V301" s="9" t="s">
        <v>26</v>
      </c>
    </row>
    <row r="302" customFormat="false" ht="19.6" hidden="false" customHeight="false" outlineLevel="0" collapsed="false">
      <c r="A302" s="0" t="n">
        <v>5534</v>
      </c>
      <c r="B302" s="9" t="s">
        <v>20</v>
      </c>
      <c r="C302" s="80" t="n">
        <v>34110001</v>
      </c>
      <c r="D302" s="9" t="n">
        <v>341</v>
      </c>
      <c r="E302" s="0" t="s">
        <v>102</v>
      </c>
      <c r="F302" s="9" t="s">
        <v>75</v>
      </c>
      <c r="G302" s="0" t="s">
        <v>11</v>
      </c>
      <c r="H302" s="0" t="n">
        <v>7086</v>
      </c>
      <c r="I302" s="1" t="n">
        <v>42910</v>
      </c>
      <c r="L302" s="2" t="n">
        <v>7050.01</v>
      </c>
      <c r="M302" s="15" t="n">
        <f aca="false">IF(C302&lt;&gt;C301,K302,IF(K302="",M301-L302,M301+K302))</f>
        <v>0</v>
      </c>
      <c r="N302" s="21" t="n">
        <v>3.72002592904</v>
      </c>
      <c r="O302" s="17" t="n">
        <f aca="false">K302*N302</f>
        <v>0</v>
      </c>
      <c r="P302" s="17" t="n">
        <f aca="false">L302*N302</f>
        <v>26226.2199999913</v>
      </c>
      <c r="Q302" s="18" t="n">
        <f aca="false">IF(C302&lt;&gt;C301,O302,IF(O302=0,Q301-P302,Q301+O302))</f>
        <v>-0.00145832400448853</v>
      </c>
      <c r="R302" s="19" t="n">
        <f aca="false">IF(C302&lt;&gt;C303,M302,0)</f>
        <v>0</v>
      </c>
      <c r="S302" s="19" t="n">
        <f aca="false">IF(C302&lt;&gt;C303,Q302,0)</f>
        <v>0</v>
      </c>
      <c r="T302" s="0" t="s">
        <v>32</v>
      </c>
      <c r="U302" s="41" t="s">
        <v>66</v>
      </c>
      <c r="V302" s="9" t="s">
        <v>26</v>
      </c>
    </row>
    <row r="303" customFormat="false" ht="19.6" hidden="false" customHeight="false" outlineLevel="0" collapsed="false">
      <c r="A303" s="0" t="n">
        <v>5535</v>
      </c>
      <c r="B303" s="9" t="s">
        <v>20</v>
      </c>
      <c r="C303" s="0" t="n">
        <v>34110001</v>
      </c>
      <c r="D303" s="9" t="n">
        <v>341</v>
      </c>
      <c r="E303" s="0" t="s">
        <v>102</v>
      </c>
      <c r="F303" s="9" t="s">
        <v>75</v>
      </c>
      <c r="G303" s="0" t="s">
        <v>10</v>
      </c>
      <c r="H303" s="0" t="n">
        <v>9871</v>
      </c>
      <c r="I303" s="1" t="n">
        <v>42913</v>
      </c>
      <c r="J303" s="0" t="s">
        <v>103</v>
      </c>
      <c r="K303" s="2" t="n">
        <v>7200</v>
      </c>
      <c r="M303" s="15" t="n">
        <f aca="false">IF(C303&lt;&gt;C302,K303,IF(K303="",M302-L303,M302+K303))</f>
        <v>7200</v>
      </c>
      <c r="N303" s="94" t="n">
        <v>3.72000138888889</v>
      </c>
      <c r="O303" s="17" t="n">
        <f aca="false">K303*N303</f>
        <v>26784.01</v>
      </c>
      <c r="P303" s="17" t="n">
        <f aca="false">L303*N303</f>
        <v>0</v>
      </c>
      <c r="Q303" s="18" t="n">
        <f aca="false">IF(C303&lt;&gt;C302,O303,IF(O303=0,Q302-P303,Q302+O303))</f>
        <v>26784.008541676</v>
      </c>
      <c r="R303" s="19" t="n">
        <f aca="false">IF(C303&lt;&gt;C304,M303,0)</f>
        <v>0</v>
      </c>
      <c r="S303" s="19" t="n">
        <f aca="false">IF(C303&lt;&gt;C304,Q303,0)</f>
        <v>0</v>
      </c>
      <c r="T303" s="0" t="s">
        <v>34</v>
      </c>
      <c r="U303" s="41" t="s">
        <v>66</v>
      </c>
      <c r="V303" s="9" t="s">
        <v>26</v>
      </c>
    </row>
    <row r="304" customFormat="false" ht="19.6" hidden="false" customHeight="false" outlineLevel="0" collapsed="false">
      <c r="A304" s="0" t="n">
        <v>5536</v>
      </c>
      <c r="B304" s="9" t="s">
        <v>20</v>
      </c>
      <c r="C304" s="0" t="n">
        <v>34110001</v>
      </c>
      <c r="D304" s="9" t="n">
        <v>341</v>
      </c>
      <c r="E304" s="0" t="s">
        <v>102</v>
      </c>
      <c r="F304" s="9" t="s">
        <v>75</v>
      </c>
      <c r="G304" s="0" t="s">
        <v>11</v>
      </c>
      <c r="H304" s="0" t="n">
        <v>7095</v>
      </c>
      <c r="I304" s="1" t="n">
        <v>42913</v>
      </c>
      <c r="L304" s="2" t="n">
        <v>7200</v>
      </c>
      <c r="M304" s="15" t="n">
        <f aca="false">IF(C304&lt;&gt;C303,K304,IF(K304="",M303-L304,M303+K304))</f>
        <v>0</v>
      </c>
      <c r="N304" s="94" t="n">
        <v>3.72000138888889</v>
      </c>
      <c r="O304" s="17" t="n">
        <f aca="false">K304*N304</f>
        <v>0</v>
      </c>
      <c r="P304" s="17" t="n">
        <f aca="false">L304*N304</f>
        <v>26784.01</v>
      </c>
      <c r="Q304" s="18" t="n">
        <f aca="false">IF(C304&lt;&gt;C303,O304,IF(O304=0,Q303-P304,Q303+O304))</f>
        <v>-0.00145832400448853</v>
      </c>
      <c r="R304" s="19" t="n">
        <f aca="false">IF(C304&lt;&gt;C305,M304,0)</f>
        <v>0</v>
      </c>
      <c r="S304" s="19" t="n">
        <f aca="false">IF(C304&lt;&gt;C305,Q304,0)</f>
        <v>0</v>
      </c>
      <c r="T304" s="0" t="s">
        <v>34</v>
      </c>
      <c r="U304" s="41" t="s">
        <v>66</v>
      </c>
      <c r="V304" s="9" t="s">
        <v>26</v>
      </c>
    </row>
    <row r="305" customFormat="false" ht="19.6" hidden="false" customHeight="false" outlineLevel="0" collapsed="false">
      <c r="A305" s="0" t="n">
        <v>5537</v>
      </c>
      <c r="B305" s="9" t="s">
        <v>20</v>
      </c>
      <c r="C305" s="0" t="n">
        <v>34110001</v>
      </c>
      <c r="D305" s="9" t="n">
        <v>341</v>
      </c>
      <c r="E305" s="0" t="s">
        <v>102</v>
      </c>
      <c r="F305" s="9" t="s">
        <v>75</v>
      </c>
      <c r="G305" s="0" t="s">
        <v>10</v>
      </c>
      <c r="H305" s="0" t="n">
        <v>9872</v>
      </c>
      <c r="I305" s="1" t="n">
        <v>42914</v>
      </c>
      <c r="J305" s="0" t="s">
        <v>103</v>
      </c>
      <c r="K305" s="2" t="n">
        <v>12000</v>
      </c>
      <c r="M305" s="15" t="n">
        <f aca="false">IF(C305&lt;&gt;C304,K305,IF(K305="",M304-L305,M304+K305))</f>
        <v>12000</v>
      </c>
      <c r="N305" s="94" t="n">
        <v>3.72</v>
      </c>
      <c r="O305" s="17" t="n">
        <f aca="false">K305*N305</f>
        <v>44640</v>
      </c>
      <c r="P305" s="17" t="n">
        <f aca="false">L305*N305</f>
        <v>0</v>
      </c>
      <c r="Q305" s="18" t="n">
        <f aca="false">IF(C305&lt;&gt;C304,O305,IF(O305=0,Q304-P305,Q304+O305))</f>
        <v>44639.998541676</v>
      </c>
      <c r="R305" s="19" t="n">
        <f aca="false">IF(C305&lt;&gt;C306,M305,0)</f>
        <v>0</v>
      </c>
      <c r="S305" s="19" t="n">
        <f aca="false">IF(C305&lt;&gt;C306,Q305,0)</f>
        <v>0</v>
      </c>
      <c r="T305" s="0" t="s">
        <v>34</v>
      </c>
      <c r="U305" s="41" t="s">
        <v>66</v>
      </c>
      <c r="V305" s="9" t="s">
        <v>26</v>
      </c>
    </row>
    <row r="306" customFormat="false" ht="19.6" hidden="false" customHeight="false" outlineLevel="0" collapsed="false">
      <c r="A306" s="0" t="n">
        <v>5538</v>
      </c>
      <c r="B306" s="9" t="s">
        <v>20</v>
      </c>
      <c r="C306" s="0" t="n">
        <v>34110001</v>
      </c>
      <c r="D306" s="9" t="n">
        <v>341</v>
      </c>
      <c r="E306" s="0" t="s">
        <v>102</v>
      </c>
      <c r="F306" s="9" t="s">
        <v>75</v>
      </c>
      <c r="G306" s="0" t="s">
        <v>11</v>
      </c>
      <c r="H306" s="0" t="n">
        <v>7100</v>
      </c>
      <c r="I306" s="1" t="n">
        <v>42914</v>
      </c>
      <c r="L306" s="2" t="n">
        <v>1000</v>
      </c>
      <c r="M306" s="15" t="n">
        <f aca="false">IF(C306&lt;&gt;C305,K306,IF(K306="",M305-L306,M305+K306))</f>
        <v>11000</v>
      </c>
      <c r="N306" s="94" t="n">
        <v>3.72</v>
      </c>
      <c r="O306" s="17" t="n">
        <f aca="false">K306*N306</f>
        <v>0</v>
      </c>
      <c r="P306" s="17" t="n">
        <f aca="false">L306*N306</f>
        <v>3720</v>
      </c>
      <c r="Q306" s="18" t="n">
        <f aca="false">IF(C306&lt;&gt;C305,O306,IF(O306=0,Q305-P306,Q305+O306))</f>
        <v>40919.998541676</v>
      </c>
      <c r="R306" s="19" t="n">
        <f aca="false">IF(C306&lt;&gt;C307,M306,0)</f>
        <v>0</v>
      </c>
      <c r="S306" s="19" t="n">
        <f aca="false">IF(C306&lt;&gt;C307,Q306,0)</f>
        <v>0</v>
      </c>
      <c r="T306" s="0" t="s">
        <v>34</v>
      </c>
      <c r="U306" s="41" t="s">
        <v>66</v>
      </c>
      <c r="V306" s="9" t="s">
        <v>26</v>
      </c>
    </row>
    <row r="307" customFormat="false" ht="19.6" hidden="false" customHeight="false" outlineLevel="0" collapsed="false">
      <c r="A307" s="0" t="n">
        <v>5539</v>
      </c>
      <c r="B307" s="9" t="s">
        <v>20</v>
      </c>
      <c r="C307" s="0" t="n">
        <v>34110001</v>
      </c>
      <c r="D307" s="9" t="n">
        <v>341</v>
      </c>
      <c r="E307" s="0" t="s">
        <v>102</v>
      </c>
      <c r="F307" s="9" t="s">
        <v>75</v>
      </c>
      <c r="G307" s="0" t="s">
        <v>11</v>
      </c>
      <c r="H307" s="0" t="n">
        <v>7101</v>
      </c>
      <c r="I307" s="1" t="n">
        <v>42914</v>
      </c>
      <c r="L307" s="2" t="n">
        <v>11000</v>
      </c>
      <c r="M307" s="15" t="n">
        <f aca="false">IF(C307&lt;&gt;C306,K307,IF(K307="",M306-L307,M306+K307))</f>
        <v>0</v>
      </c>
      <c r="N307" s="94" t="n">
        <v>3.72</v>
      </c>
      <c r="O307" s="17" t="n">
        <f aca="false">K307*N307</f>
        <v>0</v>
      </c>
      <c r="P307" s="17" t="n">
        <f aca="false">L307*N307</f>
        <v>40920</v>
      </c>
      <c r="Q307" s="18" t="n">
        <f aca="false">IF(C307&lt;&gt;C306,O307,IF(O307=0,Q306-P307,Q306+O307))</f>
        <v>-0.00145832400448853</v>
      </c>
      <c r="R307" s="19" t="n">
        <f aca="false">IF(C307&lt;&gt;C308,M307,0)</f>
        <v>0</v>
      </c>
      <c r="S307" s="19" t="n">
        <f aca="false">IF(C307&lt;&gt;C308,Q307,0)</f>
        <v>0</v>
      </c>
      <c r="T307" s="0" t="s">
        <v>34</v>
      </c>
      <c r="U307" s="41" t="s">
        <v>66</v>
      </c>
      <c r="V307" s="9" t="s">
        <v>26</v>
      </c>
    </row>
    <row r="308" customFormat="false" ht="19.6" hidden="false" customHeight="false" outlineLevel="0" collapsed="false">
      <c r="A308" s="0" t="n">
        <v>5540</v>
      </c>
      <c r="B308" s="9" t="s">
        <v>20</v>
      </c>
      <c r="C308" s="0" t="n">
        <v>34110001</v>
      </c>
      <c r="D308" s="9" t="n">
        <v>341</v>
      </c>
      <c r="E308" s="0" t="s">
        <v>102</v>
      </c>
      <c r="F308" s="9" t="s">
        <v>75</v>
      </c>
      <c r="G308" s="0" t="s">
        <v>10</v>
      </c>
      <c r="H308" s="0" t="n">
        <v>9880</v>
      </c>
      <c r="I308" s="1" t="n">
        <v>42916</v>
      </c>
      <c r="J308" s="0" t="s">
        <v>103</v>
      </c>
      <c r="K308" s="2" t="n">
        <v>2800</v>
      </c>
      <c r="M308" s="15" t="n">
        <f aca="false">IF(C308&lt;&gt;C307,K308,IF(K308="",M307-L308,M307+K308))</f>
        <v>2800</v>
      </c>
      <c r="N308" s="94" t="n">
        <v>3.72003928571429</v>
      </c>
      <c r="O308" s="17" t="n">
        <f aca="false">K308*N308</f>
        <v>10416.11</v>
      </c>
      <c r="P308" s="17" t="n">
        <f aca="false">L308*N308</f>
        <v>0</v>
      </c>
      <c r="Q308" s="18" t="n">
        <f aca="false">IF(C308&lt;&gt;C307,O308,IF(O308=0,Q307-P308,Q307+O308))</f>
        <v>10416.108541676</v>
      </c>
      <c r="R308" s="19" t="n">
        <f aca="false">IF(C308&lt;&gt;C309,M308,0)</f>
        <v>0</v>
      </c>
      <c r="S308" s="19" t="n">
        <f aca="false">IF(C308&lt;&gt;C309,Q308,0)</f>
        <v>0</v>
      </c>
      <c r="T308" s="0" t="s">
        <v>34</v>
      </c>
      <c r="U308" s="41" t="s">
        <v>66</v>
      </c>
      <c r="V308" s="9" t="s">
        <v>26</v>
      </c>
    </row>
    <row r="309" customFormat="false" ht="19.6" hidden="false" customHeight="false" outlineLevel="0" collapsed="false">
      <c r="A309" s="0" t="n">
        <v>5541</v>
      </c>
      <c r="B309" s="9" t="s">
        <v>20</v>
      </c>
      <c r="C309" s="0" t="n">
        <v>34110001</v>
      </c>
      <c r="D309" s="9" t="n">
        <v>341</v>
      </c>
      <c r="E309" s="0" t="s">
        <v>102</v>
      </c>
      <c r="F309" s="9" t="s">
        <v>75</v>
      </c>
      <c r="G309" s="0" t="s">
        <v>10</v>
      </c>
      <c r="H309" s="0" t="n">
        <v>9875</v>
      </c>
      <c r="I309" s="1" t="n">
        <v>42919</v>
      </c>
      <c r="J309" s="0" t="s">
        <v>103</v>
      </c>
      <c r="K309" s="2" t="n">
        <v>2000</v>
      </c>
      <c r="M309" s="15" t="n">
        <f aca="false">IF(C309&lt;&gt;C308,K309,IF(K309="",M308-L309,M308+K309))</f>
        <v>4800</v>
      </c>
      <c r="N309" s="94" t="n">
        <v>3.72</v>
      </c>
      <c r="O309" s="17" t="n">
        <f aca="false">K309*N309</f>
        <v>7440</v>
      </c>
      <c r="P309" s="17" t="n">
        <f aca="false">L309*N309</f>
        <v>0</v>
      </c>
      <c r="Q309" s="18" t="n">
        <f aca="false">IF(C309&lt;&gt;C308,O309,IF(O309=0,Q308-P309,Q308+O309))</f>
        <v>17856.108541676</v>
      </c>
      <c r="R309" s="19" t="n">
        <f aca="false">IF(C309&lt;&gt;C310,M309,0)</f>
        <v>0</v>
      </c>
      <c r="S309" s="19" t="n">
        <f aca="false">IF(C309&lt;&gt;C310,Q309,0)</f>
        <v>0</v>
      </c>
      <c r="T309" s="0" t="s">
        <v>34</v>
      </c>
      <c r="U309" s="41" t="s">
        <v>66</v>
      </c>
      <c r="V309" s="9" t="s">
        <v>26</v>
      </c>
    </row>
    <row r="310" customFormat="false" ht="19.6" hidden="false" customHeight="false" outlineLevel="0" collapsed="false">
      <c r="A310" s="0" t="n">
        <v>5542</v>
      </c>
      <c r="B310" s="9" t="s">
        <v>20</v>
      </c>
      <c r="C310" s="0" t="n">
        <v>34110001</v>
      </c>
      <c r="D310" s="9" t="n">
        <v>341</v>
      </c>
      <c r="E310" s="0" t="s">
        <v>102</v>
      </c>
      <c r="F310" s="9" t="s">
        <v>75</v>
      </c>
      <c r="G310" s="0" t="s">
        <v>11</v>
      </c>
      <c r="H310" s="0" t="n">
        <v>7108</v>
      </c>
      <c r="I310" s="1" t="n">
        <v>42919</v>
      </c>
      <c r="L310" s="2" t="n">
        <v>2000</v>
      </c>
      <c r="M310" s="15" t="n">
        <f aca="false">IF(C310&lt;&gt;C309,K310,IF(K310="",M309-L310,M309+K310))</f>
        <v>2800</v>
      </c>
      <c r="N310" s="94" t="n">
        <v>3.72</v>
      </c>
      <c r="O310" s="17" t="n">
        <f aca="false">K310*N310</f>
        <v>0</v>
      </c>
      <c r="P310" s="17" t="n">
        <f aca="false">L310*N310</f>
        <v>7440</v>
      </c>
      <c r="Q310" s="18" t="n">
        <f aca="false">IF(C310&lt;&gt;C309,O310,IF(O310=0,Q309-P310,Q309+O310))</f>
        <v>10416.108541676</v>
      </c>
      <c r="R310" s="19" t="n">
        <f aca="false">IF(C310&lt;&gt;C311,M310,0)</f>
        <v>0</v>
      </c>
      <c r="S310" s="19" t="n">
        <f aca="false">IF(C310&lt;&gt;C311,Q310,0)</f>
        <v>0</v>
      </c>
      <c r="T310" s="0" t="s">
        <v>34</v>
      </c>
      <c r="U310" s="41" t="s">
        <v>66</v>
      </c>
      <c r="V310" s="9" t="s">
        <v>26</v>
      </c>
    </row>
    <row r="311" customFormat="false" ht="19.6" hidden="false" customHeight="false" outlineLevel="0" collapsed="false">
      <c r="A311" s="0" t="n">
        <v>5543</v>
      </c>
      <c r="B311" s="9" t="s">
        <v>20</v>
      </c>
      <c r="C311" s="0" t="n">
        <v>34110001</v>
      </c>
      <c r="D311" s="9" t="n">
        <v>341</v>
      </c>
      <c r="E311" s="0" t="s">
        <v>102</v>
      </c>
      <c r="F311" s="9" t="s">
        <v>75</v>
      </c>
      <c r="G311" s="0" t="s">
        <v>10</v>
      </c>
      <c r="H311" s="0" t="n">
        <v>9876</v>
      </c>
      <c r="I311" s="1" t="n">
        <v>42920</v>
      </c>
      <c r="J311" s="0" t="s">
        <v>103</v>
      </c>
      <c r="K311" s="2" t="n">
        <v>4900</v>
      </c>
      <c r="M311" s="15" t="n">
        <f aca="false">IF(C311&lt;&gt;C310,K311,IF(K311="",M310-L311,M310+K311))</f>
        <v>7700</v>
      </c>
      <c r="N311" s="94" t="n">
        <v>3.72000204081633</v>
      </c>
      <c r="O311" s="17" t="n">
        <f aca="false">K311*N311</f>
        <v>18228.01</v>
      </c>
      <c r="P311" s="17" t="n">
        <f aca="false">L311*N311</f>
        <v>0</v>
      </c>
      <c r="Q311" s="18" t="n">
        <f aca="false">IF(C311&lt;&gt;C310,O311,IF(O311=0,Q310-P311,Q310+O311))</f>
        <v>28644.118541676</v>
      </c>
      <c r="R311" s="19" t="n">
        <f aca="false">IF(C311&lt;&gt;C312,M311,0)</f>
        <v>0</v>
      </c>
      <c r="S311" s="19" t="n">
        <f aca="false">IF(C311&lt;&gt;C312,Q311,0)</f>
        <v>0</v>
      </c>
      <c r="T311" s="0" t="s">
        <v>34</v>
      </c>
      <c r="U311" s="41" t="s">
        <v>66</v>
      </c>
      <c r="V311" s="9" t="s">
        <v>26</v>
      </c>
    </row>
    <row r="312" customFormat="false" ht="19.6" hidden="false" customHeight="false" outlineLevel="0" collapsed="false">
      <c r="A312" s="0" t="n">
        <v>5544</v>
      </c>
      <c r="B312" s="9" t="s">
        <v>20</v>
      </c>
      <c r="C312" s="0" t="n">
        <v>34110001</v>
      </c>
      <c r="D312" s="9" t="n">
        <v>341</v>
      </c>
      <c r="E312" s="0" t="s">
        <v>102</v>
      </c>
      <c r="F312" s="9" t="s">
        <v>75</v>
      </c>
      <c r="G312" s="0" t="s">
        <v>10</v>
      </c>
      <c r="H312" s="0" t="n">
        <v>9877</v>
      </c>
      <c r="I312" s="1" t="n">
        <v>42922</v>
      </c>
      <c r="J312" s="0" t="s">
        <v>103</v>
      </c>
      <c r="K312" s="2" t="n">
        <v>8100</v>
      </c>
      <c r="M312" s="15" t="n">
        <f aca="false">IF(C312&lt;&gt;C311,K312,IF(K312="",M311-L312,M311+K312))</f>
        <v>15800</v>
      </c>
      <c r="N312" s="94" t="n">
        <v>3.7200024691358</v>
      </c>
      <c r="O312" s="17" t="n">
        <f aca="false">K312*N312</f>
        <v>30132.02</v>
      </c>
      <c r="P312" s="17" t="n">
        <f aca="false">L312*N312</f>
        <v>0</v>
      </c>
      <c r="Q312" s="18" t="n">
        <f aca="false">IF(C312&lt;&gt;C311,O312,IF(O312=0,Q311-P312,Q311+O312))</f>
        <v>58776.138541676</v>
      </c>
      <c r="R312" s="19" t="n">
        <f aca="false">IF(C312&lt;&gt;C313,M312,0)</f>
        <v>0</v>
      </c>
      <c r="S312" s="19" t="n">
        <f aca="false">IF(C312&lt;&gt;C313,Q312,0)</f>
        <v>0</v>
      </c>
      <c r="T312" s="0" t="s">
        <v>34</v>
      </c>
      <c r="U312" s="41" t="s">
        <v>66</v>
      </c>
      <c r="V312" s="9" t="s">
        <v>26</v>
      </c>
    </row>
    <row r="313" customFormat="false" ht="19.6" hidden="false" customHeight="false" outlineLevel="0" collapsed="false">
      <c r="A313" s="0" t="n">
        <v>5545</v>
      </c>
      <c r="B313" s="9" t="s">
        <v>20</v>
      </c>
      <c r="C313" s="0" t="n">
        <v>34110001</v>
      </c>
      <c r="D313" s="9" t="n">
        <v>341</v>
      </c>
      <c r="E313" s="0" t="s">
        <v>102</v>
      </c>
      <c r="F313" s="9" t="s">
        <v>75</v>
      </c>
      <c r="G313" s="0" t="s">
        <v>11</v>
      </c>
      <c r="H313" s="0" t="n">
        <v>7118</v>
      </c>
      <c r="I313" s="1" t="n">
        <v>42922</v>
      </c>
      <c r="L313" s="2" t="n">
        <v>1000</v>
      </c>
      <c r="M313" s="15" t="n">
        <f aca="false">IF(C313&lt;&gt;C312,K313,IF(K313="",M312-L313,M312+K313))</f>
        <v>14800</v>
      </c>
      <c r="N313" s="94" t="n">
        <v>3.72</v>
      </c>
      <c r="O313" s="17" t="n">
        <f aca="false">K313*N313</f>
        <v>0</v>
      </c>
      <c r="P313" s="17" t="n">
        <f aca="false">L313*N313</f>
        <v>3720</v>
      </c>
      <c r="Q313" s="18" t="n">
        <f aca="false">IF(C313&lt;&gt;C312,O313,IF(O313=0,Q312-P313,Q312+O313))</f>
        <v>55056.138541676</v>
      </c>
      <c r="R313" s="19" t="n">
        <f aca="false">IF(C313&lt;&gt;C314,M313,0)</f>
        <v>0</v>
      </c>
      <c r="S313" s="19" t="n">
        <f aca="false">IF(C313&lt;&gt;C314,Q313,0)</f>
        <v>0</v>
      </c>
      <c r="T313" s="0" t="s">
        <v>34</v>
      </c>
      <c r="U313" s="41" t="s">
        <v>66</v>
      </c>
      <c r="V313" s="9" t="s">
        <v>26</v>
      </c>
    </row>
    <row r="314" customFormat="false" ht="19.6" hidden="false" customHeight="false" outlineLevel="0" collapsed="false">
      <c r="A314" s="0" t="n">
        <v>5546</v>
      </c>
      <c r="B314" s="9" t="s">
        <v>20</v>
      </c>
      <c r="C314" s="0" t="n">
        <v>34110001</v>
      </c>
      <c r="D314" s="9" t="n">
        <v>341</v>
      </c>
      <c r="E314" s="0" t="s">
        <v>102</v>
      </c>
      <c r="F314" s="9" t="s">
        <v>75</v>
      </c>
      <c r="G314" s="0" t="s">
        <v>11</v>
      </c>
      <c r="H314" s="0" t="n">
        <v>7117</v>
      </c>
      <c r="I314" s="1" t="n">
        <v>42922</v>
      </c>
      <c r="L314" s="2" t="n">
        <v>12000</v>
      </c>
      <c r="M314" s="15" t="n">
        <f aca="false">IF(C314&lt;&gt;C313,K314,IF(K314="",M313-L314,M313+K314))</f>
        <v>2800</v>
      </c>
      <c r="N314" s="94" t="n">
        <v>3.7200024691358</v>
      </c>
      <c r="O314" s="17" t="n">
        <f aca="false">K314*N314</f>
        <v>0</v>
      </c>
      <c r="P314" s="17" t="n">
        <f aca="false">L314*N314</f>
        <v>44640.0296296296</v>
      </c>
      <c r="Q314" s="18" t="n">
        <f aca="false">IF(C314&lt;&gt;C313,O314,IF(O314=0,Q313-P314,Q313+O314))</f>
        <v>10416.1089120464</v>
      </c>
      <c r="R314" s="19" t="n">
        <f aca="false">IF(C314&lt;&gt;C315,M314,0)</f>
        <v>0</v>
      </c>
      <c r="S314" s="19" t="n">
        <f aca="false">IF(C314&lt;&gt;C315,Q314,0)</f>
        <v>0</v>
      </c>
      <c r="T314" s="0" t="s">
        <v>34</v>
      </c>
      <c r="U314" s="41" t="s">
        <v>66</v>
      </c>
      <c r="V314" s="9" t="s">
        <v>26</v>
      </c>
    </row>
    <row r="315" customFormat="false" ht="19.6" hidden="false" customHeight="false" outlineLevel="0" collapsed="false">
      <c r="A315" s="0" t="n">
        <v>5547</v>
      </c>
      <c r="B315" s="9" t="s">
        <v>20</v>
      </c>
      <c r="C315" s="0" t="n">
        <v>34110001</v>
      </c>
      <c r="D315" s="9" t="n">
        <v>341</v>
      </c>
      <c r="E315" s="0" t="s">
        <v>102</v>
      </c>
      <c r="F315" s="9" t="s">
        <v>75</v>
      </c>
      <c r="G315" s="0" t="s">
        <v>10</v>
      </c>
      <c r="H315" s="0" t="n">
        <v>9884</v>
      </c>
      <c r="I315" s="1" t="n">
        <v>42927</v>
      </c>
      <c r="J315" s="0" t="s">
        <v>103</v>
      </c>
      <c r="K315" s="2" t="n">
        <v>12000</v>
      </c>
      <c r="M315" s="15" t="n">
        <f aca="false">IF(C315&lt;&gt;C314,K315,IF(K315="",M314-L315,M314+K315))</f>
        <v>14800</v>
      </c>
      <c r="N315" s="94" t="n">
        <v>3.720005</v>
      </c>
      <c r="O315" s="17" t="n">
        <f aca="false">K315*N315</f>
        <v>44640.06</v>
      </c>
      <c r="P315" s="17" t="n">
        <f aca="false">L315*N315</f>
        <v>0</v>
      </c>
      <c r="Q315" s="18" t="n">
        <f aca="false">IF(C315&lt;&gt;C314,O315,IF(O315=0,Q314-P315,Q314+O315))</f>
        <v>55056.1689120464</v>
      </c>
      <c r="R315" s="19" t="n">
        <f aca="false">IF(C315&lt;&gt;C316,M315,0)</f>
        <v>0</v>
      </c>
      <c r="S315" s="19" t="n">
        <f aca="false">IF(C315&lt;&gt;C316,Q315,0)</f>
        <v>0</v>
      </c>
      <c r="T315" s="0" t="s">
        <v>34</v>
      </c>
      <c r="U315" s="41" t="s">
        <v>66</v>
      </c>
      <c r="V315" s="9" t="s">
        <v>26</v>
      </c>
    </row>
    <row r="316" customFormat="false" ht="19.6" hidden="false" customHeight="false" outlineLevel="0" collapsed="false">
      <c r="A316" s="0" t="n">
        <v>5548</v>
      </c>
      <c r="B316" s="9" t="s">
        <v>20</v>
      </c>
      <c r="C316" s="0" t="n">
        <v>34110001</v>
      </c>
      <c r="D316" s="9" t="n">
        <v>341</v>
      </c>
      <c r="E316" s="0" t="s">
        <v>102</v>
      </c>
      <c r="F316" s="9" t="s">
        <v>75</v>
      </c>
      <c r="G316" s="0" t="s">
        <v>11</v>
      </c>
      <c r="H316" s="0" t="n">
        <v>7123</v>
      </c>
      <c r="I316" s="1" t="n">
        <v>42928</v>
      </c>
      <c r="L316" s="2" t="n">
        <v>1000</v>
      </c>
      <c r="M316" s="15" t="n">
        <f aca="false">IF(C316&lt;&gt;C315,K316,IF(K316="",M315-L316,M315+K316))</f>
        <v>13800</v>
      </c>
      <c r="N316" s="94" t="n">
        <v>3.72</v>
      </c>
      <c r="O316" s="17" t="n">
        <f aca="false">K316*N316</f>
        <v>0</v>
      </c>
      <c r="P316" s="17" t="n">
        <f aca="false">L316*N316</f>
        <v>3720</v>
      </c>
      <c r="Q316" s="18" t="n">
        <f aca="false">IF(C316&lt;&gt;C315,O316,IF(O316=0,Q315-P316,Q315+O316))</f>
        <v>51336.1689120464</v>
      </c>
      <c r="R316" s="19" t="n">
        <f aca="false">IF(C316&lt;&gt;C317,M316,0)</f>
        <v>0</v>
      </c>
      <c r="S316" s="19" t="n">
        <f aca="false">IF(C316&lt;&gt;C317,Q316,0)</f>
        <v>0</v>
      </c>
      <c r="T316" s="0" t="s">
        <v>34</v>
      </c>
      <c r="U316" s="41" t="s">
        <v>66</v>
      </c>
      <c r="V316" s="9" t="s">
        <v>26</v>
      </c>
    </row>
    <row r="317" customFormat="false" ht="19.6" hidden="false" customHeight="false" outlineLevel="0" collapsed="false">
      <c r="A317" s="0" t="n">
        <v>5549</v>
      </c>
      <c r="B317" s="9" t="s">
        <v>20</v>
      </c>
      <c r="C317" s="0" t="n">
        <v>34110001</v>
      </c>
      <c r="D317" s="9" t="n">
        <v>341</v>
      </c>
      <c r="E317" s="0" t="s">
        <v>102</v>
      </c>
      <c r="F317" s="9" t="s">
        <v>75</v>
      </c>
      <c r="G317" s="0" t="s">
        <v>11</v>
      </c>
      <c r="H317" s="0" t="n">
        <v>7124</v>
      </c>
      <c r="I317" s="1" t="n">
        <v>42928</v>
      </c>
      <c r="L317" s="2" t="n">
        <v>11000</v>
      </c>
      <c r="M317" s="15" t="n">
        <f aca="false">IF(C317&lt;&gt;C316,K317,IF(K317="",M316-L317,M316+K317))</f>
        <v>2800</v>
      </c>
      <c r="N317" s="94" t="n">
        <v>3.720005</v>
      </c>
      <c r="O317" s="17" t="n">
        <f aca="false">K317*N317</f>
        <v>0</v>
      </c>
      <c r="P317" s="17" t="n">
        <f aca="false">L317*N317</f>
        <v>40920.055</v>
      </c>
      <c r="Q317" s="18" t="n">
        <f aca="false">IF(C317&lt;&gt;C316,O317,IF(O317=0,Q316-P317,Q316+O317))</f>
        <v>10416.1139120464</v>
      </c>
      <c r="R317" s="19" t="n">
        <f aca="false">IF(C317&lt;&gt;C318,M317,0)</f>
        <v>0</v>
      </c>
      <c r="S317" s="19" t="n">
        <f aca="false">IF(C317&lt;&gt;C318,Q317,0)</f>
        <v>0</v>
      </c>
      <c r="T317" s="0" t="s">
        <v>34</v>
      </c>
      <c r="U317" s="41" t="s">
        <v>66</v>
      </c>
      <c r="V317" s="9" t="s">
        <v>26</v>
      </c>
    </row>
    <row r="318" customFormat="false" ht="19.6" hidden="false" customHeight="false" outlineLevel="0" collapsed="false">
      <c r="A318" s="0" t="n">
        <v>5550</v>
      </c>
      <c r="B318" s="9" t="s">
        <v>20</v>
      </c>
      <c r="C318" s="0" t="n">
        <v>34110001</v>
      </c>
      <c r="D318" s="9" t="n">
        <v>341</v>
      </c>
      <c r="E318" s="0" t="s">
        <v>102</v>
      </c>
      <c r="F318" s="9" t="s">
        <v>75</v>
      </c>
      <c r="G318" s="0" t="s">
        <v>10</v>
      </c>
      <c r="H318" s="0" t="n">
        <v>9893</v>
      </c>
      <c r="I318" s="1" t="n">
        <v>42935</v>
      </c>
      <c r="J318" s="0" t="s">
        <v>103</v>
      </c>
      <c r="K318" s="2" t="n">
        <v>2102.79</v>
      </c>
      <c r="M318" s="15" t="n">
        <f aca="false">IF(C318&lt;&gt;C317,K318,IF(K318="",M317-L318,M317+K318))</f>
        <v>4902.79</v>
      </c>
      <c r="N318" s="94" t="n">
        <v>3.7200005706704</v>
      </c>
      <c r="O318" s="17" t="n">
        <f aca="false">K318*N318</f>
        <v>7822.38000000001</v>
      </c>
      <c r="P318" s="17" t="n">
        <f aca="false">L318*N318</f>
        <v>0</v>
      </c>
      <c r="Q318" s="18" t="n">
        <f aca="false">IF(C318&lt;&gt;C317,O318,IF(O318=0,Q317-P318,Q317+O318))</f>
        <v>18238.4939120464</v>
      </c>
      <c r="R318" s="19" t="n">
        <f aca="false">IF(C318&lt;&gt;C319,M318,0)</f>
        <v>0</v>
      </c>
      <c r="S318" s="19" t="n">
        <f aca="false">IF(C318&lt;&gt;C319,Q318,0)</f>
        <v>0</v>
      </c>
      <c r="T318" s="0" t="s">
        <v>34</v>
      </c>
      <c r="U318" s="41" t="s">
        <v>66</v>
      </c>
      <c r="V318" s="9" t="s">
        <v>26</v>
      </c>
    </row>
    <row r="319" customFormat="false" ht="19.6" hidden="false" customHeight="false" outlineLevel="0" collapsed="false">
      <c r="A319" s="0" t="n">
        <v>5551</v>
      </c>
      <c r="B319" s="9" t="s">
        <v>20</v>
      </c>
      <c r="C319" s="0" t="n">
        <v>34110001</v>
      </c>
      <c r="D319" s="9" t="n">
        <v>341</v>
      </c>
      <c r="E319" s="0" t="s">
        <v>102</v>
      </c>
      <c r="F319" s="9" t="s">
        <v>75</v>
      </c>
      <c r="G319" s="0" t="s">
        <v>10</v>
      </c>
      <c r="H319" s="0" t="n">
        <v>9891</v>
      </c>
      <c r="I319" s="1" t="n">
        <v>42935</v>
      </c>
      <c r="J319" s="0" t="s">
        <v>103</v>
      </c>
      <c r="K319" s="2" t="n">
        <v>297.69</v>
      </c>
      <c r="M319" s="15" t="n">
        <f aca="false">IF(C319&lt;&gt;C318,K319,IF(K319="",M318-L319,M318+K319))</f>
        <v>5200.48</v>
      </c>
      <c r="N319" s="94" t="n">
        <v>3.71399778292855</v>
      </c>
      <c r="O319" s="17" t="n">
        <f aca="false">K319*N319</f>
        <v>1105.62</v>
      </c>
      <c r="P319" s="17" t="n">
        <f aca="false">L319*N319</f>
        <v>0</v>
      </c>
      <c r="Q319" s="18" t="n">
        <f aca="false">IF(C319&lt;&gt;C318,O319,IF(O319=0,Q318-P319,Q318+O319))</f>
        <v>19344.1139120464</v>
      </c>
      <c r="R319" s="19" t="n">
        <f aca="false">IF(C319&lt;&gt;C320,M319,0)</f>
        <v>0</v>
      </c>
      <c r="S319" s="19" t="n">
        <f aca="false">IF(C319&lt;&gt;C320,Q319,0)</f>
        <v>0</v>
      </c>
      <c r="T319" s="0" t="s">
        <v>34</v>
      </c>
      <c r="U319" s="41" t="s">
        <v>66</v>
      </c>
      <c r="V319" s="9" t="s">
        <v>26</v>
      </c>
    </row>
    <row r="320" customFormat="false" ht="19.6" hidden="false" customHeight="false" outlineLevel="0" collapsed="false">
      <c r="A320" s="0" t="n">
        <v>5552</v>
      </c>
      <c r="B320" s="9" t="s">
        <v>20</v>
      </c>
      <c r="C320" s="0" t="n">
        <v>34110001</v>
      </c>
      <c r="D320" s="9" t="n">
        <v>341</v>
      </c>
      <c r="E320" s="0" t="s">
        <v>102</v>
      </c>
      <c r="F320" s="9" t="s">
        <v>75</v>
      </c>
      <c r="G320" s="0" t="s">
        <v>11</v>
      </c>
      <c r="H320" s="0" t="n">
        <v>7136</v>
      </c>
      <c r="I320" s="1" t="n">
        <v>42936</v>
      </c>
      <c r="L320" s="2" t="n">
        <v>2400.48</v>
      </c>
      <c r="M320" s="15" t="n">
        <f aca="false">IF(C320&lt;&gt;C319,K320,IF(K320="",M319-L320,M319+K320))</f>
        <v>2800</v>
      </c>
      <c r="N320" s="94" t="n">
        <v>3.71925614877025</v>
      </c>
      <c r="O320" s="17" t="n">
        <f aca="false">K320*N320</f>
        <v>0</v>
      </c>
      <c r="P320" s="17" t="n">
        <f aca="false">L320*N320</f>
        <v>8928.00000000001</v>
      </c>
      <c r="Q320" s="18" t="n">
        <f aca="false">IF(C320&lt;&gt;C319,O320,IF(O320=0,Q319-P320,Q319+O320))</f>
        <v>10416.1139120464</v>
      </c>
      <c r="R320" s="19" t="n">
        <f aca="false">IF(C320&lt;&gt;C321,M320,0)</f>
        <v>0</v>
      </c>
      <c r="S320" s="19" t="n">
        <f aca="false">IF(C320&lt;&gt;C321,Q320,0)</f>
        <v>0</v>
      </c>
      <c r="T320" s="0" t="s">
        <v>34</v>
      </c>
      <c r="U320" s="41" t="s">
        <v>66</v>
      </c>
      <c r="V320" s="9" t="s">
        <v>26</v>
      </c>
    </row>
    <row r="321" customFormat="false" ht="19.6" hidden="false" customHeight="false" outlineLevel="0" collapsed="false">
      <c r="A321" s="0" t="n">
        <v>5553</v>
      </c>
      <c r="B321" s="9" t="s">
        <v>20</v>
      </c>
      <c r="C321" s="0" t="n">
        <v>34110001</v>
      </c>
      <c r="D321" s="9" t="n">
        <v>341</v>
      </c>
      <c r="E321" s="0" t="s">
        <v>102</v>
      </c>
      <c r="F321" s="9" t="s">
        <v>75</v>
      </c>
      <c r="G321" s="0" t="s">
        <v>10</v>
      </c>
      <c r="H321" s="0" t="n">
        <v>9896</v>
      </c>
      <c r="I321" s="1" t="n">
        <v>42936</v>
      </c>
      <c r="J321" s="0" t="s">
        <v>103</v>
      </c>
      <c r="K321" s="2" t="n">
        <v>9600</v>
      </c>
      <c r="M321" s="15" t="n">
        <f aca="false">IF(C321&lt;&gt;C320,K321,IF(K321="",M320-L321,M320+K321))</f>
        <v>12400</v>
      </c>
      <c r="N321" s="94" t="n">
        <v>3.72000208333333</v>
      </c>
      <c r="O321" s="17" t="n">
        <f aca="false">K321*N321</f>
        <v>35712.02</v>
      </c>
      <c r="P321" s="17" t="n">
        <f aca="false">L321*N321</f>
        <v>0</v>
      </c>
      <c r="Q321" s="18" t="n">
        <f aca="false">IF(C321&lt;&gt;C320,O321,IF(O321=0,Q320-P321,Q320+O321))</f>
        <v>46128.1339120464</v>
      </c>
      <c r="R321" s="19" t="n">
        <f aca="false">IF(C321&lt;&gt;C322,M321,0)</f>
        <v>0</v>
      </c>
      <c r="S321" s="19" t="n">
        <f aca="false">IF(C321&lt;&gt;C322,Q321,0)</f>
        <v>0</v>
      </c>
      <c r="T321" s="0" t="s">
        <v>34</v>
      </c>
      <c r="U321" s="41" t="s">
        <v>66</v>
      </c>
      <c r="V321" s="9" t="s">
        <v>26</v>
      </c>
    </row>
    <row r="322" customFormat="false" ht="19.6" hidden="false" customHeight="false" outlineLevel="0" collapsed="false">
      <c r="A322" s="0" t="n">
        <v>5554</v>
      </c>
      <c r="B322" s="9" t="s">
        <v>20</v>
      </c>
      <c r="C322" s="0" t="n">
        <v>34110001</v>
      </c>
      <c r="D322" s="9" t="n">
        <v>341</v>
      </c>
      <c r="E322" s="0" t="s">
        <v>102</v>
      </c>
      <c r="F322" s="9" t="s">
        <v>75</v>
      </c>
      <c r="G322" s="0" t="s">
        <v>11</v>
      </c>
      <c r="H322" s="0" t="n">
        <v>7137</v>
      </c>
      <c r="I322" s="1" t="n">
        <v>42936</v>
      </c>
      <c r="L322" s="2" t="n">
        <v>9600</v>
      </c>
      <c r="M322" s="15" t="n">
        <f aca="false">IF(C322&lt;&gt;C321,K322,IF(K322="",M321-L322,M321+K322))</f>
        <v>2800</v>
      </c>
      <c r="N322" s="94" t="n">
        <v>3.72000208333333</v>
      </c>
      <c r="O322" s="17" t="n">
        <f aca="false">K322*N322</f>
        <v>0</v>
      </c>
      <c r="P322" s="17" t="n">
        <f aca="false">L322*N322</f>
        <v>35712.02</v>
      </c>
      <c r="Q322" s="18" t="n">
        <f aca="false">IF(C322&lt;&gt;C321,O322,IF(O322=0,Q321-P322,Q321+O322))</f>
        <v>10416.1139120464</v>
      </c>
      <c r="R322" s="19" t="n">
        <f aca="false">IF(C322&lt;&gt;C323,M322,0)</f>
        <v>0</v>
      </c>
      <c r="S322" s="19" t="n">
        <f aca="false">IF(C322&lt;&gt;C323,Q322,0)</f>
        <v>0</v>
      </c>
      <c r="T322" s="0" t="s">
        <v>34</v>
      </c>
      <c r="U322" s="41" t="s">
        <v>66</v>
      </c>
      <c r="V322" s="9" t="s">
        <v>26</v>
      </c>
    </row>
    <row r="323" customFormat="false" ht="19.6" hidden="false" customHeight="false" outlineLevel="0" collapsed="false">
      <c r="A323" s="0" t="n">
        <v>5555</v>
      </c>
      <c r="B323" s="9" t="s">
        <v>20</v>
      </c>
      <c r="C323" s="0" t="n">
        <v>34110001</v>
      </c>
      <c r="D323" s="9" t="n">
        <v>341</v>
      </c>
      <c r="E323" s="0" t="s">
        <v>102</v>
      </c>
      <c r="F323" s="9" t="s">
        <v>75</v>
      </c>
      <c r="G323" s="0" t="s">
        <v>10</v>
      </c>
      <c r="H323" s="0" t="n">
        <v>9899</v>
      </c>
      <c r="I323" s="1" t="n">
        <v>42940</v>
      </c>
      <c r="J323" s="0" t="s">
        <v>103</v>
      </c>
      <c r="K323" s="2" t="n">
        <v>5000.02</v>
      </c>
      <c r="M323" s="15" t="n">
        <f aca="false">IF(C323&lt;&gt;C322,K323,IF(K323="",M322-L323,M322+K323))</f>
        <v>7800.02</v>
      </c>
      <c r="N323" s="94" t="n">
        <v>3.72002311990752</v>
      </c>
      <c r="O323" s="17" t="n">
        <f aca="false">K323*N323</f>
        <v>18600.19</v>
      </c>
      <c r="P323" s="17" t="n">
        <f aca="false">L323*N323</f>
        <v>0</v>
      </c>
      <c r="Q323" s="18" t="n">
        <f aca="false">IF(C323&lt;&gt;C322,O323,IF(O323=0,Q322-P323,Q322+O323))</f>
        <v>29016.3039120464</v>
      </c>
      <c r="R323" s="19" t="n">
        <f aca="false">IF(C323&lt;&gt;C324,M323,0)</f>
        <v>0</v>
      </c>
      <c r="S323" s="19" t="n">
        <f aca="false">IF(C323&lt;&gt;C324,Q323,0)</f>
        <v>0</v>
      </c>
      <c r="T323" s="0" t="s">
        <v>34</v>
      </c>
      <c r="U323" s="41" t="s">
        <v>66</v>
      </c>
      <c r="V323" s="9" t="s">
        <v>26</v>
      </c>
    </row>
    <row r="324" customFormat="false" ht="19.6" hidden="false" customHeight="false" outlineLevel="0" collapsed="false">
      <c r="A324" s="0" t="n">
        <v>5556</v>
      </c>
      <c r="B324" s="9" t="s">
        <v>20</v>
      </c>
      <c r="C324" s="0" t="n">
        <v>34110001</v>
      </c>
      <c r="D324" s="9" t="n">
        <v>341</v>
      </c>
      <c r="E324" s="0" t="s">
        <v>102</v>
      </c>
      <c r="F324" s="9" t="s">
        <v>75</v>
      </c>
      <c r="G324" s="0" t="s">
        <v>10</v>
      </c>
      <c r="H324" s="0" t="n">
        <v>9900</v>
      </c>
      <c r="I324" s="1" t="n">
        <v>42940</v>
      </c>
      <c r="J324" s="0" t="s">
        <v>103</v>
      </c>
      <c r="K324" s="2" t="n">
        <v>1345.92</v>
      </c>
      <c r="M324" s="15" t="n">
        <f aca="false">IF(C324&lt;&gt;C323,K324,IF(K324="",M323-L324,M323+K324))</f>
        <v>9145.94</v>
      </c>
      <c r="N324" s="94" t="n">
        <v>3.72004279600571</v>
      </c>
      <c r="O324" s="17" t="n">
        <f aca="false">K324*N324</f>
        <v>5006.88000000001</v>
      </c>
      <c r="P324" s="17" t="n">
        <f aca="false">L324*N324</f>
        <v>0</v>
      </c>
      <c r="Q324" s="18" t="n">
        <f aca="false">IF(C324&lt;&gt;C323,O324,IF(O324=0,Q323-P324,Q323+O324))</f>
        <v>34023.1839120464</v>
      </c>
      <c r="R324" s="19" t="n">
        <f aca="false">IF(C324&lt;&gt;C325,M324,0)</f>
        <v>0</v>
      </c>
      <c r="S324" s="19" t="n">
        <f aca="false">IF(C324&lt;&gt;C325,Q324,0)</f>
        <v>0</v>
      </c>
      <c r="T324" s="0" t="s">
        <v>34</v>
      </c>
      <c r="U324" s="41" t="s">
        <v>66</v>
      </c>
      <c r="V324" s="9" t="s">
        <v>26</v>
      </c>
    </row>
    <row r="325" customFormat="false" ht="19.6" hidden="false" customHeight="false" outlineLevel="0" collapsed="false">
      <c r="A325" s="0" t="n">
        <v>5557</v>
      </c>
      <c r="B325" s="9" t="s">
        <v>20</v>
      </c>
      <c r="C325" s="0" t="n">
        <v>34110001</v>
      </c>
      <c r="D325" s="9" t="n">
        <v>341</v>
      </c>
      <c r="E325" s="0" t="s">
        <v>102</v>
      </c>
      <c r="F325" s="9" t="s">
        <v>75</v>
      </c>
      <c r="G325" s="0" t="s">
        <v>11</v>
      </c>
      <c r="H325" s="0" t="n">
        <v>7147</v>
      </c>
      <c r="I325" s="1" t="n">
        <v>42941</v>
      </c>
      <c r="L325" s="2" t="n">
        <v>9145.94</v>
      </c>
      <c r="M325" s="15" t="n">
        <f aca="false">IF(C325&lt;&gt;C324,K325,IF(K325="",M324-L325,M324+K325))</f>
        <v>0</v>
      </c>
      <c r="N325" s="94" t="n">
        <v>3.72003096455914</v>
      </c>
      <c r="O325" s="17" t="n">
        <f aca="false">K325*N325</f>
        <v>0</v>
      </c>
      <c r="P325" s="17" t="n">
        <f aca="false">L325*N325</f>
        <v>34023.18</v>
      </c>
      <c r="Q325" s="18" t="n">
        <f aca="false">IF(C325&lt;&gt;C324,O325,IF(O325=0,Q324-P325,Q324+O325))</f>
        <v>0.00391204638435738</v>
      </c>
      <c r="R325" s="19" t="n">
        <f aca="false">IF(C325&lt;&gt;C326,M325,0)</f>
        <v>0</v>
      </c>
      <c r="S325" s="19" t="n">
        <f aca="false">IF(C325&lt;&gt;C326,Q325,0)</f>
        <v>0</v>
      </c>
      <c r="T325" s="0" t="s">
        <v>34</v>
      </c>
      <c r="U325" s="41" t="s">
        <v>66</v>
      </c>
      <c r="V325" s="9" t="s">
        <v>26</v>
      </c>
    </row>
    <row r="326" customFormat="false" ht="19.6" hidden="false" customHeight="false" outlineLevel="0" collapsed="false">
      <c r="A326" s="0" t="n">
        <v>5558</v>
      </c>
      <c r="B326" s="9" t="s">
        <v>20</v>
      </c>
      <c r="C326" s="0" t="n">
        <v>34110001</v>
      </c>
      <c r="D326" s="9" t="n">
        <v>341</v>
      </c>
      <c r="E326" s="0" t="s">
        <v>102</v>
      </c>
      <c r="F326" s="9" t="s">
        <v>75</v>
      </c>
      <c r="G326" s="0" t="s">
        <v>10</v>
      </c>
      <c r="H326" s="0" t="n">
        <v>10433</v>
      </c>
      <c r="I326" s="1" t="n">
        <v>42943</v>
      </c>
      <c r="J326" s="0" t="s">
        <v>103</v>
      </c>
      <c r="K326" s="2" t="n">
        <v>12000</v>
      </c>
      <c r="M326" s="15" t="n">
        <f aca="false">IF(C326&lt;&gt;C325,K326,IF(K326="",M325-L326,M325+K326))</f>
        <v>12000</v>
      </c>
      <c r="N326" s="3" t="n">
        <v>3.7200016667</v>
      </c>
      <c r="O326" s="17" t="n">
        <f aca="false">K326*N326</f>
        <v>44640.0200004</v>
      </c>
      <c r="P326" s="17" t="n">
        <f aca="false">L326*N326</f>
        <v>0</v>
      </c>
      <c r="Q326" s="18" t="n">
        <f aca="false">IF(C326&lt;&gt;C325,O326,IF(O326=0,Q325-P326,Q325+O326))</f>
        <v>44640.0239124464</v>
      </c>
      <c r="R326" s="19" t="n">
        <f aca="false">IF(C326&lt;&gt;C327,M326,0)</f>
        <v>0</v>
      </c>
      <c r="S326" s="19" t="n">
        <f aca="false">IF(C326&lt;&gt;C327,Q326,0)</f>
        <v>0</v>
      </c>
      <c r="T326" s="0" t="s">
        <v>65</v>
      </c>
      <c r="U326" s="41" t="s">
        <v>66</v>
      </c>
      <c r="V326" s="9" t="s">
        <v>26</v>
      </c>
    </row>
    <row r="327" customFormat="false" ht="19.6" hidden="false" customHeight="false" outlineLevel="0" collapsed="false">
      <c r="A327" s="0" t="n">
        <v>5559</v>
      </c>
      <c r="B327" s="9" t="s">
        <v>20</v>
      </c>
      <c r="C327" s="0" t="n">
        <v>34110001</v>
      </c>
      <c r="D327" s="9" t="n">
        <v>341</v>
      </c>
      <c r="E327" s="0" t="s">
        <v>102</v>
      </c>
      <c r="F327" s="9" t="s">
        <v>75</v>
      </c>
      <c r="G327" s="0" t="s">
        <v>11</v>
      </c>
      <c r="H327" s="0" t="n">
        <v>7160</v>
      </c>
      <c r="I327" s="1" t="n">
        <v>42943</v>
      </c>
      <c r="L327" s="2" t="n">
        <v>11000</v>
      </c>
      <c r="M327" s="15" t="n">
        <f aca="false">IF(C327&lt;&gt;C326,K327,IF(K327="",M326-L327,M326+K327))</f>
        <v>1000</v>
      </c>
      <c r="N327" s="3" t="n">
        <v>3.7200016667</v>
      </c>
      <c r="O327" s="17" t="n">
        <f aca="false">K327*N327</f>
        <v>0</v>
      </c>
      <c r="P327" s="17" t="n">
        <f aca="false">L327*N327</f>
        <v>40920.0183337</v>
      </c>
      <c r="Q327" s="18" t="n">
        <f aca="false">IF(C327&lt;&gt;C326,O327,IF(O327=0,Q326-P327,Q326+O327))</f>
        <v>3720.00557874639</v>
      </c>
      <c r="R327" s="19" t="n">
        <f aca="false">IF(C327&lt;&gt;C328,M327,0)</f>
        <v>0</v>
      </c>
      <c r="S327" s="19" t="n">
        <f aca="false">IF(C327&lt;&gt;C328,Q327,0)</f>
        <v>0</v>
      </c>
      <c r="T327" s="0" t="s">
        <v>65</v>
      </c>
      <c r="U327" s="41" t="s">
        <v>66</v>
      </c>
      <c r="V327" s="9" t="s">
        <v>26</v>
      </c>
    </row>
    <row r="328" customFormat="false" ht="19.6" hidden="false" customHeight="false" outlineLevel="0" collapsed="false">
      <c r="A328" s="0" t="n">
        <v>5560</v>
      </c>
      <c r="B328" s="9" t="s">
        <v>20</v>
      </c>
      <c r="C328" s="0" t="n">
        <v>34110001</v>
      </c>
      <c r="D328" s="9" t="n">
        <v>341</v>
      </c>
      <c r="E328" s="0" t="s">
        <v>102</v>
      </c>
      <c r="F328" s="9" t="s">
        <v>75</v>
      </c>
      <c r="G328" s="0" t="s">
        <v>11</v>
      </c>
      <c r="H328" s="0" t="n">
        <v>7161</v>
      </c>
      <c r="I328" s="1" t="n">
        <v>42943</v>
      </c>
      <c r="L328" s="2" t="n">
        <v>1000</v>
      </c>
      <c r="M328" s="15" t="n">
        <f aca="false">IF(C328&lt;&gt;C327,K328,IF(K328="",M327-L328,M327+K328))</f>
        <v>0</v>
      </c>
      <c r="N328" s="3" t="n">
        <v>3.7200016667</v>
      </c>
      <c r="O328" s="17" t="n">
        <f aca="false">K328*N328</f>
        <v>0</v>
      </c>
      <c r="P328" s="17" t="n">
        <f aca="false">L328*N328</f>
        <v>3720.0016667</v>
      </c>
      <c r="Q328" s="18" t="n">
        <f aca="false">IF(C328&lt;&gt;C327,O328,IF(O328=0,Q327-P328,Q327+O328))</f>
        <v>0.00391204638617637</v>
      </c>
      <c r="R328" s="19" t="n">
        <f aca="false">IF(C328&lt;&gt;C329,M328,0)</f>
        <v>0</v>
      </c>
      <c r="S328" s="19" t="n">
        <f aca="false">IF(C328&lt;&gt;C329,Q328,0)</f>
        <v>0</v>
      </c>
      <c r="T328" s="0" t="s">
        <v>65</v>
      </c>
      <c r="U328" s="41" t="s">
        <v>66</v>
      </c>
      <c r="V328" s="9" t="s">
        <v>26</v>
      </c>
    </row>
    <row r="329" customFormat="false" ht="19.6" hidden="false" customHeight="false" outlineLevel="0" collapsed="false">
      <c r="A329" s="0" t="n">
        <v>5561</v>
      </c>
      <c r="B329" s="9" t="s">
        <v>20</v>
      </c>
      <c r="C329" s="0" t="n">
        <v>34110001</v>
      </c>
      <c r="D329" s="9" t="n">
        <v>341</v>
      </c>
      <c r="E329" s="0" t="s">
        <v>102</v>
      </c>
      <c r="F329" s="9" t="s">
        <v>75</v>
      </c>
      <c r="G329" s="0" t="s">
        <v>10</v>
      </c>
      <c r="H329" s="0" t="n">
        <v>10804</v>
      </c>
      <c r="I329" s="1" t="n">
        <v>42947</v>
      </c>
      <c r="J329" s="0" t="s">
        <v>103</v>
      </c>
      <c r="K329" s="2" t="n">
        <v>1248.3</v>
      </c>
      <c r="M329" s="15" t="n">
        <f aca="false">IF(C329&lt;&gt;C328,K329,IF(K329="",M328-L329,M328+K329))</f>
        <v>1248.3</v>
      </c>
      <c r="N329" s="3" t="n">
        <v>3.7200192261</v>
      </c>
      <c r="O329" s="17" t="n">
        <f aca="false">K329*N329</f>
        <v>4643.69999994063</v>
      </c>
      <c r="P329" s="17" t="n">
        <f aca="false">L329*N329</f>
        <v>0</v>
      </c>
      <c r="Q329" s="18" t="n">
        <f aca="false">IF(C329&lt;&gt;C328,O329,IF(O329=0,Q328-P329,Q328+O329))</f>
        <v>4643.70391198702</v>
      </c>
      <c r="R329" s="19" t="n">
        <f aca="false">IF(C329&lt;&gt;C330,M329,0)</f>
        <v>0</v>
      </c>
      <c r="S329" s="19" t="n">
        <f aca="false">IF(C329&lt;&gt;C330,Q329,0)</f>
        <v>0</v>
      </c>
      <c r="T329" s="0" t="s">
        <v>65</v>
      </c>
      <c r="U329" s="41" t="s">
        <v>66</v>
      </c>
      <c r="V329" s="9" t="s">
        <v>26</v>
      </c>
    </row>
    <row r="330" customFormat="false" ht="19.6" hidden="false" customHeight="false" outlineLevel="0" collapsed="false">
      <c r="A330" s="0" t="n">
        <v>5562</v>
      </c>
      <c r="B330" s="9" t="s">
        <v>20</v>
      </c>
      <c r="C330" s="0" t="n">
        <v>34110001</v>
      </c>
      <c r="D330" s="9" t="n">
        <v>341</v>
      </c>
      <c r="E330" s="0" t="s">
        <v>102</v>
      </c>
      <c r="F330" s="9" t="s">
        <v>75</v>
      </c>
      <c r="G330" s="0" t="s">
        <v>10</v>
      </c>
      <c r="H330" s="0" t="n">
        <v>110807</v>
      </c>
      <c r="I330" s="1" t="n">
        <v>42952</v>
      </c>
      <c r="J330" s="0" t="s">
        <v>103</v>
      </c>
      <c r="K330" s="2" t="n">
        <v>12000</v>
      </c>
      <c r="M330" s="15" t="n">
        <f aca="false">IF(C330&lt;&gt;C329,K330,IF(K330="",M329-L330,M329+K330))</f>
        <v>13248.3</v>
      </c>
      <c r="N330" s="3" t="n">
        <v>3.7200016667</v>
      </c>
      <c r="O330" s="17" t="n">
        <f aca="false">K330*N330</f>
        <v>44640.0200004</v>
      </c>
      <c r="P330" s="17" t="n">
        <f aca="false">L330*N330</f>
        <v>0</v>
      </c>
      <c r="Q330" s="18" t="n">
        <f aca="false">IF(C330&lt;&gt;C329,O330,IF(O330=0,Q329-P330,Q329+O330))</f>
        <v>49283.723912387</v>
      </c>
      <c r="R330" s="19" t="n">
        <f aca="false">IF(C330&lt;&gt;C331,M330,0)</f>
        <v>0</v>
      </c>
      <c r="S330" s="19" t="n">
        <f aca="false">IF(C330&lt;&gt;C331,Q330,0)</f>
        <v>0</v>
      </c>
      <c r="T330" s="0" t="s">
        <v>65</v>
      </c>
      <c r="U330" s="41" t="s">
        <v>66</v>
      </c>
      <c r="V330" s="9" t="s">
        <v>26</v>
      </c>
    </row>
    <row r="331" customFormat="false" ht="19.6" hidden="false" customHeight="false" outlineLevel="0" collapsed="false">
      <c r="A331" s="0" t="n">
        <v>5563</v>
      </c>
      <c r="B331" s="9" t="s">
        <v>20</v>
      </c>
      <c r="C331" s="0" t="n">
        <v>34110001</v>
      </c>
      <c r="D331" s="9" t="n">
        <v>341</v>
      </c>
      <c r="E331" s="0" t="s">
        <v>102</v>
      </c>
      <c r="F331" s="9" t="s">
        <v>75</v>
      </c>
      <c r="G331" s="0" t="s">
        <v>11</v>
      </c>
      <c r="H331" s="0" t="n">
        <v>7175</v>
      </c>
      <c r="I331" s="1" t="n">
        <v>42955</v>
      </c>
      <c r="L331" s="2" t="n">
        <v>11000</v>
      </c>
      <c r="M331" s="15" t="n">
        <f aca="false">IF(C331&lt;&gt;C330,K331,IF(K331="",M330-L331,M330+K331))</f>
        <v>2248.3</v>
      </c>
      <c r="N331" s="3" t="n">
        <v>3.7200016667</v>
      </c>
      <c r="O331" s="17" t="n">
        <f aca="false">K331*N331</f>
        <v>0</v>
      </c>
      <c r="P331" s="17" t="n">
        <f aca="false">L331*N331</f>
        <v>40920.0183337</v>
      </c>
      <c r="Q331" s="18" t="n">
        <f aca="false">IF(C331&lt;&gt;C330,O331,IF(O331=0,Q330-P331,Q330+O331))</f>
        <v>8363.70557868702</v>
      </c>
      <c r="R331" s="19" t="n">
        <f aca="false">IF(C331&lt;&gt;C332,M331,0)</f>
        <v>0</v>
      </c>
      <c r="S331" s="19" t="n">
        <f aca="false">IF(C331&lt;&gt;C332,Q331,0)</f>
        <v>0</v>
      </c>
      <c r="T331" s="0" t="s">
        <v>65</v>
      </c>
      <c r="U331" s="41" t="s">
        <v>66</v>
      </c>
      <c r="V331" s="9" t="s">
        <v>26</v>
      </c>
    </row>
    <row r="332" customFormat="false" ht="19.6" hidden="false" customHeight="false" outlineLevel="0" collapsed="false">
      <c r="A332" s="0" t="n">
        <v>5564</v>
      </c>
      <c r="B332" s="9" t="s">
        <v>20</v>
      </c>
      <c r="C332" s="0" t="n">
        <v>34110001</v>
      </c>
      <c r="D332" s="9" t="n">
        <v>341</v>
      </c>
      <c r="E332" s="0" t="s">
        <v>102</v>
      </c>
      <c r="F332" s="9" t="s">
        <v>75</v>
      </c>
      <c r="G332" s="0" t="s">
        <v>11</v>
      </c>
      <c r="H332" s="0" t="n">
        <v>7176</v>
      </c>
      <c r="I332" s="1" t="n">
        <v>42957</v>
      </c>
      <c r="L332" s="2" t="n">
        <v>1000</v>
      </c>
      <c r="M332" s="15" t="n">
        <f aca="false">IF(C332&lt;&gt;C331,K332,IF(K332="",M331-L332,M331+K332))</f>
        <v>1248.3</v>
      </c>
      <c r="N332" s="3" t="n">
        <v>3.7200016667</v>
      </c>
      <c r="O332" s="17" t="n">
        <f aca="false">K332*N332</f>
        <v>0</v>
      </c>
      <c r="P332" s="17" t="n">
        <f aca="false">L332*N332</f>
        <v>3720.0016667</v>
      </c>
      <c r="Q332" s="18" t="n">
        <f aca="false">IF(C332&lt;&gt;C331,O332,IF(O332=0,Q331-P332,Q331+O332))</f>
        <v>4643.70391198702</v>
      </c>
      <c r="R332" s="19" t="n">
        <f aca="false">IF(C332&lt;&gt;C333,M332,0)</f>
        <v>0</v>
      </c>
      <c r="S332" s="19" t="n">
        <f aca="false">IF(C332&lt;&gt;C333,Q332,0)</f>
        <v>0</v>
      </c>
      <c r="T332" s="0" t="s">
        <v>65</v>
      </c>
      <c r="U332" s="41" t="s">
        <v>66</v>
      </c>
      <c r="V332" s="9" t="s">
        <v>26</v>
      </c>
    </row>
    <row r="333" customFormat="false" ht="19.6" hidden="false" customHeight="false" outlineLevel="0" collapsed="false">
      <c r="A333" s="0" t="n">
        <v>5565</v>
      </c>
      <c r="B333" s="9" t="s">
        <v>20</v>
      </c>
      <c r="C333" s="0" t="n">
        <v>34110001</v>
      </c>
      <c r="D333" s="9" t="n">
        <v>341</v>
      </c>
      <c r="E333" s="0" t="s">
        <v>102</v>
      </c>
      <c r="F333" s="9" t="s">
        <v>75</v>
      </c>
      <c r="G333" s="0" t="s">
        <v>10</v>
      </c>
      <c r="H333" s="0" t="n">
        <v>10811</v>
      </c>
      <c r="I333" s="1" t="n">
        <v>42961</v>
      </c>
      <c r="J333" s="0" t="s">
        <v>103</v>
      </c>
      <c r="K333" s="2" t="n">
        <v>12000</v>
      </c>
      <c r="M333" s="15" t="n">
        <f aca="false">IF(C333&lt;&gt;C332,K333,IF(K333="",M332-L333,M332+K333))</f>
        <v>13248.3</v>
      </c>
      <c r="N333" s="3" t="n">
        <v>3.72</v>
      </c>
      <c r="O333" s="17" t="n">
        <f aca="false">K333*N333</f>
        <v>44640</v>
      </c>
      <c r="P333" s="17" t="n">
        <f aca="false">L333*N333</f>
        <v>0</v>
      </c>
      <c r="Q333" s="18" t="n">
        <f aca="false">IF(C333&lt;&gt;C332,O333,IF(O333=0,Q332-P333,Q332+O333))</f>
        <v>49283.703911987</v>
      </c>
      <c r="R333" s="19" t="n">
        <f aca="false">IF(C333&lt;&gt;C334,M333,0)</f>
        <v>0</v>
      </c>
      <c r="S333" s="19" t="n">
        <f aca="false">IF(C333&lt;&gt;C334,Q333,0)</f>
        <v>0</v>
      </c>
      <c r="T333" s="0" t="s">
        <v>65</v>
      </c>
      <c r="U333" s="41" t="s">
        <v>66</v>
      </c>
      <c r="V333" s="9" t="s">
        <v>26</v>
      </c>
    </row>
    <row r="334" customFormat="false" ht="19.6" hidden="false" customHeight="false" outlineLevel="0" collapsed="false">
      <c r="A334" s="0" t="n">
        <v>5566</v>
      </c>
      <c r="B334" s="9" t="s">
        <v>20</v>
      </c>
      <c r="C334" s="0" t="n">
        <v>34110001</v>
      </c>
      <c r="D334" s="9" t="n">
        <v>341</v>
      </c>
      <c r="E334" s="0" t="s">
        <v>102</v>
      </c>
      <c r="F334" s="9" t="s">
        <v>75</v>
      </c>
      <c r="G334" s="0" t="s">
        <v>11</v>
      </c>
      <c r="H334" s="0" t="n">
        <v>7180</v>
      </c>
      <c r="I334" s="1" t="n">
        <v>42962</v>
      </c>
      <c r="L334" s="2" t="n">
        <v>1000</v>
      </c>
      <c r="M334" s="15" t="n">
        <f aca="false">IF(C334&lt;&gt;C333,K334,IF(K334="",M333-L334,M333+K334))</f>
        <v>12248.3</v>
      </c>
      <c r="N334" s="3" t="n">
        <v>3.72</v>
      </c>
      <c r="O334" s="17" t="n">
        <f aca="false">K334*N334</f>
        <v>0</v>
      </c>
      <c r="P334" s="17" t="n">
        <f aca="false">L334*N334</f>
        <v>3720</v>
      </c>
      <c r="Q334" s="18" t="n">
        <f aca="false">IF(C334&lt;&gt;C333,O334,IF(O334=0,Q333-P334,Q333+O334))</f>
        <v>45563.703911987</v>
      </c>
      <c r="R334" s="19" t="n">
        <f aca="false">IF(C334&lt;&gt;C335,M334,0)</f>
        <v>0</v>
      </c>
      <c r="S334" s="19" t="n">
        <f aca="false">IF(C334&lt;&gt;C335,Q334,0)</f>
        <v>0</v>
      </c>
      <c r="T334" s="0" t="s">
        <v>65</v>
      </c>
      <c r="U334" s="41" t="s">
        <v>66</v>
      </c>
      <c r="V334" s="9" t="s">
        <v>26</v>
      </c>
    </row>
    <row r="335" customFormat="false" ht="19.6" hidden="false" customHeight="false" outlineLevel="0" collapsed="false">
      <c r="A335" s="0" t="n">
        <v>5567</v>
      </c>
      <c r="B335" s="9" t="s">
        <v>20</v>
      </c>
      <c r="C335" s="0" t="n">
        <v>34110001</v>
      </c>
      <c r="D335" s="9" t="n">
        <v>341</v>
      </c>
      <c r="E335" s="0" t="s">
        <v>102</v>
      </c>
      <c r="F335" s="9" t="s">
        <v>75</v>
      </c>
      <c r="G335" s="0" t="s">
        <v>11</v>
      </c>
      <c r="H335" s="0" t="n">
        <v>7181</v>
      </c>
      <c r="I335" s="1" t="n">
        <v>42962</v>
      </c>
      <c r="L335" s="2" t="n">
        <v>11000</v>
      </c>
      <c r="M335" s="15" t="n">
        <f aca="false">IF(C335&lt;&gt;C334,K335,IF(K335="",M334-L335,M334+K335))</f>
        <v>1248.3</v>
      </c>
      <c r="N335" s="3" t="n">
        <v>3.72</v>
      </c>
      <c r="O335" s="17" t="n">
        <f aca="false">K335*N335</f>
        <v>0</v>
      </c>
      <c r="P335" s="17" t="n">
        <f aca="false">L335*N335</f>
        <v>40920</v>
      </c>
      <c r="Q335" s="18" t="n">
        <f aca="false">IF(C335&lt;&gt;C334,O335,IF(O335=0,Q334-P335,Q334+O335))</f>
        <v>4643.70391198702</v>
      </c>
      <c r="R335" s="19" t="n">
        <f aca="false">IF(C335&lt;&gt;C336,M335,0)</f>
        <v>0</v>
      </c>
      <c r="S335" s="19" t="n">
        <f aca="false">IF(C335&lt;&gt;C336,Q335,0)</f>
        <v>0</v>
      </c>
      <c r="T335" s="0" t="s">
        <v>65</v>
      </c>
      <c r="U335" s="41" t="s">
        <v>66</v>
      </c>
      <c r="V335" s="9" t="s">
        <v>26</v>
      </c>
    </row>
    <row r="336" customFormat="false" ht="19.6" hidden="false" customHeight="false" outlineLevel="0" collapsed="false">
      <c r="A336" s="0" t="n">
        <v>5568</v>
      </c>
      <c r="B336" s="9" t="s">
        <v>20</v>
      </c>
      <c r="C336" s="0" t="n">
        <v>34110001</v>
      </c>
      <c r="D336" s="9" t="n">
        <v>341</v>
      </c>
      <c r="E336" s="0" t="s">
        <v>102</v>
      </c>
      <c r="F336" s="9" t="s">
        <v>75</v>
      </c>
      <c r="G336" s="0" t="s">
        <v>10</v>
      </c>
      <c r="H336" s="0" t="n">
        <v>10816</v>
      </c>
      <c r="I336" s="1" t="n">
        <v>42970</v>
      </c>
      <c r="J336" s="0" t="s">
        <v>103</v>
      </c>
      <c r="K336" s="2" t="n">
        <v>12000</v>
      </c>
      <c r="M336" s="15" t="n">
        <f aca="false">IF(C336&lt;&gt;C335,K336,IF(K336="",M335-L336,M335+K336))</f>
        <v>13248.3</v>
      </c>
      <c r="N336" s="3" t="n">
        <v>3.7200041667</v>
      </c>
      <c r="O336" s="17" t="n">
        <f aca="false">K336*N336</f>
        <v>44640.0500004</v>
      </c>
      <c r="P336" s="17" t="n">
        <f aca="false">L336*N336</f>
        <v>0</v>
      </c>
      <c r="Q336" s="18" t="n">
        <f aca="false">IF(C336&lt;&gt;C335,O336,IF(O336=0,Q335-P336,Q335+O336))</f>
        <v>49283.753912387</v>
      </c>
      <c r="R336" s="19" t="n">
        <f aca="false">IF(C336&lt;&gt;C337,M336,0)</f>
        <v>0</v>
      </c>
      <c r="S336" s="19" t="n">
        <f aca="false">IF(C336&lt;&gt;C337,Q336,0)</f>
        <v>0</v>
      </c>
      <c r="T336" s="0" t="s">
        <v>65</v>
      </c>
      <c r="U336" s="41" t="s">
        <v>66</v>
      </c>
      <c r="V336" s="9" t="s">
        <v>26</v>
      </c>
    </row>
    <row r="337" customFormat="false" ht="19.6" hidden="false" customHeight="false" outlineLevel="0" collapsed="false">
      <c r="A337" s="0" t="n">
        <v>5569</v>
      </c>
      <c r="B337" s="9" t="s">
        <v>20</v>
      </c>
      <c r="C337" s="0" t="n">
        <v>34110001</v>
      </c>
      <c r="D337" s="9" t="n">
        <v>341</v>
      </c>
      <c r="E337" s="0" t="s">
        <v>102</v>
      </c>
      <c r="F337" s="9" t="s">
        <v>75</v>
      </c>
      <c r="G337" s="0" t="s">
        <v>11</v>
      </c>
      <c r="H337" s="0" t="n">
        <v>7196</v>
      </c>
      <c r="I337" s="1" t="n">
        <v>42970</v>
      </c>
      <c r="L337" s="2" t="n">
        <v>1000</v>
      </c>
      <c r="M337" s="15" t="n">
        <f aca="false">IF(C337&lt;&gt;C336,K337,IF(K337="",M336-L337,M336+K337))</f>
        <v>12248.3</v>
      </c>
      <c r="N337" s="3" t="n">
        <v>3.7200041667</v>
      </c>
      <c r="O337" s="17" t="n">
        <f aca="false">K337*N337</f>
        <v>0</v>
      </c>
      <c r="P337" s="17" t="n">
        <f aca="false">L337*N337</f>
        <v>3720.0041667</v>
      </c>
      <c r="Q337" s="18" t="n">
        <f aca="false">IF(C337&lt;&gt;C336,O337,IF(O337=0,Q336-P337,Q336+O337))</f>
        <v>45563.749745687</v>
      </c>
      <c r="R337" s="19" t="n">
        <f aca="false">IF(C337&lt;&gt;C338,M337,0)</f>
        <v>0</v>
      </c>
      <c r="S337" s="19" t="n">
        <f aca="false">IF(C337&lt;&gt;C338,Q337,0)</f>
        <v>0</v>
      </c>
      <c r="T337" s="0" t="s">
        <v>65</v>
      </c>
      <c r="U337" s="41" t="s">
        <v>66</v>
      </c>
      <c r="V337" s="9" t="s">
        <v>26</v>
      </c>
    </row>
    <row r="338" customFormat="false" ht="19.6" hidden="false" customHeight="false" outlineLevel="0" collapsed="false">
      <c r="A338" s="0" t="n">
        <v>5570</v>
      </c>
      <c r="B338" s="9" t="s">
        <v>20</v>
      </c>
      <c r="C338" s="0" t="n">
        <v>34110001</v>
      </c>
      <c r="D338" s="9" t="n">
        <v>341</v>
      </c>
      <c r="E338" s="0" t="s">
        <v>102</v>
      </c>
      <c r="F338" s="9" t="s">
        <v>75</v>
      </c>
      <c r="G338" s="0" t="s">
        <v>11</v>
      </c>
      <c r="H338" s="0" t="n">
        <v>7197</v>
      </c>
      <c r="I338" s="1" t="n">
        <v>42970</v>
      </c>
      <c r="L338" s="2" t="n">
        <v>11000</v>
      </c>
      <c r="M338" s="15" t="n">
        <f aca="false">IF(C338&lt;&gt;C337,K338,IF(K338="",M337-L338,M337+K338))</f>
        <v>1248.3</v>
      </c>
      <c r="N338" s="3" t="n">
        <v>3.7200041667</v>
      </c>
      <c r="O338" s="17" t="n">
        <f aca="false">K338*N338</f>
        <v>0</v>
      </c>
      <c r="P338" s="17" t="n">
        <f aca="false">L338*N338</f>
        <v>40920.0458337</v>
      </c>
      <c r="Q338" s="18" t="n">
        <f aca="false">IF(C338&lt;&gt;C337,O338,IF(O338=0,Q337-P338,Q337+O338))</f>
        <v>4643.70391198702</v>
      </c>
      <c r="R338" s="19" t="n">
        <f aca="false">IF(C338&lt;&gt;C339,M338,0)</f>
        <v>0</v>
      </c>
      <c r="S338" s="19" t="n">
        <f aca="false">IF(C338&lt;&gt;C339,Q338,0)</f>
        <v>0</v>
      </c>
      <c r="T338" s="0" t="s">
        <v>65</v>
      </c>
      <c r="U338" s="41" t="s">
        <v>66</v>
      </c>
      <c r="V338" s="9" t="s">
        <v>26</v>
      </c>
    </row>
    <row r="339" customFormat="false" ht="19.6" hidden="false" customHeight="false" outlineLevel="0" collapsed="false">
      <c r="A339" s="0" t="n">
        <v>5571</v>
      </c>
      <c r="B339" s="9" t="s">
        <v>20</v>
      </c>
      <c r="C339" s="0" t="n">
        <v>34110001</v>
      </c>
      <c r="D339" s="9" t="n">
        <v>341</v>
      </c>
      <c r="E339" s="0" t="s">
        <v>102</v>
      </c>
      <c r="F339" s="9" t="s">
        <v>75</v>
      </c>
      <c r="G339" s="0" t="s">
        <v>10</v>
      </c>
      <c r="H339" s="0" t="n">
        <v>10821</v>
      </c>
      <c r="I339" s="1" t="n">
        <v>42971</v>
      </c>
      <c r="J339" s="0" t="s">
        <v>103</v>
      </c>
      <c r="K339" s="2" t="n">
        <v>7500</v>
      </c>
      <c r="M339" s="15" t="n">
        <f aca="false">IF(C339&lt;&gt;C338,K339,IF(K339="",M338-L339,M338+K339))</f>
        <v>8748.3</v>
      </c>
      <c r="N339" s="3" t="n">
        <v>3.72004266666667</v>
      </c>
      <c r="O339" s="17" t="n">
        <f aca="false">K339*N339</f>
        <v>27900.32</v>
      </c>
      <c r="P339" s="17" t="n">
        <f aca="false">L339*N339</f>
        <v>0</v>
      </c>
      <c r="Q339" s="18" t="n">
        <f aca="false">IF(C339&lt;&gt;C338,O339,IF(O339=0,Q338-P339,Q338+O339))</f>
        <v>32544.023911987</v>
      </c>
      <c r="R339" s="19" t="n">
        <f aca="false">IF(C339&lt;&gt;C340,M339,0)</f>
        <v>0</v>
      </c>
      <c r="S339" s="19" t="n">
        <f aca="false">IF(C339&lt;&gt;C340,Q339,0)</f>
        <v>0</v>
      </c>
      <c r="T339" s="0" t="s">
        <v>65</v>
      </c>
      <c r="U339" s="41" t="s">
        <v>66</v>
      </c>
      <c r="V339" s="9" t="s">
        <v>26</v>
      </c>
    </row>
    <row r="340" customFormat="false" ht="19.6" hidden="false" customHeight="false" outlineLevel="0" collapsed="false">
      <c r="A340" s="0" t="n">
        <v>5572</v>
      </c>
      <c r="B340" s="9" t="s">
        <v>20</v>
      </c>
      <c r="C340" s="0" t="n">
        <v>34110001</v>
      </c>
      <c r="D340" s="9" t="n">
        <v>341</v>
      </c>
      <c r="E340" s="0" t="s">
        <v>102</v>
      </c>
      <c r="F340" s="9" t="s">
        <v>75</v>
      </c>
      <c r="G340" s="0" t="s">
        <v>11</v>
      </c>
      <c r="H340" s="0" t="n">
        <v>7199</v>
      </c>
      <c r="I340" s="1" t="n">
        <v>42971</v>
      </c>
      <c r="L340" s="2" t="n">
        <v>8748.3</v>
      </c>
      <c r="M340" s="15" t="n">
        <f aca="false">IF(C340&lt;&gt;C339,K340,IF(K340="",M339-L340,M339+K340))</f>
        <v>0</v>
      </c>
      <c r="N340" s="3" t="n">
        <f aca="false">Q339/L340</f>
        <v>3.72003976909652</v>
      </c>
      <c r="O340" s="17" t="n">
        <f aca="false">K340*N340</f>
        <v>0</v>
      </c>
      <c r="P340" s="17" t="n">
        <f aca="false">L340*N340</f>
        <v>32544.023911987</v>
      </c>
      <c r="Q340" s="18" t="n">
        <f aca="false">IF(C340&lt;&gt;C339,O340,IF(O340=0,Q339-P340,Q339+O340))</f>
        <v>0</v>
      </c>
      <c r="R340" s="19" t="n">
        <f aca="false">IF(C340&lt;&gt;C341,M340,0)</f>
        <v>0</v>
      </c>
      <c r="S340" s="19" t="n">
        <f aca="false">IF(C340&lt;&gt;C341,Q340,0)</f>
        <v>0</v>
      </c>
      <c r="T340" s="0" t="s">
        <v>65</v>
      </c>
      <c r="U340" s="41" t="s">
        <v>66</v>
      </c>
      <c r="V340" s="9" t="s">
        <v>26</v>
      </c>
    </row>
    <row r="341" customFormat="false" ht="12.8" hidden="false" customHeight="false" outlineLevel="0" collapsed="false">
      <c r="A341" s="0" t="n">
        <v>5573</v>
      </c>
      <c r="B341" s="9" t="s">
        <v>20</v>
      </c>
      <c r="C341" s="9" t="n">
        <v>34110008</v>
      </c>
      <c r="D341" s="9" t="n">
        <v>341</v>
      </c>
      <c r="E341" s="11" t="s">
        <v>104</v>
      </c>
      <c r="F341" s="9" t="s">
        <v>75</v>
      </c>
      <c r="G341" s="9" t="s">
        <v>10</v>
      </c>
      <c r="H341" s="9" t="n">
        <v>9782</v>
      </c>
      <c r="I341" s="12" t="n">
        <v>42741</v>
      </c>
      <c r="J341" s="11" t="s">
        <v>103</v>
      </c>
      <c r="K341" s="14" t="n">
        <v>120</v>
      </c>
      <c r="L341" s="20"/>
      <c r="M341" s="15" t="n">
        <f aca="false">IF(C341&lt;&gt;C340,K341,IF(K341="",M340-L341,M340+K341))</f>
        <v>120</v>
      </c>
      <c r="N341" s="21" t="n">
        <v>3.74</v>
      </c>
      <c r="O341" s="17" t="n">
        <f aca="false">K341*N341</f>
        <v>448.8</v>
      </c>
      <c r="P341" s="17" t="n">
        <f aca="false">L341*N341</f>
        <v>0</v>
      </c>
      <c r="Q341" s="18" t="n">
        <f aca="false">IF(C341&lt;&gt;C340,O341,IF(O341=0,Q340-P341,Q340+O341))</f>
        <v>448.8</v>
      </c>
      <c r="R341" s="19" t="n">
        <f aca="false">IF(C341&lt;&gt;C342,M341,0)</f>
        <v>0</v>
      </c>
      <c r="S341" s="19" t="n">
        <f aca="false">IF(C341&lt;&gt;C342,Q341,0)</f>
        <v>0</v>
      </c>
      <c r="T341" s="79" t="s">
        <v>73</v>
      </c>
      <c r="U341" s="41" t="s">
        <v>66</v>
      </c>
      <c r="V341" s="9" t="s">
        <v>26</v>
      </c>
    </row>
    <row r="342" customFormat="false" ht="12.8" hidden="false" customHeight="false" outlineLevel="0" collapsed="false">
      <c r="A342" s="0" t="n">
        <v>5574</v>
      </c>
      <c r="B342" s="9" t="s">
        <v>20</v>
      </c>
      <c r="C342" s="9" t="n">
        <v>34110008</v>
      </c>
      <c r="D342" s="9" t="n">
        <v>341</v>
      </c>
      <c r="E342" s="11" t="s">
        <v>104</v>
      </c>
      <c r="F342" s="9" t="s">
        <v>75</v>
      </c>
      <c r="G342" s="9" t="s">
        <v>11</v>
      </c>
      <c r="H342" s="9" t="n">
        <v>6909</v>
      </c>
      <c r="I342" s="12" t="n">
        <v>42741</v>
      </c>
      <c r="J342" s="11"/>
      <c r="K342" s="14"/>
      <c r="L342" s="20" t="n">
        <v>120</v>
      </c>
      <c r="M342" s="15" t="n">
        <f aca="false">IF(C342&lt;&gt;C341,K342,IF(K342="",M341-L342,M341+K342))</f>
        <v>0</v>
      </c>
      <c r="N342" s="21" t="n">
        <v>3.74</v>
      </c>
      <c r="O342" s="17" t="n">
        <f aca="false">K342*N342</f>
        <v>0</v>
      </c>
      <c r="P342" s="17" t="n">
        <f aca="false">L342*N342</f>
        <v>448.8</v>
      </c>
      <c r="Q342" s="18" t="n">
        <f aca="false">IF(C342&lt;&gt;C341,O342,IF(O342=0,Q341-P342,Q341+O342))</f>
        <v>0</v>
      </c>
      <c r="R342" s="19" t="n">
        <f aca="false">IF(C342&lt;&gt;C343,M342,0)</f>
        <v>0</v>
      </c>
      <c r="S342" s="19" t="n">
        <f aca="false">IF(C342&lt;&gt;C343,Q342,0)</f>
        <v>0</v>
      </c>
      <c r="T342" s="79" t="s">
        <v>73</v>
      </c>
      <c r="U342" s="41" t="s">
        <v>66</v>
      </c>
      <c r="V342" s="9" t="s">
        <v>26</v>
      </c>
    </row>
    <row r="343" customFormat="false" ht="19.6" hidden="false" customHeight="false" outlineLevel="0" collapsed="false">
      <c r="A343" s="0" t="n">
        <v>5575</v>
      </c>
      <c r="B343" s="9" t="s">
        <v>20</v>
      </c>
      <c r="C343" s="9" t="n">
        <v>34110008</v>
      </c>
      <c r="D343" s="9" t="n">
        <v>341</v>
      </c>
      <c r="E343" s="11" t="s">
        <v>104</v>
      </c>
      <c r="F343" s="9" t="s">
        <v>75</v>
      </c>
      <c r="G343" s="9" t="s">
        <v>10</v>
      </c>
      <c r="H343" s="9" t="n">
        <v>9779</v>
      </c>
      <c r="I343" s="12" t="n">
        <v>42748</v>
      </c>
      <c r="J343" s="11" t="s">
        <v>103</v>
      </c>
      <c r="K343" s="14" t="n">
        <v>400</v>
      </c>
      <c r="L343" s="20"/>
      <c r="M343" s="15" t="n">
        <f aca="false">IF(C343&lt;&gt;C342,K343,IF(K343="",M342-L343,M342+K343))</f>
        <v>400</v>
      </c>
      <c r="N343" s="21" t="n">
        <v>3.74</v>
      </c>
      <c r="O343" s="17" t="n">
        <f aca="false">K343*N343</f>
        <v>1496</v>
      </c>
      <c r="P343" s="17" t="n">
        <f aca="false">L343*N343</f>
        <v>0</v>
      </c>
      <c r="Q343" s="18" t="n">
        <f aca="false">IF(C343&lt;&gt;C342,O343,IF(O343=0,Q342-P343,Q342+O343))</f>
        <v>1496</v>
      </c>
      <c r="R343" s="19" t="n">
        <f aca="false">IF(C343&lt;&gt;C344,M343,0)</f>
        <v>0</v>
      </c>
      <c r="S343" s="19" t="n">
        <f aca="false">IF(C343&lt;&gt;C344,Q343,0)</f>
        <v>0</v>
      </c>
      <c r="T343" s="79" t="s">
        <v>73</v>
      </c>
      <c r="U343" s="41" t="s">
        <v>66</v>
      </c>
      <c r="V343" s="9" t="s">
        <v>26</v>
      </c>
    </row>
    <row r="344" customFormat="false" ht="19.6" hidden="false" customHeight="false" outlineLevel="0" collapsed="false">
      <c r="A344" s="0" t="n">
        <v>5576</v>
      </c>
      <c r="B344" s="9" t="s">
        <v>20</v>
      </c>
      <c r="C344" s="9" t="n">
        <v>34110008</v>
      </c>
      <c r="D344" s="9" t="n">
        <v>341</v>
      </c>
      <c r="E344" s="11" t="s">
        <v>104</v>
      </c>
      <c r="F344" s="9" t="s">
        <v>75</v>
      </c>
      <c r="G344" s="9" t="s">
        <v>11</v>
      </c>
      <c r="H344" s="9" t="n">
        <v>6902</v>
      </c>
      <c r="I344" s="12" t="n">
        <v>42748</v>
      </c>
      <c r="J344" s="11"/>
      <c r="K344" s="14"/>
      <c r="L344" s="20" t="n">
        <v>400</v>
      </c>
      <c r="M344" s="15" t="n">
        <f aca="false">IF(C344&lt;&gt;C343,K344,IF(K344="",M343-L344,M343+K344))</f>
        <v>0</v>
      </c>
      <c r="N344" s="21" t="n">
        <v>3.74</v>
      </c>
      <c r="O344" s="17" t="n">
        <f aca="false">K344*N344</f>
        <v>0</v>
      </c>
      <c r="P344" s="17" t="n">
        <f aca="false">L344*N344</f>
        <v>1496</v>
      </c>
      <c r="Q344" s="18" t="n">
        <f aca="false">IF(C344&lt;&gt;C343,O344,IF(O344=0,Q343-P344,Q343+O344))</f>
        <v>0</v>
      </c>
      <c r="R344" s="19" t="n">
        <f aca="false">IF(C344&lt;&gt;C345,M344,0)</f>
        <v>0</v>
      </c>
      <c r="S344" s="19" t="n">
        <f aca="false">IF(C344&lt;&gt;C345,Q344,0)</f>
        <v>0</v>
      </c>
      <c r="T344" s="79" t="s">
        <v>73</v>
      </c>
      <c r="U344" s="41" t="s">
        <v>66</v>
      </c>
      <c r="V344" s="9" t="s">
        <v>26</v>
      </c>
    </row>
    <row r="345" customFormat="false" ht="19.6" hidden="false" customHeight="false" outlineLevel="0" collapsed="false">
      <c r="A345" s="0" t="n">
        <v>5577</v>
      </c>
      <c r="B345" s="9" t="s">
        <v>20</v>
      </c>
      <c r="C345" s="9" t="n">
        <v>34110008</v>
      </c>
      <c r="D345" s="9" t="n">
        <v>341</v>
      </c>
      <c r="E345" s="11" t="s">
        <v>104</v>
      </c>
      <c r="F345" s="9" t="s">
        <v>75</v>
      </c>
      <c r="G345" s="9" t="s">
        <v>10</v>
      </c>
      <c r="H345" s="9" t="n">
        <v>9781</v>
      </c>
      <c r="I345" s="12" t="n">
        <v>42754</v>
      </c>
      <c r="J345" s="11" t="s">
        <v>103</v>
      </c>
      <c r="K345" s="14" t="n">
        <v>1200</v>
      </c>
      <c r="L345" s="20"/>
      <c r="M345" s="15" t="n">
        <f aca="false">IF(C345&lt;&gt;C344,K345,IF(K345="",M344-L345,M344+K345))</f>
        <v>1200</v>
      </c>
      <c r="N345" s="21" t="n">
        <v>3.74</v>
      </c>
      <c r="O345" s="17" t="n">
        <f aca="false">K345*N345</f>
        <v>4488</v>
      </c>
      <c r="P345" s="17" t="n">
        <f aca="false">L345*N345</f>
        <v>0</v>
      </c>
      <c r="Q345" s="18" t="n">
        <f aca="false">IF(C345&lt;&gt;C344,O345,IF(O345=0,Q344-P345,Q344+O345))</f>
        <v>4488</v>
      </c>
      <c r="R345" s="19" t="n">
        <f aca="false">IF(C345&lt;&gt;C346,M345,0)</f>
        <v>0</v>
      </c>
      <c r="S345" s="19" t="n">
        <f aca="false">IF(C345&lt;&gt;C346,Q345,0)</f>
        <v>0</v>
      </c>
      <c r="T345" s="79" t="s">
        <v>73</v>
      </c>
      <c r="U345" s="41" t="s">
        <v>66</v>
      </c>
      <c r="V345" s="9" t="s">
        <v>26</v>
      </c>
    </row>
    <row r="346" customFormat="false" ht="19.6" hidden="false" customHeight="false" outlineLevel="0" collapsed="false">
      <c r="A346" s="0" t="n">
        <v>5578</v>
      </c>
      <c r="B346" s="9" t="s">
        <v>20</v>
      </c>
      <c r="C346" s="9" t="n">
        <v>34110008</v>
      </c>
      <c r="D346" s="9" t="n">
        <v>341</v>
      </c>
      <c r="E346" s="11" t="s">
        <v>104</v>
      </c>
      <c r="F346" s="9" t="s">
        <v>75</v>
      </c>
      <c r="G346" s="9" t="s">
        <v>11</v>
      </c>
      <c r="H346" s="9" t="n">
        <v>6908</v>
      </c>
      <c r="I346" s="12" t="n">
        <v>42754</v>
      </c>
      <c r="J346" s="11"/>
      <c r="K346" s="14"/>
      <c r="L346" s="20" t="n">
        <v>1200</v>
      </c>
      <c r="M346" s="15" t="n">
        <f aca="false">IF(C346&lt;&gt;C345,K346,IF(K346="",M345-L346,M345+K346))</f>
        <v>0</v>
      </c>
      <c r="N346" s="21" t="n">
        <v>3.74</v>
      </c>
      <c r="O346" s="17" t="n">
        <f aca="false">K346*N346</f>
        <v>0</v>
      </c>
      <c r="P346" s="17" t="n">
        <f aca="false">L346*N346</f>
        <v>4488</v>
      </c>
      <c r="Q346" s="18" t="n">
        <f aca="false">IF(C346&lt;&gt;C345,O346,IF(O346=0,Q345-P346,Q345+O346))</f>
        <v>0</v>
      </c>
      <c r="R346" s="19" t="n">
        <f aca="false">IF(C346&lt;&gt;C347,M346,0)</f>
        <v>0</v>
      </c>
      <c r="S346" s="19" t="n">
        <f aca="false">IF(C346&lt;&gt;C347,Q346,0)</f>
        <v>0</v>
      </c>
      <c r="T346" s="79" t="s">
        <v>73</v>
      </c>
      <c r="U346" s="41" t="s">
        <v>66</v>
      </c>
      <c r="V346" s="9" t="s">
        <v>26</v>
      </c>
    </row>
    <row r="347" customFormat="false" ht="19.6" hidden="false" customHeight="false" outlineLevel="0" collapsed="false">
      <c r="A347" s="0" t="n">
        <v>5579</v>
      </c>
      <c r="B347" s="9" t="s">
        <v>20</v>
      </c>
      <c r="C347" s="9" t="n">
        <v>34110008</v>
      </c>
      <c r="D347" s="9" t="n">
        <v>341</v>
      </c>
      <c r="E347" s="11" t="s">
        <v>104</v>
      </c>
      <c r="F347" s="9" t="s">
        <v>75</v>
      </c>
      <c r="G347" s="9" t="s">
        <v>10</v>
      </c>
      <c r="H347" s="9" t="n">
        <v>9784</v>
      </c>
      <c r="I347" s="12" t="n">
        <v>42760</v>
      </c>
      <c r="J347" s="11" t="s">
        <v>103</v>
      </c>
      <c r="K347" s="14" t="n">
        <v>490</v>
      </c>
      <c r="L347" s="20"/>
      <c r="M347" s="15" t="n">
        <f aca="false">IF(C347&lt;&gt;C346,K347,IF(K347="",M346-L347,M346+K347))</f>
        <v>490</v>
      </c>
      <c r="N347" s="21" t="n">
        <v>3.74</v>
      </c>
      <c r="O347" s="17" t="n">
        <f aca="false">K347*N347</f>
        <v>1832.6</v>
      </c>
      <c r="P347" s="17" t="n">
        <f aca="false">L347*N347</f>
        <v>0</v>
      </c>
      <c r="Q347" s="18" t="n">
        <f aca="false">IF(C347&lt;&gt;C346,O347,IF(O347=0,Q346-P347,Q346+O347))</f>
        <v>1832.6</v>
      </c>
      <c r="R347" s="19" t="n">
        <f aca="false">IF(C347&lt;&gt;C348,M347,0)</f>
        <v>0</v>
      </c>
      <c r="S347" s="19" t="n">
        <f aca="false">IF(C347&lt;&gt;C348,Q347,0)</f>
        <v>0</v>
      </c>
      <c r="T347" s="79" t="s">
        <v>73</v>
      </c>
      <c r="U347" s="41" t="s">
        <v>66</v>
      </c>
      <c r="V347" s="9" t="s">
        <v>26</v>
      </c>
    </row>
    <row r="348" customFormat="false" ht="19.6" hidden="false" customHeight="false" outlineLevel="0" collapsed="false">
      <c r="A348" s="0" t="n">
        <v>5580</v>
      </c>
      <c r="B348" s="9" t="s">
        <v>20</v>
      </c>
      <c r="C348" s="9" t="n">
        <v>34110008</v>
      </c>
      <c r="D348" s="9" t="n">
        <v>341</v>
      </c>
      <c r="E348" s="11" t="s">
        <v>104</v>
      </c>
      <c r="F348" s="9" t="s">
        <v>75</v>
      </c>
      <c r="G348" s="9" t="s">
        <v>11</v>
      </c>
      <c r="H348" s="9" t="n">
        <v>6915</v>
      </c>
      <c r="I348" s="12" t="n">
        <v>42760</v>
      </c>
      <c r="J348" s="11"/>
      <c r="K348" s="14"/>
      <c r="L348" s="20" t="n">
        <v>490</v>
      </c>
      <c r="M348" s="15" t="n">
        <f aca="false">IF(C348&lt;&gt;C347,K348,IF(K348="",M347-L348,M347+K348))</f>
        <v>0</v>
      </c>
      <c r="N348" s="21" t="n">
        <v>3.74</v>
      </c>
      <c r="O348" s="17" t="n">
        <f aca="false">K348*N348</f>
        <v>0</v>
      </c>
      <c r="P348" s="17" t="n">
        <f aca="false">L348*N348</f>
        <v>1832.6</v>
      </c>
      <c r="Q348" s="18" t="n">
        <f aca="false">IF(C348&lt;&gt;C347,O348,IF(O348=0,Q347-P348,Q347+O348))</f>
        <v>0</v>
      </c>
      <c r="R348" s="19" t="n">
        <f aca="false">IF(C348&lt;&gt;C349,M348,0)</f>
        <v>0</v>
      </c>
      <c r="S348" s="19" t="n">
        <f aca="false">IF(C348&lt;&gt;C349,Q348,0)</f>
        <v>0</v>
      </c>
      <c r="T348" s="79" t="s">
        <v>73</v>
      </c>
      <c r="U348" s="41" t="s">
        <v>66</v>
      </c>
      <c r="V348" s="9" t="s">
        <v>26</v>
      </c>
    </row>
    <row r="349" customFormat="false" ht="12.8" hidden="false" customHeight="false" outlineLevel="0" collapsed="false">
      <c r="A349" s="0" t="n">
        <v>5581</v>
      </c>
      <c r="B349" s="9" t="s">
        <v>20</v>
      </c>
      <c r="C349" s="9" t="n">
        <v>34110008</v>
      </c>
      <c r="D349" s="9" t="n">
        <v>341</v>
      </c>
      <c r="E349" s="11" t="s">
        <v>105</v>
      </c>
      <c r="F349" s="9" t="s">
        <v>75</v>
      </c>
      <c r="G349" s="9" t="s">
        <v>10</v>
      </c>
      <c r="H349" s="9" t="n">
        <v>9803</v>
      </c>
      <c r="I349" s="12" t="n">
        <v>42766</v>
      </c>
      <c r="J349" s="11" t="s">
        <v>103</v>
      </c>
      <c r="K349" s="14" t="n">
        <v>130</v>
      </c>
      <c r="L349" s="20"/>
      <c r="M349" s="15" t="n">
        <f aca="false">IF(C349&lt;&gt;C348,K349,IF(K349="",M348-L349,M348+K349))</f>
        <v>130</v>
      </c>
      <c r="N349" s="21" t="n">
        <v>3.74</v>
      </c>
      <c r="O349" s="17" t="n">
        <f aca="false">K349*N349</f>
        <v>486.2</v>
      </c>
      <c r="P349" s="17" t="n">
        <f aca="false">L349*N349</f>
        <v>0</v>
      </c>
      <c r="Q349" s="18" t="n">
        <f aca="false">IF(C349&lt;&gt;C348,O349,IF(O349=0,Q348-P349,Q348+O349))</f>
        <v>486.2</v>
      </c>
      <c r="R349" s="19" t="n">
        <f aca="false">IF(C349&lt;&gt;C350,M349,0)</f>
        <v>0</v>
      </c>
      <c r="S349" s="19" t="n">
        <f aca="false">IF(C349&lt;&gt;C350,Q349,0)</f>
        <v>0</v>
      </c>
      <c r="T349" s="79" t="s">
        <v>37</v>
      </c>
      <c r="U349" s="41" t="s">
        <v>66</v>
      </c>
      <c r="V349" s="9" t="s">
        <v>26</v>
      </c>
    </row>
    <row r="350" customFormat="false" ht="12.8" hidden="false" customHeight="false" outlineLevel="0" collapsed="false">
      <c r="A350" s="0" t="n">
        <v>5582</v>
      </c>
      <c r="B350" s="9" t="s">
        <v>20</v>
      </c>
      <c r="C350" s="9" t="n">
        <v>34110008</v>
      </c>
      <c r="D350" s="9" t="n">
        <v>341</v>
      </c>
      <c r="E350" s="11" t="s">
        <v>105</v>
      </c>
      <c r="F350" s="9" t="s">
        <v>75</v>
      </c>
      <c r="G350" s="9" t="s">
        <v>11</v>
      </c>
      <c r="H350" s="9" t="n">
        <v>6955</v>
      </c>
      <c r="I350" s="12" t="n">
        <v>42766</v>
      </c>
      <c r="J350" s="11" t="s">
        <v>103</v>
      </c>
      <c r="K350" s="14"/>
      <c r="L350" s="20" t="n">
        <v>130</v>
      </c>
      <c r="M350" s="15" t="n">
        <f aca="false">IF(C350&lt;&gt;C349,K350,IF(K350="",M349-L350,M349+K350))</f>
        <v>0</v>
      </c>
      <c r="N350" s="21" t="n">
        <v>3.74</v>
      </c>
      <c r="O350" s="17" t="n">
        <f aca="false">K350*N350</f>
        <v>0</v>
      </c>
      <c r="P350" s="17" t="n">
        <f aca="false">L350*N350</f>
        <v>486.2</v>
      </c>
      <c r="Q350" s="18" t="n">
        <f aca="false">IF(C350&lt;&gt;C349,O350,IF(O350=0,Q349-P350,Q349+O350))</f>
        <v>0</v>
      </c>
      <c r="R350" s="19" t="n">
        <f aca="false">IF(C350&lt;&gt;C351,M350,0)</f>
        <v>0</v>
      </c>
      <c r="S350" s="19" t="n">
        <f aca="false">IF(C350&lt;&gt;C351,Q350,0)</f>
        <v>0</v>
      </c>
      <c r="T350" s="79" t="s">
        <v>37</v>
      </c>
      <c r="U350" s="41" t="s">
        <v>66</v>
      </c>
      <c r="V350" s="9" t="s">
        <v>26</v>
      </c>
    </row>
    <row r="351" customFormat="false" ht="19.6" hidden="false" customHeight="false" outlineLevel="0" collapsed="false">
      <c r="A351" s="0" t="n">
        <v>5583</v>
      </c>
      <c r="B351" s="9" t="s">
        <v>20</v>
      </c>
      <c r="C351" s="9" t="n">
        <v>34110008</v>
      </c>
      <c r="D351" s="9" t="n">
        <v>341</v>
      </c>
      <c r="E351" s="11" t="s">
        <v>105</v>
      </c>
      <c r="F351" s="9" t="s">
        <v>75</v>
      </c>
      <c r="G351" s="80" t="s">
        <v>10</v>
      </c>
      <c r="H351" s="9" t="n">
        <v>9788</v>
      </c>
      <c r="I351" s="12" t="n">
        <v>42768</v>
      </c>
      <c r="J351" s="11" t="s">
        <v>103</v>
      </c>
      <c r="K351" s="14" t="n">
        <v>300</v>
      </c>
      <c r="L351" s="20"/>
      <c r="M351" s="15" t="n">
        <f aca="false">IF(C351&lt;&gt;C350,K351,IF(K351="",M350-L351,M350+K351))</f>
        <v>300</v>
      </c>
      <c r="N351" s="21" t="n">
        <v>3.74</v>
      </c>
      <c r="O351" s="17" t="n">
        <f aca="false">K351*N351</f>
        <v>1122</v>
      </c>
      <c r="P351" s="17" t="n">
        <f aca="false">L351*N351</f>
        <v>0</v>
      </c>
      <c r="Q351" s="18" t="n">
        <f aca="false">IF(C351&lt;&gt;C350,O351,IF(O351=0,Q350-P351,Q350+O351))</f>
        <v>1122</v>
      </c>
      <c r="R351" s="19" t="n">
        <f aca="false">IF(C351&lt;&gt;C352,M351,0)</f>
        <v>0</v>
      </c>
      <c r="S351" s="19" t="n">
        <f aca="false">IF(C351&lt;&gt;C352,Q351,0)</f>
        <v>0</v>
      </c>
      <c r="T351" s="79" t="s">
        <v>37</v>
      </c>
      <c r="U351" s="41" t="s">
        <v>66</v>
      </c>
      <c r="V351" s="9" t="s">
        <v>26</v>
      </c>
    </row>
    <row r="352" customFormat="false" ht="19.6" hidden="false" customHeight="false" outlineLevel="0" collapsed="false">
      <c r="A352" s="0" t="n">
        <v>5584</v>
      </c>
      <c r="B352" s="9" t="s">
        <v>20</v>
      </c>
      <c r="C352" s="9" t="n">
        <v>34110008</v>
      </c>
      <c r="D352" s="9" t="n">
        <v>341</v>
      </c>
      <c r="E352" s="11" t="s">
        <v>105</v>
      </c>
      <c r="F352" s="9" t="s">
        <v>75</v>
      </c>
      <c r="G352" s="9" t="s">
        <v>11</v>
      </c>
      <c r="H352" s="9" t="n">
        <v>6925</v>
      </c>
      <c r="I352" s="12" t="n">
        <v>42768</v>
      </c>
      <c r="J352" s="11" t="s">
        <v>103</v>
      </c>
      <c r="K352" s="14"/>
      <c r="L352" s="20" t="n">
        <v>300</v>
      </c>
      <c r="M352" s="15" t="n">
        <f aca="false">IF(C352&lt;&gt;C351,K352,IF(K352="",M351-L352,M351+K352))</f>
        <v>0</v>
      </c>
      <c r="N352" s="21" t="n">
        <v>3.74</v>
      </c>
      <c r="O352" s="17" t="n">
        <f aca="false">K352*N352</f>
        <v>0</v>
      </c>
      <c r="P352" s="17" t="n">
        <f aca="false">L352*N352</f>
        <v>1122</v>
      </c>
      <c r="Q352" s="18" t="n">
        <f aca="false">IF(C352&lt;&gt;C351,O352,IF(O352=0,Q351-P352,Q351+O352))</f>
        <v>0</v>
      </c>
      <c r="R352" s="19" t="n">
        <f aca="false">IF(C352&lt;&gt;C353,M352,0)</f>
        <v>0</v>
      </c>
      <c r="S352" s="19" t="n">
        <f aca="false">IF(C352&lt;&gt;C353,Q352,0)</f>
        <v>0</v>
      </c>
      <c r="T352" s="79" t="s">
        <v>37</v>
      </c>
      <c r="U352" s="41" t="s">
        <v>66</v>
      </c>
      <c r="V352" s="9" t="s">
        <v>26</v>
      </c>
    </row>
    <row r="353" customFormat="false" ht="19.6" hidden="false" customHeight="false" outlineLevel="0" collapsed="false">
      <c r="A353" s="0" t="n">
        <v>5585</v>
      </c>
      <c r="B353" s="9" t="s">
        <v>20</v>
      </c>
      <c r="C353" s="9" t="n">
        <v>34110008</v>
      </c>
      <c r="D353" s="9" t="n">
        <v>341</v>
      </c>
      <c r="E353" s="11" t="s">
        <v>105</v>
      </c>
      <c r="F353" s="9" t="s">
        <v>75</v>
      </c>
      <c r="G353" s="9" t="s">
        <v>10</v>
      </c>
      <c r="H353" s="9" t="n">
        <v>9789</v>
      </c>
      <c r="I353" s="12" t="n">
        <v>42773</v>
      </c>
      <c r="J353" s="11" t="s">
        <v>103</v>
      </c>
      <c r="K353" s="14" t="n">
        <v>300</v>
      </c>
      <c r="L353" s="20"/>
      <c r="M353" s="15" t="n">
        <f aca="false">IF(C353&lt;&gt;C352,K353,IF(K353="",M352-L353,M352+K353))</f>
        <v>300</v>
      </c>
      <c r="N353" s="21" t="n">
        <v>3.74</v>
      </c>
      <c r="O353" s="17" t="n">
        <f aca="false">K353*N353</f>
        <v>1122</v>
      </c>
      <c r="P353" s="17" t="n">
        <f aca="false">L353*N353</f>
        <v>0</v>
      </c>
      <c r="Q353" s="18" t="n">
        <f aca="false">IF(C353&lt;&gt;C352,O353,IF(O353=0,Q352-P353,Q352+O353))</f>
        <v>1122</v>
      </c>
      <c r="R353" s="19" t="n">
        <f aca="false">IF(C353&lt;&gt;C354,M353,0)</f>
        <v>0</v>
      </c>
      <c r="S353" s="19" t="n">
        <f aca="false">IF(C353&lt;&gt;C354,Q353,0)</f>
        <v>0</v>
      </c>
      <c r="T353" s="79" t="s">
        <v>37</v>
      </c>
      <c r="U353" s="41" t="s">
        <v>66</v>
      </c>
      <c r="V353" s="9" t="s">
        <v>26</v>
      </c>
    </row>
    <row r="354" customFormat="false" ht="19.6" hidden="false" customHeight="false" outlineLevel="0" collapsed="false">
      <c r="A354" s="0" t="n">
        <v>5586</v>
      </c>
      <c r="B354" s="9" t="s">
        <v>20</v>
      </c>
      <c r="C354" s="9" t="n">
        <v>34110008</v>
      </c>
      <c r="D354" s="9" t="n">
        <v>341</v>
      </c>
      <c r="E354" s="11" t="s">
        <v>105</v>
      </c>
      <c r="F354" s="9" t="s">
        <v>75</v>
      </c>
      <c r="G354" s="9" t="s">
        <v>11</v>
      </c>
      <c r="H354" s="9" t="n">
        <v>6927</v>
      </c>
      <c r="I354" s="12" t="n">
        <v>42773</v>
      </c>
      <c r="J354" s="11" t="s">
        <v>103</v>
      </c>
      <c r="K354" s="14"/>
      <c r="L354" s="20" t="n">
        <v>300</v>
      </c>
      <c r="M354" s="15" t="n">
        <f aca="false">IF(C354&lt;&gt;C353,K354,IF(K354="",M353-L354,M353+K354))</f>
        <v>0</v>
      </c>
      <c r="N354" s="21" t="n">
        <v>3.74</v>
      </c>
      <c r="O354" s="17" t="n">
        <f aca="false">K354*N354</f>
        <v>0</v>
      </c>
      <c r="P354" s="17" t="n">
        <f aca="false">L354*N354</f>
        <v>1122</v>
      </c>
      <c r="Q354" s="18" t="n">
        <f aca="false">IF(C354&lt;&gt;C353,O354,IF(O354=0,Q353-P354,Q353+O354))</f>
        <v>0</v>
      </c>
      <c r="R354" s="19" t="n">
        <f aca="false">IF(C354&lt;&gt;C355,M354,0)</f>
        <v>0</v>
      </c>
      <c r="S354" s="19" t="n">
        <f aca="false">IF(C354&lt;&gt;C355,Q354,0)</f>
        <v>0</v>
      </c>
      <c r="T354" s="79" t="s">
        <v>37</v>
      </c>
      <c r="U354" s="41" t="s">
        <v>66</v>
      </c>
      <c r="V354" s="9" t="s">
        <v>26</v>
      </c>
    </row>
    <row r="355" customFormat="false" ht="19.6" hidden="false" customHeight="false" outlineLevel="0" collapsed="false">
      <c r="A355" s="0" t="n">
        <v>5587</v>
      </c>
      <c r="B355" s="9" t="s">
        <v>20</v>
      </c>
      <c r="C355" s="9" t="n">
        <v>34110008</v>
      </c>
      <c r="D355" s="9" t="n">
        <v>341</v>
      </c>
      <c r="E355" s="11" t="s">
        <v>105</v>
      </c>
      <c r="F355" s="9" t="s">
        <v>75</v>
      </c>
      <c r="G355" s="9" t="s">
        <v>10</v>
      </c>
      <c r="H355" s="9" t="n">
        <v>9791</v>
      </c>
      <c r="I355" s="12" t="n">
        <v>42775</v>
      </c>
      <c r="J355" s="11" t="s">
        <v>103</v>
      </c>
      <c r="K355" s="14" t="n">
        <v>300</v>
      </c>
      <c r="L355" s="20"/>
      <c r="M355" s="15" t="n">
        <f aca="false">IF(C355&lt;&gt;C354,K355,IF(K355="",M354-L355,M354+K355))</f>
        <v>300</v>
      </c>
      <c r="N355" s="21" t="n">
        <v>3.74</v>
      </c>
      <c r="O355" s="17" t="n">
        <f aca="false">K355*N355</f>
        <v>1122</v>
      </c>
      <c r="P355" s="17" t="n">
        <f aca="false">L355*N355</f>
        <v>0</v>
      </c>
      <c r="Q355" s="18" t="n">
        <f aca="false">IF(C355&lt;&gt;C354,O355,IF(O355=0,Q354-P355,Q354+O355))</f>
        <v>1122</v>
      </c>
      <c r="R355" s="19" t="n">
        <f aca="false">IF(C355&lt;&gt;C356,M355,0)</f>
        <v>0</v>
      </c>
      <c r="S355" s="19" t="n">
        <f aca="false">IF(C355&lt;&gt;C356,Q355,0)</f>
        <v>0</v>
      </c>
      <c r="T355" s="79" t="s">
        <v>37</v>
      </c>
      <c r="U355" s="41" t="s">
        <v>66</v>
      </c>
      <c r="V355" s="9" t="s">
        <v>26</v>
      </c>
    </row>
    <row r="356" customFormat="false" ht="19.6" hidden="false" customHeight="false" outlineLevel="0" collapsed="false">
      <c r="A356" s="0" t="n">
        <v>5588</v>
      </c>
      <c r="B356" s="9" t="s">
        <v>20</v>
      </c>
      <c r="C356" s="9" t="n">
        <v>34110008</v>
      </c>
      <c r="D356" s="9" t="n">
        <v>341</v>
      </c>
      <c r="E356" s="11" t="s">
        <v>105</v>
      </c>
      <c r="F356" s="9" t="s">
        <v>75</v>
      </c>
      <c r="G356" s="9" t="s">
        <v>11</v>
      </c>
      <c r="H356" s="9" t="n">
        <v>6932</v>
      </c>
      <c r="I356" s="12" t="n">
        <v>42775</v>
      </c>
      <c r="J356" s="11" t="s">
        <v>103</v>
      </c>
      <c r="K356" s="14"/>
      <c r="L356" s="20" t="n">
        <v>300</v>
      </c>
      <c r="M356" s="15" t="n">
        <f aca="false">IF(C356&lt;&gt;C355,K356,IF(K356="",M355-L356,M355+K356))</f>
        <v>0</v>
      </c>
      <c r="N356" s="21" t="n">
        <v>3.74</v>
      </c>
      <c r="O356" s="17" t="n">
        <f aca="false">K356*N356</f>
        <v>0</v>
      </c>
      <c r="P356" s="17" t="n">
        <f aca="false">L356*N356</f>
        <v>1122</v>
      </c>
      <c r="Q356" s="18" t="n">
        <f aca="false">IF(C356&lt;&gt;C355,O356,IF(O356=0,Q355-P356,Q355+O356))</f>
        <v>0</v>
      </c>
      <c r="R356" s="19" t="n">
        <f aca="false">IF(C356&lt;&gt;C357,M356,0)</f>
        <v>0</v>
      </c>
      <c r="S356" s="19" t="n">
        <f aca="false">IF(C356&lt;&gt;C357,Q356,0)</f>
        <v>0</v>
      </c>
      <c r="T356" s="79" t="s">
        <v>37</v>
      </c>
      <c r="U356" s="41" t="s">
        <v>66</v>
      </c>
      <c r="V356" s="9" t="s">
        <v>26</v>
      </c>
    </row>
    <row r="357" customFormat="false" ht="19.6" hidden="false" customHeight="false" outlineLevel="0" collapsed="false">
      <c r="A357" s="0" t="n">
        <v>5589</v>
      </c>
      <c r="B357" s="9" t="s">
        <v>20</v>
      </c>
      <c r="C357" s="9" t="n">
        <v>34110008</v>
      </c>
      <c r="D357" s="9" t="n">
        <v>341</v>
      </c>
      <c r="E357" s="11" t="s">
        <v>105</v>
      </c>
      <c r="F357" s="9" t="s">
        <v>75</v>
      </c>
      <c r="G357" s="9" t="s">
        <v>10</v>
      </c>
      <c r="H357" s="9" t="n">
        <v>9794</v>
      </c>
      <c r="I357" s="12" t="n">
        <v>42779</v>
      </c>
      <c r="J357" s="11" t="s">
        <v>103</v>
      </c>
      <c r="K357" s="14" t="n">
        <v>300</v>
      </c>
      <c r="L357" s="20"/>
      <c r="M357" s="15" t="n">
        <f aca="false">IF(C357&lt;&gt;C356,K357,IF(K357="",M356-L357,M356+K357))</f>
        <v>300</v>
      </c>
      <c r="N357" s="21" t="n">
        <v>3.74</v>
      </c>
      <c r="O357" s="17" t="n">
        <f aca="false">K357*N357</f>
        <v>1122</v>
      </c>
      <c r="P357" s="17" t="n">
        <f aca="false">L357*N357</f>
        <v>0</v>
      </c>
      <c r="Q357" s="18" t="n">
        <f aca="false">IF(C357&lt;&gt;C356,O357,IF(O357=0,Q356-P357,Q356+O357))</f>
        <v>1122</v>
      </c>
      <c r="R357" s="19" t="n">
        <f aca="false">IF(C357&lt;&gt;C358,M357,0)</f>
        <v>0</v>
      </c>
      <c r="S357" s="19" t="n">
        <f aca="false">IF(C357&lt;&gt;C358,Q357,0)</f>
        <v>0</v>
      </c>
      <c r="T357" s="79" t="s">
        <v>37</v>
      </c>
      <c r="U357" s="41" t="s">
        <v>66</v>
      </c>
      <c r="V357" s="9" t="s">
        <v>26</v>
      </c>
    </row>
    <row r="358" customFormat="false" ht="19.6" hidden="false" customHeight="false" outlineLevel="0" collapsed="false">
      <c r="A358" s="0" t="n">
        <v>5590</v>
      </c>
      <c r="B358" s="9" t="s">
        <v>20</v>
      </c>
      <c r="C358" s="9" t="n">
        <v>34110008</v>
      </c>
      <c r="D358" s="9" t="n">
        <v>341</v>
      </c>
      <c r="E358" s="11" t="s">
        <v>105</v>
      </c>
      <c r="F358" s="9" t="s">
        <v>75</v>
      </c>
      <c r="G358" s="9" t="s">
        <v>11</v>
      </c>
      <c r="H358" s="9" t="n">
        <v>6938</v>
      </c>
      <c r="I358" s="12" t="n">
        <v>42779</v>
      </c>
      <c r="J358" s="11" t="s">
        <v>103</v>
      </c>
      <c r="K358" s="14"/>
      <c r="L358" s="20" t="n">
        <v>300</v>
      </c>
      <c r="M358" s="15" t="n">
        <f aca="false">IF(C358&lt;&gt;C357,K358,IF(K358="",M357-L358,M357+K358))</f>
        <v>0</v>
      </c>
      <c r="N358" s="21" t="n">
        <v>3.74</v>
      </c>
      <c r="O358" s="17" t="n">
        <f aca="false">K358*N358</f>
        <v>0</v>
      </c>
      <c r="P358" s="17" t="n">
        <f aca="false">L358*N358</f>
        <v>1122</v>
      </c>
      <c r="Q358" s="18" t="n">
        <f aca="false">IF(C358&lt;&gt;C357,O358,IF(O358=0,Q357-P358,Q357+O358))</f>
        <v>0</v>
      </c>
      <c r="R358" s="19" t="n">
        <f aca="false">IF(C358&lt;&gt;C359,M358,0)</f>
        <v>0</v>
      </c>
      <c r="S358" s="19" t="n">
        <f aca="false">IF(C358&lt;&gt;C359,Q358,0)</f>
        <v>0</v>
      </c>
      <c r="T358" s="79" t="s">
        <v>37</v>
      </c>
      <c r="U358" s="41" t="s">
        <v>66</v>
      </c>
      <c r="V358" s="9" t="s">
        <v>26</v>
      </c>
    </row>
    <row r="359" customFormat="false" ht="19.6" hidden="false" customHeight="false" outlineLevel="0" collapsed="false">
      <c r="A359" s="0" t="n">
        <v>5591</v>
      </c>
      <c r="B359" s="9" t="s">
        <v>20</v>
      </c>
      <c r="C359" s="9" t="n">
        <v>34110008</v>
      </c>
      <c r="D359" s="9" t="n">
        <v>341</v>
      </c>
      <c r="E359" s="11" t="s">
        <v>105</v>
      </c>
      <c r="F359" s="9" t="s">
        <v>75</v>
      </c>
      <c r="G359" s="9" t="s">
        <v>10</v>
      </c>
      <c r="H359" s="9" t="n">
        <v>9795</v>
      </c>
      <c r="I359" s="12" t="n">
        <v>42781</v>
      </c>
      <c r="J359" s="11" t="s">
        <v>103</v>
      </c>
      <c r="K359" s="14" t="n">
        <v>300</v>
      </c>
      <c r="L359" s="20"/>
      <c r="M359" s="15" t="n">
        <f aca="false">IF(C359&lt;&gt;C358,K359,IF(K359="",M358-L359,M358+K359))</f>
        <v>300</v>
      </c>
      <c r="N359" s="21" t="n">
        <v>3.74</v>
      </c>
      <c r="O359" s="17" t="n">
        <f aca="false">K359*N359</f>
        <v>1122</v>
      </c>
      <c r="P359" s="17" t="n">
        <f aca="false">L359*N359</f>
        <v>0</v>
      </c>
      <c r="Q359" s="18" t="n">
        <f aca="false">IF(C359&lt;&gt;C358,O359,IF(O359=0,Q358-P359,Q358+O359))</f>
        <v>1122</v>
      </c>
      <c r="R359" s="19" t="n">
        <f aca="false">IF(C359&lt;&gt;C360,M359,0)</f>
        <v>0</v>
      </c>
      <c r="S359" s="19" t="n">
        <f aca="false">IF(C359&lt;&gt;C360,Q359,0)</f>
        <v>0</v>
      </c>
      <c r="T359" s="79" t="s">
        <v>37</v>
      </c>
      <c r="U359" s="41" t="s">
        <v>66</v>
      </c>
      <c r="V359" s="9" t="s">
        <v>26</v>
      </c>
    </row>
    <row r="360" customFormat="false" ht="19.6" hidden="false" customHeight="false" outlineLevel="0" collapsed="false">
      <c r="A360" s="0" t="n">
        <v>5592</v>
      </c>
      <c r="B360" s="9" t="s">
        <v>20</v>
      </c>
      <c r="C360" s="9" t="n">
        <v>34110008</v>
      </c>
      <c r="D360" s="9" t="n">
        <v>341</v>
      </c>
      <c r="E360" s="11" t="s">
        <v>105</v>
      </c>
      <c r="F360" s="9" t="s">
        <v>75</v>
      </c>
      <c r="G360" s="9" t="s">
        <v>11</v>
      </c>
      <c r="H360" s="9" t="n">
        <v>6940</v>
      </c>
      <c r="I360" s="12" t="n">
        <v>42781</v>
      </c>
      <c r="J360" s="11" t="s">
        <v>103</v>
      </c>
      <c r="K360" s="14"/>
      <c r="L360" s="20" t="n">
        <v>300</v>
      </c>
      <c r="M360" s="15" t="n">
        <f aca="false">IF(C360&lt;&gt;C359,K360,IF(K360="",M359-L360,M359+K360))</f>
        <v>0</v>
      </c>
      <c r="N360" s="21" t="n">
        <v>3.74</v>
      </c>
      <c r="O360" s="17" t="n">
        <f aca="false">K360*N360</f>
        <v>0</v>
      </c>
      <c r="P360" s="17" t="n">
        <f aca="false">L360*N360</f>
        <v>1122</v>
      </c>
      <c r="Q360" s="18" t="n">
        <f aca="false">IF(C360&lt;&gt;C359,O360,IF(O360=0,Q359-P360,Q359+O360))</f>
        <v>0</v>
      </c>
      <c r="R360" s="19" t="n">
        <f aca="false">IF(C360&lt;&gt;C361,M360,0)</f>
        <v>0</v>
      </c>
      <c r="S360" s="19" t="n">
        <f aca="false">IF(C360&lt;&gt;C361,Q360,0)</f>
        <v>0</v>
      </c>
      <c r="T360" s="79" t="s">
        <v>37</v>
      </c>
      <c r="U360" s="41" t="s">
        <v>66</v>
      </c>
      <c r="V360" s="9" t="s">
        <v>26</v>
      </c>
    </row>
    <row r="361" customFormat="false" ht="19.6" hidden="false" customHeight="false" outlineLevel="0" collapsed="false">
      <c r="A361" s="0" t="n">
        <v>5593</v>
      </c>
      <c r="B361" s="9" t="s">
        <v>20</v>
      </c>
      <c r="C361" s="9" t="n">
        <v>34110008</v>
      </c>
      <c r="D361" s="9" t="n">
        <v>341</v>
      </c>
      <c r="E361" s="11" t="s">
        <v>105</v>
      </c>
      <c r="F361" s="9" t="s">
        <v>75</v>
      </c>
      <c r="G361" s="9" t="s">
        <v>10</v>
      </c>
      <c r="H361" s="9" t="n">
        <v>9796</v>
      </c>
      <c r="I361" s="12" t="n">
        <v>42783</v>
      </c>
      <c r="J361" s="11" t="s">
        <v>103</v>
      </c>
      <c r="K361" s="14" t="n">
        <v>300</v>
      </c>
      <c r="L361" s="20"/>
      <c r="M361" s="15" t="n">
        <f aca="false">IF(C361&lt;&gt;C360,K361,IF(K361="",M360-L361,M360+K361))</f>
        <v>300</v>
      </c>
      <c r="N361" s="21" t="n">
        <v>3.74</v>
      </c>
      <c r="O361" s="17" t="n">
        <f aca="false">K361*N361</f>
        <v>1122</v>
      </c>
      <c r="P361" s="17" t="n">
        <f aca="false">L361*N361</f>
        <v>0</v>
      </c>
      <c r="Q361" s="18" t="n">
        <f aca="false">IF(C361&lt;&gt;C360,O361,IF(O361=0,Q360-P361,Q360+O361))</f>
        <v>1122</v>
      </c>
      <c r="R361" s="19" t="n">
        <f aca="false">IF(C361&lt;&gt;C362,M361,0)</f>
        <v>0</v>
      </c>
      <c r="S361" s="19" t="n">
        <f aca="false">IF(C361&lt;&gt;C362,Q361,0)</f>
        <v>0</v>
      </c>
      <c r="T361" s="79" t="s">
        <v>37</v>
      </c>
      <c r="U361" s="41" t="s">
        <v>66</v>
      </c>
      <c r="V361" s="9" t="s">
        <v>26</v>
      </c>
    </row>
    <row r="362" customFormat="false" ht="19.6" hidden="false" customHeight="false" outlineLevel="0" collapsed="false">
      <c r="A362" s="0" t="n">
        <v>5594</v>
      </c>
      <c r="B362" s="9" t="s">
        <v>20</v>
      </c>
      <c r="C362" s="9" t="n">
        <v>34110008</v>
      </c>
      <c r="D362" s="9" t="n">
        <v>341</v>
      </c>
      <c r="E362" s="11" t="s">
        <v>105</v>
      </c>
      <c r="F362" s="9" t="s">
        <v>75</v>
      </c>
      <c r="G362" s="9" t="s">
        <v>11</v>
      </c>
      <c r="H362" s="9" t="n">
        <v>6942</v>
      </c>
      <c r="I362" s="12" t="n">
        <v>42783</v>
      </c>
      <c r="J362" s="11" t="s">
        <v>103</v>
      </c>
      <c r="K362" s="14"/>
      <c r="L362" s="20" t="n">
        <v>300</v>
      </c>
      <c r="M362" s="15" t="n">
        <f aca="false">IF(C362&lt;&gt;C361,K362,IF(K362="",M361-L362,M361+K362))</f>
        <v>0</v>
      </c>
      <c r="N362" s="21" t="n">
        <v>3.74</v>
      </c>
      <c r="O362" s="17" t="n">
        <f aca="false">K362*N362</f>
        <v>0</v>
      </c>
      <c r="P362" s="17" t="n">
        <f aca="false">L362*N362</f>
        <v>1122</v>
      </c>
      <c r="Q362" s="18" t="n">
        <f aca="false">IF(C362&lt;&gt;C361,O362,IF(O362=0,Q361-P362,Q361+O362))</f>
        <v>0</v>
      </c>
      <c r="R362" s="19" t="n">
        <f aca="false">IF(C362&lt;&gt;C363,M362,0)</f>
        <v>0</v>
      </c>
      <c r="S362" s="19" t="n">
        <f aca="false">IF(C362&lt;&gt;C363,Q362,0)</f>
        <v>0</v>
      </c>
      <c r="T362" s="79" t="s">
        <v>37</v>
      </c>
      <c r="U362" s="41" t="s">
        <v>66</v>
      </c>
      <c r="V362" s="9" t="s">
        <v>26</v>
      </c>
    </row>
    <row r="363" customFormat="false" ht="19.6" hidden="false" customHeight="false" outlineLevel="0" collapsed="false">
      <c r="A363" s="0" t="n">
        <v>5595</v>
      </c>
      <c r="B363" s="9" t="s">
        <v>20</v>
      </c>
      <c r="C363" s="9" t="n">
        <v>34110008</v>
      </c>
      <c r="D363" s="9" t="n">
        <v>341</v>
      </c>
      <c r="E363" s="11" t="s">
        <v>105</v>
      </c>
      <c r="F363" s="9" t="s">
        <v>75</v>
      </c>
      <c r="G363" s="9" t="s">
        <v>10</v>
      </c>
      <c r="H363" s="9" t="n">
        <v>9798</v>
      </c>
      <c r="I363" s="12" t="n">
        <v>42787</v>
      </c>
      <c r="J363" s="11" t="s">
        <v>103</v>
      </c>
      <c r="K363" s="14" t="n">
        <v>1200</v>
      </c>
      <c r="L363" s="20"/>
      <c r="M363" s="15" t="n">
        <f aca="false">IF(C363&lt;&gt;C362,K363,IF(K363="",M362-L363,M362+K363))</f>
        <v>1200</v>
      </c>
      <c r="N363" s="21" t="n">
        <v>3.74</v>
      </c>
      <c r="O363" s="17" t="n">
        <f aca="false">K363*N363</f>
        <v>4488</v>
      </c>
      <c r="P363" s="17" t="n">
        <f aca="false">L363*N363</f>
        <v>0</v>
      </c>
      <c r="Q363" s="18" t="n">
        <f aca="false">IF(C363&lt;&gt;C362,O363,IF(O363=0,Q362-P363,Q362+O363))</f>
        <v>4488</v>
      </c>
      <c r="R363" s="19" t="n">
        <f aca="false">IF(C363&lt;&gt;C364,M363,0)</f>
        <v>0</v>
      </c>
      <c r="S363" s="19" t="n">
        <f aca="false">IF(C363&lt;&gt;C364,Q363,0)</f>
        <v>0</v>
      </c>
      <c r="T363" s="79" t="s">
        <v>37</v>
      </c>
      <c r="U363" s="41" t="s">
        <v>66</v>
      </c>
      <c r="V363" s="9" t="s">
        <v>26</v>
      </c>
    </row>
    <row r="364" customFormat="false" ht="19.6" hidden="false" customHeight="false" outlineLevel="0" collapsed="false">
      <c r="A364" s="0" t="n">
        <v>5596</v>
      </c>
      <c r="B364" s="9" t="s">
        <v>20</v>
      </c>
      <c r="C364" s="9" t="n">
        <v>34110008</v>
      </c>
      <c r="D364" s="9" t="n">
        <v>341</v>
      </c>
      <c r="E364" s="11" t="s">
        <v>105</v>
      </c>
      <c r="F364" s="9" t="s">
        <v>75</v>
      </c>
      <c r="G364" s="9" t="s">
        <v>11</v>
      </c>
      <c r="H364" s="9" t="n">
        <v>6946</v>
      </c>
      <c r="I364" s="12" t="n">
        <v>42787</v>
      </c>
      <c r="J364" s="11" t="s">
        <v>103</v>
      </c>
      <c r="K364" s="14"/>
      <c r="L364" s="20" t="n">
        <v>600</v>
      </c>
      <c r="M364" s="15" t="n">
        <f aca="false">IF(C364&lt;&gt;C363,K364,IF(K364="",M363-L364,M363+K364))</f>
        <v>600</v>
      </c>
      <c r="N364" s="21" t="n">
        <v>3.74</v>
      </c>
      <c r="O364" s="17" t="n">
        <f aca="false">K364*N364</f>
        <v>0</v>
      </c>
      <c r="P364" s="17" t="n">
        <f aca="false">L364*N364</f>
        <v>2244</v>
      </c>
      <c r="Q364" s="18" t="n">
        <f aca="false">IF(C364&lt;&gt;C363,O364,IF(O364=0,Q363-P364,Q363+O364))</f>
        <v>2244</v>
      </c>
      <c r="R364" s="19" t="n">
        <f aca="false">IF(C364&lt;&gt;C365,M364,0)</f>
        <v>0</v>
      </c>
      <c r="S364" s="19" t="n">
        <f aca="false">IF(C364&lt;&gt;C365,Q364,0)</f>
        <v>0</v>
      </c>
      <c r="T364" s="79" t="s">
        <v>37</v>
      </c>
      <c r="U364" s="41" t="s">
        <v>66</v>
      </c>
      <c r="V364" s="9" t="s">
        <v>26</v>
      </c>
    </row>
    <row r="365" customFormat="false" ht="19.6" hidden="false" customHeight="false" outlineLevel="0" collapsed="false">
      <c r="A365" s="0" t="n">
        <v>5597</v>
      </c>
      <c r="B365" s="9" t="s">
        <v>20</v>
      </c>
      <c r="C365" s="9" t="n">
        <v>34110008</v>
      </c>
      <c r="D365" s="9" t="n">
        <v>341</v>
      </c>
      <c r="E365" s="11" t="s">
        <v>105</v>
      </c>
      <c r="F365" s="9" t="s">
        <v>75</v>
      </c>
      <c r="G365" s="9" t="s">
        <v>11</v>
      </c>
      <c r="H365" s="9" t="n">
        <v>6947</v>
      </c>
      <c r="I365" s="12" t="n">
        <v>42787</v>
      </c>
      <c r="J365" s="11" t="s">
        <v>103</v>
      </c>
      <c r="K365" s="14"/>
      <c r="L365" s="20" t="n">
        <v>600</v>
      </c>
      <c r="M365" s="15" t="n">
        <f aca="false">IF(C365&lt;&gt;C364,K365,IF(K365="",M364-L365,M364+K365))</f>
        <v>0</v>
      </c>
      <c r="N365" s="21" t="n">
        <v>3.74</v>
      </c>
      <c r="O365" s="17" t="n">
        <f aca="false">K365*N365</f>
        <v>0</v>
      </c>
      <c r="P365" s="17" t="n">
        <f aca="false">L365*N365</f>
        <v>2244</v>
      </c>
      <c r="Q365" s="18" t="n">
        <f aca="false">IF(C365&lt;&gt;C364,O365,IF(O365=0,Q364-P365,Q364+O365))</f>
        <v>0</v>
      </c>
      <c r="R365" s="19" t="n">
        <f aca="false">IF(C365&lt;&gt;C366,M365,0)</f>
        <v>0</v>
      </c>
      <c r="S365" s="19" t="n">
        <f aca="false">IF(C365&lt;&gt;C366,Q365,0)</f>
        <v>0</v>
      </c>
      <c r="T365" s="79" t="s">
        <v>37</v>
      </c>
      <c r="U365" s="41" t="s">
        <v>66</v>
      </c>
      <c r="V365" s="9" t="s">
        <v>26</v>
      </c>
    </row>
    <row r="366" customFormat="false" ht="19.6" hidden="false" customHeight="false" outlineLevel="0" collapsed="false">
      <c r="A366" s="0" t="n">
        <v>5598</v>
      </c>
      <c r="B366" s="9" t="s">
        <v>20</v>
      </c>
      <c r="C366" s="80" t="n">
        <v>34110008</v>
      </c>
      <c r="D366" s="9" t="n">
        <v>341</v>
      </c>
      <c r="E366" s="81" t="s">
        <v>105</v>
      </c>
      <c r="F366" s="9" t="s">
        <v>75</v>
      </c>
      <c r="G366" s="9" t="s">
        <v>10</v>
      </c>
      <c r="H366" s="9" t="n">
        <v>9805</v>
      </c>
      <c r="I366" s="12" t="n">
        <v>42790</v>
      </c>
      <c r="J366" s="11" t="s">
        <v>103</v>
      </c>
      <c r="K366" s="14" t="n">
        <v>810</v>
      </c>
      <c r="L366" s="20"/>
      <c r="M366" s="15" t="n">
        <f aca="false">IF(C366&lt;&gt;C365,K366,IF(K366="",M365-L366,M365+K366))</f>
        <v>810</v>
      </c>
      <c r="N366" s="21" t="n">
        <v>3.74</v>
      </c>
      <c r="O366" s="17" t="n">
        <f aca="false">K366*N366</f>
        <v>3029.4</v>
      </c>
      <c r="P366" s="17" t="n">
        <f aca="false">L366*N366</f>
        <v>0</v>
      </c>
      <c r="Q366" s="18" t="n">
        <f aca="false">IF(C366&lt;&gt;C365,O366,IF(O366=0,Q365-P366,Q365+O366))</f>
        <v>3029.4</v>
      </c>
      <c r="R366" s="19" t="n">
        <f aca="false">IF(C366&lt;&gt;C367,M366,0)</f>
        <v>0</v>
      </c>
      <c r="S366" s="19" t="n">
        <f aca="false">IF(C366&lt;&gt;C367,Q366,0)</f>
        <v>0</v>
      </c>
      <c r="T366" s="79" t="s">
        <v>37</v>
      </c>
      <c r="U366" s="41" t="s">
        <v>66</v>
      </c>
      <c r="V366" s="9" t="s">
        <v>26</v>
      </c>
    </row>
    <row r="367" customFormat="false" ht="19.6" hidden="false" customHeight="false" outlineLevel="0" collapsed="false">
      <c r="A367" s="0" t="n">
        <v>5599</v>
      </c>
      <c r="B367" s="9" t="s">
        <v>20</v>
      </c>
      <c r="C367" s="80" t="n">
        <v>34110008</v>
      </c>
      <c r="D367" s="9" t="n">
        <v>341</v>
      </c>
      <c r="E367" s="81" t="s">
        <v>105</v>
      </c>
      <c r="F367" s="9" t="s">
        <v>75</v>
      </c>
      <c r="G367" s="9" t="s">
        <v>11</v>
      </c>
      <c r="H367" s="9" t="n">
        <v>6958</v>
      </c>
      <c r="I367" s="12" t="n">
        <v>42791</v>
      </c>
      <c r="J367" s="11" t="s">
        <v>103</v>
      </c>
      <c r="K367" s="14"/>
      <c r="L367" s="20" t="n">
        <v>810</v>
      </c>
      <c r="M367" s="15" t="n">
        <f aca="false">IF(C367&lt;&gt;C366,K367,IF(K367="",M366-L367,M366+K367))</f>
        <v>0</v>
      </c>
      <c r="N367" s="21" t="n">
        <v>3.74</v>
      </c>
      <c r="O367" s="17" t="n">
        <f aca="false">K367*N367</f>
        <v>0</v>
      </c>
      <c r="P367" s="17" t="n">
        <f aca="false">L367*N367</f>
        <v>3029.4</v>
      </c>
      <c r="Q367" s="18" t="n">
        <f aca="false">IF(C367&lt;&gt;C366,O367,IF(O367=0,Q366-P367,Q366+O367))</f>
        <v>0</v>
      </c>
      <c r="R367" s="19" t="n">
        <f aca="false">IF(C367&lt;&gt;C368,M367,0)</f>
        <v>0</v>
      </c>
      <c r="S367" s="19" t="n">
        <f aca="false">IF(C367&lt;&gt;C368,Q367,0)</f>
        <v>0</v>
      </c>
      <c r="T367" s="79" t="s">
        <v>37</v>
      </c>
      <c r="U367" s="41" t="s">
        <v>66</v>
      </c>
      <c r="V367" s="9" t="s">
        <v>26</v>
      </c>
    </row>
    <row r="368" customFormat="false" ht="19.6" hidden="false" customHeight="false" outlineLevel="0" collapsed="false">
      <c r="A368" s="0" t="n">
        <v>5600</v>
      </c>
      <c r="B368" s="9" t="s">
        <v>20</v>
      </c>
      <c r="C368" s="64" t="n">
        <v>34110008</v>
      </c>
      <c r="D368" s="9" t="n">
        <v>341</v>
      </c>
      <c r="E368" s="65" t="s">
        <v>105</v>
      </c>
      <c r="F368" s="9" t="s">
        <v>75</v>
      </c>
      <c r="G368" s="64" t="s">
        <v>10</v>
      </c>
      <c r="H368" s="64" t="n">
        <v>9808</v>
      </c>
      <c r="I368" s="66" t="n">
        <v>42800</v>
      </c>
      <c r="J368" s="65" t="s">
        <v>103</v>
      </c>
      <c r="K368" s="86" t="n">
        <v>300</v>
      </c>
      <c r="L368" s="67"/>
      <c r="M368" s="15" t="n">
        <f aca="false">IF(C368&lt;&gt;C367,K368,IF(K368="",M367-L368,M367+K368))</f>
        <v>300</v>
      </c>
      <c r="N368" s="21" t="n">
        <v>3.74</v>
      </c>
      <c r="O368" s="17" t="n">
        <f aca="false">K368*N368</f>
        <v>1122</v>
      </c>
      <c r="P368" s="17" t="n">
        <f aca="false">L368*N368</f>
        <v>0</v>
      </c>
      <c r="Q368" s="18" t="n">
        <f aca="false">IF(C368&lt;&gt;C367,O368,IF(O368=0,Q367-P368,Q367+O368))</f>
        <v>1122</v>
      </c>
      <c r="R368" s="19" t="n">
        <f aca="false">IF(C368&lt;&gt;C369,M368,0)</f>
        <v>0</v>
      </c>
      <c r="S368" s="19" t="n">
        <f aca="false">IF(C368&lt;&gt;C369,Q368,0)</f>
        <v>0</v>
      </c>
      <c r="T368" s="87" t="s">
        <v>24</v>
      </c>
      <c r="U368" s="41" t="s">
        <v>66</v>
      </c>
      <c r="V368" s="9" t="s">
        <v>26</v>
      </c>
    </row>
    <row r="369" customFormat="false" ht="19.6" hidden="false" customHeight="false" outlineLevel="0" collapsed="false">
      <c r="A369" s="0" t="n">
        <v>5601</v>
      </c>
      <c r="B369" s="9" t="s">
        <v>20</v>
      </c>
      <c r="C369" s="64" t="n">
        <v>34110008</v>
      </c>
      <c r="D369" s="9" t="n">
        <v>341</v>
      </c>
      <c r="E369" s="65" t="s">
        <v>105</v>
      </c>
      <c r="F369" s="9" t="s">
        <v>75</v>
      </c>
      <c r="G369" s="64" t="s">
        <v>11</v>
      </c>
      <c r="H369" s="64" t="n">
        <v>6966</v>
      </c>
      <c r="I369" s="66" t="n">
        <v>42800</v>
      </c>
      <c r="J369" s="65"/>
      <c r="K369" s="86"/>
      <c r="L369" s="67" t="n">
        <v>300</v>
      </c>
      <c r="M369" s="15" t="n">
        <f aca="false">IF(C369&lt;&gt;C368,K369,IF(K369="",M368-L369,M368+K369))</f>
        <v>0</v>
      </c>
      <c r="N369" s="21" t="n">
        <v>3.74</v>
      </c>
      <c r="O369" s="17" t="n">
        <f aca="false">K369*N369</f>
        <v>0</v>
      </c>
      <c r="P369" s="17" t="n">
        <f aca="false">L369*N369</f>
        <v>1122</v>
      </c>
      <c r="Q369" s="18" t="n">
        <f aca="false">IF(C369&lt;&gt;C368,O369,IF(O369=0,Q368-P369,Q368+O369))</f>
        <v>0</v>
      </c>
      <c r="R369" s="19" t="n">
        <f aca="false">IF(C369&lt;&gt;C370,M369,0)</f>
        <v>0</v>
      </c>
      <c r="S369" s="19" t="n">
        <f aca="false">IF(C369&lt;&gt;C370,Q369,0)</f>
        <v>0</v>
      </c>
      <c r="T369" s="87" t="s">
        <v>24</v>
      </c>
      <c r="U369" s="41" t="s">
        <v>66</v>
      </c>
      <c r="V369" s="9" t="s">
        <v>26</v>
      </c>
    </row>
    <row r="370" customFormat="false" ht="19.6" hidden="false" customHeight="false" outlineLevel="0" collapsed="false">
      <c r="A370" s="0" t="n">
        <v>5602</v>
      </c>
      <c r="B370" s="9" t="s">
        <v>20</v>
      </c>
      <c r="C370" s="64" t="n">
        <v>34110008</v>
      </c>
      <c r="D370" s="9" t="n">
        <v>341</v>
      </c>
      <c r="E370" s="65" t="s">
        <v>105</v>
      </c>
      <c r="F370" s="9" t="s">
        <v>75</v>
      </c>
      <c r="G370" s="64" t="s">
        <v>10</v>
      </c>
      <c r="H370" s="64" t="n">
        <v>9813</v>
      </c>
      <c r="I370" s="66" t="n">
        <v>42809</v>
      </c>
      <c r="J370" s="65" t="s">
        <v>103</v>
      </c>
      <c r="K370" s="86" t="n">
        <v>300</v>
      </c>
      <c r="L370" s="67"/>
      <c r="M370" s="15" t="n">
        <f aca="false">IF(C370&lt;&gt;C369,K370,IF(K370="",M369-L370,M369+K370))</f>
        <v>300</v>
      </c>
      <c r="N370" s="21" t="n">
        <v>3.74</v>
      </c>
      <c r="O370" s="17" t="n">
        <f aca="false">K370*N370</f>
        <v>1122</v>
      </c>
      <c r="P370" s="17" t="n">
        <f aca="false">L370*N370</f>
        <v>0</v>
      </c>
      <c r="Q370" s="18" t="n">
        <f aca="false">IF(C370&lt;&gt;C369,O370,IF(O370=0,Q369-P370,Q369+O370))</f>
        <v>1122</v>
      </c>
      <c r="R370" s="19" t="n">
        <f aca="false">IF(C370&lt;&gt;C371,M370,0)</f>
        <v>0</v>
      </c>
      <c r="S370" s="19" t="n">
        <f aca="false">IF(C370&lt;&gt;C371,Q370,0)</f>
        <v>0</v>
      </c>
      <c r="T370" s="87" t="s">
        <v>24</v>
      </c>
      <c r="U370" s="41" t="s">
        <v>66</v>
      </c>
      <c r="V370" s="9" t="s">
        <v>26</v>
      </c>
    </row>
    <row r="371" customFormat="false" ht="19.6" hidden="false" customHeight="false" outlineLevel="0" collapsed="false">
      <c r="A371" s="0" t="n">
        <v>5603</v>
      </c>
      <c r="B371" s="9" t="s">
        <v>20</v>
      </c>
      <c r="C371" s="64" t="n">
        <v>34110008</v>
      </c>
      <c r="D371" s="9" t="n">
        <v>341</v>
      </c>
      <c r="E371" s="65" t="s">
        <v>105</v>
      </c>
      <c r="F371" s="9" t="s">
        <v>75</v>
      </c>
      <c r="G371" s="64" t="s">
        <v>11</v>
      </c>
      <c r="H371" s="64" t="n">
        <v>6979</v>
      </c>
      <c r="I371" s="66" t="n">
        <v>42809</v>
      </c>
      <c r="J371" s="65"/>
      <c r="K371" s="86"/>
      <c r="L371" s="67" t="n">
        <v>300</v>
      </c>
      <c r="M371" s="15" t="n">
        <f aca="false">IF(C371&lt;&gt;C370,K371,IF(K371="",M370-L371,M370+K371))</f>
        <v>0</v>
      </c>
      <c r="N371" s="21" t="n">
        <v>3.74</v>
      </c>
      <c r="O371" s="17" t="n">
        <f aca="false">K371*N371</f>
        <v>0</v>
      </c>
      <c r="P371" s="17" t="n">
        <f aca="false">L371*N371</f>
        <v>1122</v>
      </c>
      <c r="Q371" s="18" t="n">
        <f aca="false">IF(C371&lt;&gt;C370,O371,IF(O371=0,Q370-P371,Q370+O371))</f>
        <v>0</v>
      </c>
      <c r="R371" s="19" t="n">
        <f aca="false">IF(C371&lt;&gt;C372,M371,0)</f>
        <v>0</v>
      </c>
      <c r="S371" s="19" t="n">
        <f aca="false">IF(C371&lt;&gt;C372,Q371,0)</f>
        <v>0</v>
      </c>
      <c r="T371" s="87" t="s">
        <v>24</v>
      </c>
      <c r="U371" s="41" t="s">
        <v>66</v>
      </c>
      <c r="V371" s="9" t="s">
        <v>26</v>
      </c>
    </row>
    <row r="372" customFormat="false" ht="19.6" hidden="false" customHeight="false" outlineLevel="0" collapsed="false">
      <c r="A372" s="0" t="n">
        <v>5604</v>
      </c>
      <c r="B372" s="9" t="s">
        <v>20</v>
      </c>
      <c r="C372" s="64" t="n">
        <v>34110008</v>
      </c>
      <c r="D372" s="9" t="n">
        <v>341</v>
      </c>
      <c r="E372" s="65" t="s">
        <v>105</v>
      </c>
      <c r="F372" s="9" t="s">
        <v>75</v>
      </c>
      <c r="G372" s="64" t="s">
        <v>10</v>
      </c>
      <c r="H372" s="64" t="n">
        <v>9814</v>
      </c>
      <c r="I372" s="66" t="n">
        <v>42810</v>
      </c>
      <c r="J372" s="65" t="s">
        <v>103</v>
      </c>
      <c r="K372" s="86" t="n">
        <v>300</v>
      </c>
      <c r="L372" s="67"/>
      <c r="M372" s="15" t="n">
        <f aca="false">IF(C372&lt;&gt;C371,K372,IF(K372="",M371-L372,M371+K372))</f>
        <v>300</v>
      </c>
      <c r="N372" s="21" t="n">
        <v>3.74</v>
      </c>
      <c r="O372" s="17" t="n">
        <f aca="false">K372*N372</f>
        <v>1122</v>
      </c>
      <c r="P372" s="17" t="n">
        <f aca="false">L372*N372</f>
        <v>0</v>
      </c>
      <c r="Q372" s="18" t="n">
        <f aca="false">IF(C372&lt;&gt;C371,O372,IF(O372=0,Q371-P372,Q371+O372))</f>
        <v>1122</v>
      </c>
      <c r="R372" s="19" t="n">
        <f aca="false">IF(C372&lt;&gt;C373,M372,0)</f>
        <v>0</v>
      </c>
      <c r="S372" s="19" t="n">
        <f aca="false">IF(C372&lt;&gt;C373,Q372,0)</f>
        <v>0</v>
      </c>
      <c r="T372" s="87" t="s">
        <v>24</v>
      </c>
      <c r="U372" s="41" t="s">
        <v>66</v>
      </c>
      <c r="V372" s="9" t="s">
        <v>26</v>
      </c>
    </row>
    <row r="373" customFormat="false" ht="19.6" hidden="false" customHeight="false" outlineLevel="0" collapsed="false">
      <c r="A373" s="0" t="n">
        <v>5605</v>
      </c>
      <c r="B373" s="9" t="s">
        <v>20</v>
      </c>
      <c r="C373" s="64" t="n">
        <v>34110008</v>
      </c>
      <c r="D373" s="9" t="n">
        <v>341</v>
      </c>
      <c r="E373" s="65" t="s">
        <v>105</v>
      </c>
      <c r="F373" s="9" t="s">
        <v>75</v>
      </c>
      <c r="G373" s="64" t="s">
        <v>11</v>
      </c>
      <c r="H373" s="64" t="n">
        <v>6980</v>
      </c>
      <c r="I373" s="66" t="n">
        <v>42810</v>
      </c>
      <c r="J373" s="65"/>
      <c r="K373" s="86"/>
      <c r="L373" s="67" t="n">
        <v>300</v>
      </c>
      <c r="M373" s="15" t="n">
        <f aca="false">IF(C373&lt;&gt;C372,K373,IF(K373="",M372-L373,M372+K373))</f>
        <v>0</v>
      </c>
      <c r="N373" s="21" t="n">
        <v>3.74</v>
      </c>
      <c r="O373" s="17" t="n">
        <f aca="false">K373*N373</f>
        <v>0</v>
      </c>
      <c r="P373" s="17" t="n">
        <f aca="false">L373*N373</f>
        <v>1122</v>
      </c>
      <c r="Q373" s="18" t="n">
        <f aca="false">IF(C373&lt;&gt;C372,O373,IF(O373=0,Q372-P373,Q372+O373))</f>
        <v>0</v>
      </c>
      <c r="R373" s="19" t="n">
        <f aca="false">IF(C373&lt;&gt;C374,M373,0)</f>
        <v>0</v>
      </c>
      <c r="S373" s="19" t="n">
        <f aca="false">IF(C373&lt;&gt;C374,Q373,0)</f>
        <v>0</v>
      </c>
      <c r="T373" s="87" t="s">
        <v>24</v>
      </c>
      <c r="U373" s="41" t="s">
        <v>66</v>
      </c>
      <c r="V373" s="9" t="s">
        <v>26</v>
      </c>
    </row>
    <row r="374" customFormat="false" ht="19.6" hidden="false" customHeight="false" outlineLevel="0" collapsed="false">
      <c r="A374" s="0" t="n">
        <v>5606</v>
      </c>
      <c r="B374" s="9" t="s">
        <v>20</v>
      </c>
      <c r="C374" s="64" t="n">
        <v>34110008</v>
      </c>
      <c r="D374" s="9" t="n">
        <v>341</v>
      </c>
      <c r="E374" s="65" t="s">
        <v>105</v>
      </c>
      <c r="F374" s="9" t="s">
        <v>75</v>
      </c>
      <c r="G374" s="64" t="s">
        <v>10</v>
      </c>
      <c r="H374" s="64" t="n">
        <v>9816</v>
      </c>
      <c r="I374" s="66" t="n">
        <v>42815</v>
      </c>
      <c r="J374" s="65" t="s">
        <v>103</v>
      </c>
      <c r="K374" s="86" t="n">
        <v>1000</v>
      </c>
      <c r="L374" s="67"/>
      <c r="M374" s="15" t="n">
        <f aca="false">IF(C374&lt;&gt;C373,K374,IF(K374="",M373-L374,M373+K374))</f>
        <v>1000</v>
      </c>
      <c r="N374" s="21" t="n">
        <v>3.74</v>
      </c>
      <c r="O374" s="17" t="n">
        <f aca="false">K374*N374</f>
        <v>3740</v>
      </c>
      <c r="P374" s="17" t="n">
        <f aca="false">L374*N374</f>
        <v>0</v>
      </c>
      <c r="Q374" s="18" t="n">
        <f aca="false">IF(C374&lt;&gt;C373,O374,IF(O374=0,Q373-P374,Q373+O374))</f>
        <v>3740</v>
      </c>
      <c r="R374" s="19" t="n">
        <f aca="false">IF(C374&lt;&gt;C375,M374,0)</f>
        <v>0</v>
      </c>
      <c r="S374" s="19" t="n">
        <f aca="false">IF(C374&lt;&gt;C375,Q374,0)</f>
        <v>0</v>
      </c>
      <c r="T374" s="87" t="s">
        <v>24</v>
      </c>
      <c r="U374" s="41" t="s">
        <v>66</v>
      </c>
      <c r="V374" s="9" t="s">
        <v>26</v>
      </c>
    </row>
    <row r="375" customFormat="false" ht="19.6" hidden="false" customHeight="false" outlineLevel="0" collapsed="false">
      <c r="A375" s="0" t="n">
        <v>5607</v>
      </c>
      <c r="B375" s="9" t="s">
        <v>20</v>
      </c>
      <c r="C375" s="64" t="n">
        <v>34110008</v>
      </c>
      <c r="D375" s="9" t="n">
        <v>341</v>
      </c>
      <c r="E375" s="65" t="s">
        <v>105</v>
      </c>
      <c r="F375" s="9" t="s">
        <v>75</v>
      </c>
      <c r="G375" s="64" t="s">
        <v>11</v>
      </c>
      <c r="H375" s="64" t="n">
        <v>6985</v>
      </c>
      <c r="I375" s="66" t="n">
        <v>42815</v>
      </c>
      <c r="J375" s="65"/>
      <c r="K375" s="86"/>
      <c r="L375" s="67" t="n">
        <v>1000</v>
      </c>
      <c r="M375" s="15" t="n">
        <f aca="false">IF(C375&lt;&gt;C374,K375,IF(K375="",M374-L375,M374+K375))</f>
        <v>0</v>
      </c>
      <c r="N375" s="21" t="n">
        <v>3.74</v>
      </c>
      <c r="O375" s="17" t="n">
        <f aca="false">K375*N375</f>
        <v>0</v>
      </c>
      <c r="P375" s="17" t="n">
        <f aca="false">L375*N375</f>
        <v>3740</v>
      </c>
      <c r="Q375" s="18" t="n">
        <f aca="false">IF(C375&lt;&gt;C374,O375,IF(O375=0,Q374-P375,Q374+O375))</f>
        <v>0</v>
      </c>
      <c r="R375" s="19" t="n">
        <f aca="false">IF(C375&lt;&gt;C376,M375,0)</f>
        <v>0</v>
      </c>
      <c r="S375" s="19" t="n">
        <f aca="false">IF(C375&lt;&gt;C376,Q375,0)</f>
        <v>0</v>
      </c>
      <c r="T375" s="87" t="s">
        <v>24</v>
      </c>
      <c r="U375" s="41" t="s">
        <v>66</v>
      </c>
      <c r="V375" s="9" t="s">
        <v>26</v>
      </c>
    </row>
    <row r="376" customFormat="false" ht="12.8" hidden="false" customHeight="false" outlineLevel="0" collapsed="false">
      <c r="A376" s="0" t="n">
        <v>5608</v>
      </c>
      <c r="B376" s="9" t="s">
        <v>20</v>
      </c>
      <c r="C376" s="64" t="n">
        <v>34110008</v>
      </c>
      <c r="D376" s="9" t="n">
        <v>341</v>
      </c>
      <c r="E376" s="65" t="s">
        <v>105</v>
      </c>
      <c r="F376" s="9" t="s">
        <v>75</v>
      </c>
      <c r="G376" s="64" t="s">
        <v>10</v>
      </c>
      <c r="H376" s="64" t="n">
        <v>9817</v>
      </c>
      <c r="I376" s="66" t="n">
        <v>42795</v>
      </c>
      <c r="J376" s="65" t="s">
        <v>103</v>
      </c>
      <c r="K376" s="86" t="n">
        <v>20</v>
      </c>
      <c r="L376" s="67"/>
      <c r="M376" s="15" t="n">
        <f aca="false">IF(C376&lt;&gt;C375,K376,IF(K376="",M375-L376,M375+K376))</f>
        <v>20</v>
      </c>
      <c r="N376" s="21" t="n">
        <v>3.74</v>
      </c>
      <c r="O376" s="17" t="n">
        <f aca="false">K376*N376</f>
        <v>74.8</v>
      </c>
      <c r="P376" s="17" t="n">
        <f aca="false">L376*N376</f>
        <v>0</v>
      </c>
      <c r="Q376" s="18" t="n">
        <f aca="false">IF(C376&lt;&gt;C375,O376,IF(O376=0,Q375-P376,Q375+O376))</f>
        <v>74.8</v>
      </c>
      <c r="R376" s="19" t="n">
        <f aca="false">IF(C376&lt;&gt;C377,M376,0)</f>
        <v>0</v>
      </c>
      <c r="S376" s="19" t="n">
        <f aca="false">IF(C376&lt;&gt;C377,Q376,0)</f>
        <v>0</v>
      </c>
      <c r="T376" s="87" t="s">
        <v>24</v>
      </c>
      <c r="U376" s="41" t="s">
        <v>66</v>
      </c>
      <c r="V376" s="9" t="s">
        <v>26</v>
      </c>
    </row>
    <row r="377" customFormat="false" ht="12.8" hidden="false" customHeight="false" outlineLevel="0" collapsed="false">
      <c r="A377" s="0" t="n">
        <v>5609</v>
      </c>
      <c r="B377" s="9" t="s">
        <v>20</v>
      </c>
      <c r="C377" s="64" t="n">
        <v>34110008</v>
      </c>
      <c r="D377" s="9" t="n">
        <v>341</v>
      </c>
      <c r="E377" s="65" t="s">
        <v>105</v>
      </c>
      <c r="F377" s="9" t="s">
        <v>75</v>
      </c>
      <c r="G377" s="64" t="s">
        <v>11</v>
      </c>
      <c r="H377" s="64" t="n">
        <v>6959</v>
      </c>
      <c r="I377" s="66" t="n">
        <v>42795</v>
      </c>
      <c r="J377" s="65"/>
      <c r="K377" s="86"/>
      <c r="L377" s="67" t="n">
        <v>20</v>
      </c>
      <c r="M377" s="15" t="n">
        <f aca="false">IF(C377&lt;&gt;C376,K377,IF(K377="",M376-L377,M376+K377))</f>
        <v>0</v>
      </c>
      <c r="N377" s="21" t="n">
        <v>3.74</v>
      </c>
      <c r="O377" s="17" t="n">
        <f aca="false">K377*N377</f>
        <v>0</v>
      </c>
      <c r="P377" s="17" t="n">
        <f aca="false">L377*N377</f>
        <v>74.8</v>
      </c>
      <c r="Q377" s="18" t="n">
        <f aca="false">IF(C377&lt;&gt;C376,O377,IF(O377=0,Q376-P377,Q376+O377))</f>
        <v>0</v>
      </c>
      <c r="R377" s="19" t="n">
        <f aca="false">IF(C377&lt;&gt;C378,M377,0)</f>
        <v>0</v>
      </c>
      <c r="S377" s="19" t="n">
        <f aca="false">IF(C377&lt;&gt;C378,Q377,0)</f>
        <v>0</v>
      </c>
      <c r="T377" s="87" t="s">
        <v>24</v>
      </c>
      <c r="U377" s="41" t="s">
        <v>66</v>
      </c>
      <c r="V377" s="9" t="s">
        <v>26</v>
      </c>
    </row>
    <row r="378" customFormat="false" ht="19.6" hidden="false" customHeight="false" outlineLevel="0" collapsed="false">
      <c r="A378" s="0" t="n">
        <v>5610</v>
      </c>
      <c r="B378" s="9" t="s">
        <v>20</v>
      </c>
      <c r="C378" s="64" t="n">
        <v>34110008</v>
      </c>
      <c r="D378" s="9" t="n">
        <v>341</v>
      </c>
      <c r="E378" s="65" t="s">
        <v>105</v>
      </c>
      <c r="F378" s="9" t="s">
        <v>75</v>
      </c>
      <c r="G378" s="64" t="s">
        <v>10</v>
      </c>
      <c r="H378" s="64" t="n">
        <v>9819</v>
      </c>
      <c r="I378" s="66" t="n">
        <v>42819</v>
      </c>
      <c r="J378" s="65" t="s">
        <v>103</v>
      </c>
      <c r="K378" s="86" t="n">
        <v>858.51</v>
      </c>
      <c r="L378" s="67"/>
      <c r="M378" s="15" t="n">
        <f aca="false">IF(C378&lt;&gt;C377,K378,IF(K378="",M377-L378,M377+K378))</f>
        <v>858.51</v>
      </c>
      <c r="N378" s="21" t="n">
        <v>3.74</v>
      </c>
      <c r="O378" s="17" t="n">
        <f aca="false">K378*N378</f>
        <v>3210.8274</v>
      </c>
      <c r="P378" s="17" t="n">
        <f aca="false">L378*N378</f>
        <v>0</v>
      </c>
      <c r="Q378" s="18" t="n">
        <f aca="false">IF(C378&lt;&gt;C377,O378,IF(O378=0,Q377-P378,Q377+O378))</f>
        <v>3210.8274</v>
      </c>
      <c r="R378" s="19" t="n">
        <f aca="false">IF(C378&lt;&gt;C379,M378,0)</f>
        <v>0</v>
      </c>
      <c r="S378" s="19" t="n">
        <f aca="false">IF(C378&lt;&gt;C379,Q378,0)</f>
        <v>0</v>
      </c>
      <c r="T378" s="87" t="s">
        <v>24</v>
      </c>
      <c r="U378" s="41" t="s">
        <v>66</v>
      </c>
      <c r="V378" s="9" t="s">
        <v>26</v>
      </c>
    </row>
    <row r="379" customFormat="false" ht="19.6" hidden="false" customHeight="false" outlineLevel="0" collapsed="false">
      <c r="A379" s="0" t="n">
        <v>5611</v>
      </c>
      <c r="B379" s="9" t="s">
        <v>20</v>
      </c>
      <c r="C379" s="64" t="n">
        <v>34110008</v>
      </c>
      <c r="D379" s="9" t="n">
        <v>341</v>
      </c>
      <c r="E379" s="65" t="s">
        <v>105</v>
      </c>
      <c r="F379" s="9" t="s">
        <v>75</v>
      </c>
      <c r="G379" s="64" t="s">
        <v>11</v>
      </c>
      <c r="H379" s="64" t="n">
        <v>6990</v>
      </c>
      <c r="I379" s="66" t="n">
        <v>42819</v>
      </c>
      <c r="J379" s="65"/>
      <c r="K379" s="86"/>
      <c r="L379" s="67" t="n">
        <v>858.51</v>
      </c>
      <c r="M379" s="15" t="n">
        <f aca="false">IF(C379&lt;&gt;C378,K379,IF(K379="",M378-L379,M378+K379))</f>
        <v>0</v>
      </c>
      <c r="N379" s="21" t="n">
        <v>3.74</v>
      </c>
      <c r="O379" s="17" t="n">
        <f aca="false">K379*N379</f>
        <v>0</v>
      </c>
      <c r="P379" s="17" t="n">
        <f aca="false">L379*N379</f>
        <v>3210.8274</v>
      </c>
      <c r="Q379" s="18" t="n">
        <f aca="false">IF(C379&lt;&gt;C378,O379,IF(O379=0,Q378-P379,Q378+O379))</f>
        <v>0</v>
      </c>
      <c r="R379" s="19" t="n">
        <f aca="false">IF(C379&lt;&gt;C380,M379,0)</f>
        <v>0</v>
      </c>
      <c r="S379" s="19" t="n">
        <f aca="false">IF(C379&lt;&gt;C380,Q379,0)</f>
        <v>0</v>
      </c>
      <c r="T379" s="87" t="s">
        <v>24</v>
      </c>
      <c r="U379" s="41" t="s">
        <v>66</v>
      </c>
      <c r="V379" s="9" t="s">
        <v>26</v>
      </c>
    </row>
    <row r="380" customFormat="false" ht="19.6" hidden="false" customHeight="false" outlineLevel="0" collapsed="false">
      <c r="A380" s="0" t="n">
        <v>5612</v>
      </c>
      <c r="B380" s="9" t="s">
        <v>20</v>
      </c>
      <c r="C380" s="78" t="n">
        <v>34110008</v>
      </c>
      <c r="D380" s="9" t="n">
        <v>341</v>
      </c>
      <c r="E380" s="88" t="s">
        <v>105</v>
      </c>
      <c r="F380" s="9" t="s">
        <v>75</v>
      </c>
      <c r="G380" s="78" t="s">
        <v>10</v>
      </c>
      <c r="H380" s="78" t="n">
        <v>9835</v>
      </c>
      <c r="I380" s="89" t="n">
        <v>42825</v>
      </c>
      <c r="J380" s="88" t="s">
        <v>103</v>
      </c>
      <c r="K380" s="91" t="n">
        <v>290</v>
      </c>
      <c r="L380" s="90"/>
      <c r="M380" s="15" t="n">
        <f aca="false">IF(C380&lt;&gt;C379,K380,IF(K380="",M379-L380,M379+K380))</f>
        <v>290</v>
      </c>
      <c r="N380" s="21" t="n">
        <v>3.74</v>
      </c>
      <c r="O380" s="17" t="n">
        <f aca="false">K380*N380</f>
        <v>1084.6</v>
      </c>
      <c r="P380" s="17" t="n">
        <f aca="false">L380*N380</f>
        <v>0</v>
      </c>
      <c r="Q380" s="18" t="n">
        <f aca="false">IF(C380&lt;&gt;C379,O380,IF(O380=0,Q379-P380,Q379+O380))</f>
        <v>1084.6</v>
      </c>
      <c r="R380" s="19" t="n">
        <f aca="false">IF(C380&lt;&gt;C381,M380,0)</f>
        <v>0</v>
      </c>
      <c r="S380" s="19" t="n">
        <f aca="false">IF(C380&lt;&gt;C381,Q380,0)</f>
        <v>0</v>
      </c>
      <c r="T380" s="0" t="s">
        <v>28</v>
      </c>
      <c r="U380" s="41" t="s">
        <v>66</v>
      </c>
      <c r="V380" s="9" t="s">
        <v>26</v>
      </c>
    </row>
    <row r="381" customFormat="false" ht="19.6" hidden="false" customHeight="false" outlineLevel="0" collapsed="false">
      <c r="A381" s="0" t="n">
        <v>5613</v>
      </c>
      <c r="B381" s="9" t="s">
        <v>20</v>
      </c>
      <c r="C381" s="78" t="n">
        <v>34110008</v>
      </c>
      <c r="D381" s="9" t="n">
        <v>341</v>
      </c>
      <c r="E381" s="88" t="s">
        <v>105</v>
      </c>
      <c r="F381" s="9" t="s">
        <v>75</v>
      </c>
      <c r="G381" s="78" t="s">
        <v>11</v>
      </c>
      <c r="H381" s="78" t="n">
        <v>7023</v>
      </c>
      <c r="I381" s="89" t="n">
        <v>42825</v>
      </c>
      <c r="J381" s="88"/>
      <c r="K381" s="91"/>
      <c r="L381" s="90" t="n">
        <v>290</v>
      </c>
      <c r="M381" s="15" t="n">
        <f aca="false">IF(C381&lt;&gt;C380,K381,IF(K381="",M380-L381,M380+K381))</f>
        <v>0</v>
      </c>
      <c r="N381" s="21" t="n">
        <v>3.74</v>
      </c>
      <c r="O381" s="17" t="n">
        <f aca="false">K381*N381</f>
        <v>0</v>
      </c>
      <c r="P381" s="17" t="n">
        <f aca="false">L381*N381</f>
        <v>1084.6</v>
      </c>
      <c r="Q381" s="18" t="n">
        <f aca="false">IF(C381&lt;&gt;C380,O381,IF(O381=0,Q380-P381,Q380+O381))</f>
        <v>0</v>
      </c>
      <c r="R381" s="19" t="n">
        <f aca="false">IF(C381&lt;&gt;C382,M381,0)</f>
        <v>0</v>
      </c>
      <c r="S381" s="19" t="n">
        <f aca="false">IF(C381&lt;&gt;C382,Q381,0)</f>
        <v>0</v>
      </c>
      <c r="T381" s="0" t="s">
        <v>28</v>
      </c>
      <c r="U381" s="41" t="s">
        <v>66</v>
      </c>
      <c r="V381" s="9" t="s">
        <v>26</v>
      </c>
    </row>
    <row r="382" customFormat="false" ht="19.6" hidden="false" customHeight="false" outlineLevel="0" collapsed="false">
      <c r="A382" s="0" t="n">
        <v>5614</v>
      </c>
      <c r="B382" s="9" t="s">
        <v>20</v>
      </c>
      <c r="C382" s="78" t="n">
        <v>34110008</v>
      </c>
      <c r="D382" s="9" t="n">
        <v>341</v>
      </c>
      <c r="E382" s="88" t="s">
        <v>105</v>
      </c>
      <c r="F382" s="9" t="s">
        <v>75</v>
      </c>
      <c r="G382" s="78" t="s">
        <v>10</v>
      </c>
      <c r="H382" s="78" t="n">
        <v>9828</v>
      </c>
      <c r="I382" s="89" t="n">
        <v>42831</v>
      </c>
      <c r="J382" s="88" t="s">
        <v>103</v>
      </c>
      <c r="K382" s="91" t="n">
        <v>400</v>
      </c>
      <c r="L382" s="90"/>
      <c r="M382" s="15" t="n">
        <f aca="false">IF(C382&lt;&gt;C381,K382,IF(K382="",M381-L382,M381+K382))</f>
        <v>400</v>
      </c>
      <c r="N382" s="21" t="n">
        <v>3.74</v>
      </c>
      <c r="O382" s="17" t="n">
        <f aca="false">K382*N382</f>
        <v>1496</v>
      </c>
      <c r="P382" s="17" t="n">
        <f aca="false">L382*N382</f>
        <v>0</v>
      </c>
      <c r="Q382" s="18" t="n">
        <f aca="false">IF(C382&lt;&gt;C381,O382,IF(O382=0,Q381-P382,Q381+O382))</f>
        <v>1496</v>
      </c>
      <c r="R382" s="19" t="n">
        <f aca="false">IF(C382&lt;&gt;C383,M382,0)</f>
        <v>0</v>
      </c>
      <c r="S382" s="19" t="n">
        <f aca="false">IF(C382&lt;&gt;C383,Q382,0)</f>
        <v>0</v>
      </c>
      <c r="T382" s="0" t="s">
        <v>28</v>
      </c>
      <c r="U382" s="41" t="s">
        <v>66</v>
      </c>
      <c r="V382" s="9" t="s">
        <v>26</v>
      </c>
    </row>
    <row r="383" customFormat="false" ht="19.6" hidden="false" customHeight="false" outlineLevel="0" collapsed="false">
      <c r="A383" s="0" t="n">
        <v>5615</v>
      </c>
      <c r="B383" s="9" t="s">
        <v>20</v>
      </c>
      <c r="C383" s="78" t="n">
        <v>34110008</v>
      </c>
      <c r="D383" s="9" t="n">
        <v>341</v>
      </c>
      <c r="E383" s="88" t="s">
        <v>105</v>
      </c>
      <c r="F383" s="9" t="s">
        <v>75</v>
      </c>
      <c r="G383" s="78" t="s">
        <v>11</v>
      </c>
      <c r="H383" s="78" t="n">
        <v>7004</v>
      </c>
      <c r="I383" s="89" t="n">
        <v>42831</v>
      </c>
      <c r="J383" s="88"/>
      <c r="K383" s="91"/>
      <c r="L383" s="90" t="n">
        <v>400</v>
      </c>
      <c r="M383" s="15" t="n">
        <f aca="false">IF(C383&lt;&gt;C382,K383,IF(K383="",M382-L383,M382+K383))</f>
        <v>0</v>
      </c>
      <c r="N383" s="21" t="n">
        <v>3.74</v>
      </c>
      <c r="O383" s="17" t="n">
        <f aca="false">K383*N383</f>
        <v>0</v>
      </c>
      <c r="P383" s="17" t="n">
        <f aca="false">L383*N383</f>
        <v>1496</v>
      </c>
      <c r="Q383" s="18" t="n">
        <f aca="false">IF(C383&lt;&gt;C382,O383,IF(O383=0,Q382-P383,Q382+O383))</f>
        <v>0</v>
      </c>
      <c r="R383" s="19" t="n">
        <f aca="false">IF(C383&lt;&gt;C384,M383,0)</f>
        <v>0</v>
      </c>
      <c r="S383" s="19" t="n">
        <f aca="false">IF(C383&lt;&gt;C384,Q383,0)</f>
        <v>0</v>
      </c>
      <c r="T383" s="0" t="s">
        <v>28</v>
      </c>
      <c r="U383" s="41" t="s">
        <v>66</v>
      </c>
      <c r="V383" s="9" t="s">
        <v>26</v>
      </c>
    </row>
    <row r="384" customFormat="false" ht="19.6" hidden="false" customHeight="false" outlineLevel="0" collapsed="false">
      <c r="A384" s="0" t="n">
        <v>5616</v>
      </c>
      <c r="B384" s="9" t="s">
        <v>20</v>
      </c>
      <c r="C384" s="78" t="n">
        <v>34110008</v>
      </c>
      <c r="D384" s="9" t="n">
        <v>341</v>
      </c>
      <c r="E384" s="88" t="s">
        <v>105</v>
      </c>
      <c r="F384" s="9" t="s">
        <v>75</v>
      </c>
      <c r="G384" s="78" t="s">
        <v>10</v>
      </c>
      <c r="H384" s="78" t="n">
        <v>9829</v>
      </c>
      <c r="I384" s="89" t="n">
        <v>42836</v>
      </c>
      <c r="J384" s="88" t="s">
        <v>103</v>
      </c>
      <c r="K384" s="91" t="n">
        <v>480</v>
      </c>
      <c r="L384" s="90"/>
      <c r="M384" s="15" t="n">
        <f aca="false">IF(C384&lt;&gt;C383,K384,IF(K384="",M383-L384,M383+K384))</f>
        <v>480</v>
      </c>
      <c r="N384" s="21" t="n">
        <v>3.74</v>
      </c>
      <c r="O384" s="17" t="n">
        <f aca="false">K384*N384</f>
        <v>1795.2</v>
      </c>
      <c r="P384" s="17" t="n">
        <f aca="false">L384*N384</f>
        <v>0</v>
      </c>
      <c r="Q384" s="18" t="n">
        <f aca="false">IF(C384&lt;&gt;C383,O384,IF(O384=0,Q383-P384,Q383+O384))</f>
        <v>1795.2</v>
      </c>
      <c r="R384" s="19" t="n">
        <f aca="false">IF(C384&lt;&gt;C385,M384,0)</f>
        <v>0</v>
      </c>
      <c r="S384" s="19" t="n">
        <f aca="false">IF(C384&lt;&gt;C385,Q384,0)</f>
        <v>0</v>
      </c>
      <c r="T384" s="0" t="s">
        <v>28</v>
      </c>
      <c r="U384" s="41" t="s">
        <v>66</v>
      </c>
      <c r="V384" s="9" t="s">
        <v>26</v>
      </c>
    </row>
    <row r="385" customFormat="false" ht="19.6" hidden="false" customHeight="false" outlineLevel="0" collapsed="false">
      <c r="A385" s="0" t="n">
        <v>5617</v>
      </c>
      <c r="B385" s="9" t="s">
        <v>20</v>
      </c>
      <c r="C385" s="78" t="n">
        <v>34110008</v>
      </c>
      <c r="D385" s="9" t="n">
        <v>341</v>
      </c>
      <c r="E385" s="88" t="s">
        <v>105</v>
      </c>
      <c r="F385" s="9" t="s">
        <v>75</v>
      </c>
      <c r="G385" s="78" t="s">
        <v>11</v>
      </c>
      <c r="H385" s="78" t="n">
        <v>7008</v>
      </c>
      <c r="I385" s="89" t="n">
        <v>42836</v>
      </c>
      <c r="J385" s="88"/>
      <c r="K385" s="91"/>
      <c r="L385" s="90" t="n">
        <v>360</v>
      </c>
      <c r="M385" s="15" t="n">
        <f aca="false">IF(C385&lt;&gt;C384,K385,IF(K385="",M384-L385,M384+K385))</f>
        <v>120</v>
      </c>
      <c r="N385" s="21" t="n">
        <v>3.74</v>
      </c>
      <c r="O385" s="17" t="n">
        <f aca="false">K385*N385</f>
        <v>0</v>
      </c>
      <c r="P385" s="17" t="n">
        <f aca="false">L385*N385</f>
        <v>1346.4</v>
      </c>
      <c r="Q385" s="18" t="n">
        <f aca="false">IF(C385&lt;&gt;C384,O385,IF(O385=0,Q384-P385,Q384+O385))</f>
        <v>448.8</v>
      </c>
      <c r="R385" s="19" t="n">
        <f aca="false">IF(C385&lt;&gt;C386,M385,0)</f>
        <v>0</v>
      </c>
      <c r="S385" s="19" t="n">
        <f aca="false">IF(C385&lt;&gt;C386,Q385,0)</f>
        <v>0</v>
      </c>
      <c r="T385" s="0" t="s">
        <v>28</v>
      </c>
      <c r="U385" s="41" t="s">
        <v>66</v>
      </c>
      <c r="V385" s="9" t="s">
        <v>26</v>
      </c>
    </row>
    <row r="386" customFormat="false" ht="12.8" hidden="false" customHeight="false" outlineLevel="0" collapsed="false">
      <c r="A386" s="0" t="n">
        <v>5618</v>
      </c>
      <c r="B386" s="9" t="s">
        <v>20</v>
      </c>
      <c r="C386" s="78" t="n">
        <v>34110008</v>
      </c>
      <c r="D386" s="9" t="n">
        <v>341</v>
      </c>
      <c r="E386" s="88" t="s">
        <v>105</v>
      </c>
      <c r="F386" s="9" t="s">
        <v>75</v>
      </c>
      <c r="G386" s="78" t="s">
        <v>11</v>
      </c>
      <c r="H386" s="78" t="n">
        <v>7011</v>
      </c>
      <c r="I386" s="89" t="n">
        <v>42836</v>
      </c>
      <c r="J386" s="88"/>
      <c r="K386" s="91"/>
      <c r="L386" s="90" t="n">
        <v>120</v>
      </c>
      <c r="M386" s="15" t="n">
        <f aca="false">IF(C386&lt;&gt;C385,K386,IF(K386="",M385-L386,M385+K386))</f>
        <v>0</v>
      </c>
      <c r="N386" s="21" t="n">
        <v>3.74</v>
      </c>
      <c r="O386" s="17" t="n">
        <f aca="false">K386*N386</f>
        <v>0</v>
      </c>
      <c r="P386" s="17" t="n">
        <f aca="false">L386*N386</f>
        <v>448.8</v>
      </c>
      <c r="Q386" s="18" t="n">
        <f aca="false">IF(C386&lt;&gt;C385,O386,IF(O386=0,Q385-P386,Q385+O386))</f>
        <v>0</v>
      </c>
      <c r="R386" s="19" t="n">
        <f aca="false">IF(C386&lt;&gt;C387,M386,0)</f>
        <v>0</v>
      </c>
      <c r="S386" s="19" t="n">
        <f aca="false">IF(C386&lt;&gt;C387,Q386,0)</f>
        <v>0</v>
      </c>
      <c r="T386" s="0" t="s">
        <v>28</v>
      </c>
      <c r="U386" s="41" t="s">
        <v>66</v>
      </c>
      <c r="V386" s="9" t="s">
        <v>26</v>
      </c>
    </row>
    <row r="387" customFormat="false" ht="19.6" hidden="false" customHeight="false" outlineLevel="0" collapsed="false">
      <c r="A387" s="0" t="n">
        <v>5619</v>
      </c>
      <c r="B387" s="9" t="s">
        <v>20</v>
      </c>
      <c r="C387" s="78" t="n">
        <v>34110008</v>
      </c>
      <c r="D387" s="9" t="n">
        <v>341</v>
      </c>
      <c r="E387" s="88" t="s">
        <v>105</v>
      </c>
      <c r="F387" s="9" t="s">
        <v>75</v>
      </c>
      <c r="G387" s="78" t="s">
        <v>10</v>
      </c>
      <c r="H387" s="78" t="n">
        <v>9837</v>
      </c>
      <c r="I387" s="89" t="n">
        <v>42845</v>
      </c>
      <c r="J387" s="88" t="s">
        <v>103</v>
      </c>
      <c r="K387" s="91" t="n">
        <v>1300</v>
      </c>
      <c r="L387" s="90"/>
      <c r="M387" s="15" t="n">
        <f aca="false">IF(C387&lt;&gt;C386,K387,IF(K387="",M386-L387,M386+K387))</f>
        <v>1300</v>
      </c>
      <c r="N387" s="21" t="n">
        <v>3.74</v>
      </c>
      <c r="O387" s="17" t="n">
        <f aca="false">K387*N387</f>
        <v>4862</v>
      </c>
      <c r="P387" s="17" t="n">
        <f aca="false">L387*N387</f>
        <v>0</v>
      </c>
      <c r="Q387" s="18" t="n">
        <f aca="false">IF(C387&lt;&gt;C386,O387,IF(O387=0,Q386-P387,Q386+O387))</f>
        <v>4862</v>
      </c>
      <c r="R387" s="19" t="n">
        <f aca="false">IF(C387&lt;&gt;C388,M387,0)</f>
        <v>0</v>
      </c>
      <c r="S387" s="19" t="n">
        <f aca="false">IF(C387&lt;&gt;C388,Q387,0)</f>
        <v>0</v>
      </c>
      <c r="T387" s="0" t="s">
        <v>28</v>
      </c>
      <c r="U387" s="41" t="s">
        <v>66</v>
      </c>
      <c r="V387" s="9" t="s">
        <v>26</v>
      </c>
    </row>
    <row r="388" customFormat="false" ht="19.6" hidden="false" customHeight="false" outlineLevel="0" collapsed="false">
      <c r="A388" s="0" t="n">
        <v>5620</v>
      </c>
      <c r="B388" s="9" t="s">
        <v>20</v>
      </c>
      <c r="C388" s="78" t="n">
        <v>34110008</v>
      </c>
      <c r="D388" s="9" t="n">
        <v>341</v>
      </c>
      <c r="E388" s="88" t="s">
        <v>105</v>
      </c>
      <c r="F388" s="9" t="s">
        <v>75</v>
      </c>
      <c r="G388" s="78" t="s">
        <v>11</v>
      </c>
      <c r="H388" s="78" t="n">
        <v>7025</v>
      </c>
      <c r="I388" s="89" t="n">
        <v>42845</v>
      </c>
      <c r="J388" s="88"/>
      <c r="K388" s="91"/>
      <c r="L388" s="90" t="n">
        <v>300</v>
      </c>
      <c r="M388" s="15" t="n">
        <f aca="false">IF(C388&lt;&gt;C387,K388,IF(K388="",M387-L388,M387+K388))</f>
        <v>1000</v>
      </c>
      <c r="N388" s="21" t="n">
        <v>3.74</v>
      </c>
      <c r="O388" s="17" t="n">
        <f aca="false">K388*N388</f>
        <v>0</v>
      </c>
      <c r="P388" s="17" t="n">
        <f aca="false">L388*N388</f>
        <v>1122</v>
      </c>
      <c r="Q388" s="18" t="n">
        <f aca="false">IF(C388&lt;&gt;C387,O388,IF(O388=0,Q387-P388,Q387+O388))</f>
        <v>3740</v>
      </c>
      <c r="R388" s="19" t="n">
        <f aca="false">IF(C388&lt;&gt;C389,M388,0)</f>
        <v>0</v>
      </c>
      <c r="S388" s="19" t="n">
        <f aca="false">IF(C388&lt;&gt;C389,Q388,0)</f>
        <v>0</v>
      </c>
      <c r="T388" s="0" t="s">
        <v>28</v>
      </c>
      <c r="U388" s="41" t="s">
        <v>66</v>
      </c>
      <c r="V388" s="9" t="s">
        <v>26</v>
      </c>
    </row>
    <row r="389" customFormat="false" ht="19.6" hidden="false" customHeight="false" outlineLevel="0" collapsed="false">
      <c r="A389" s="0" t="n">
        <v>5621</v>
      </c>
      <c r="B389" s="9" t="s">
        <v>20</v>
      </c>
      <c r="C389" s="78" t="n">
        <v>34110008</v>
      </c>
      <c r="D389" s="9" t="n">
        <v>341</v>
      </c>
      <c r="E389" s="88" t="s">
        <v>105</v>
      </c>
      <c r="F389" s="9" t="s">
        <v>75</v>
      </c>
      <c r="G389" s="78" t="s">
        <v>11</v>
      </c>
      <c r="H389" s="78" t="n">
        <v>7026</v>
      </c>
      <c r="I389" s="89" t="n">
        <v>42845</v>
      </c>
      <c r="J389" s="88"/>
      <c r="K389" s="91"/>
      <c r="L389" s="90" t="n">
        <v>1000</v>
      </c>
      <c r="M389" s="15" t="n">
        <f aca="false">IF(C389&lt;&gt;C388,K389,IF(K389="",M388-L389,M388+K389))</f>
        <v>0</v>
      </c>
      <c r="N389" s="21" t="n">
        <v>3.74</v>
      </c>
      <c r="O389" s="17" t="n">
        <f aca="false">K389*N389</f>
        <v>0</v>
      </c>
      <c r="P389" s="17" t="n">
        <f aca="false">L389*N389</f>
        <v>3740</v>
      </c>
      <c r="Q389" s="18" t="n">
        <f aca="false">IF(C389&lt;&gt;C388,O389,IF(O389=0,Q388-P389,Q388+O389))</f>
        <v>0</v>
      </c>
      <c r="R389" s="19" t="n">
        <f aca="false">IF(C389&lt;&gt;C390,M389,0)</f>
        <v>0</v>
      </c>
      <c r="S389" s="19" t="n">
        <f aca="false">IF(C389&lt;&gt;C390,Q389,0)</f>
        <v>0</v>
      </c>
      <c r="T389" s="0" t="s">
        <v>28</v>
      </c>
      <c r="U389" s="41" t="s">
        <v>66</v>
      </c>
      <c r="V389" s="9" t="s">
        <v>26</v>
      </c>
    </row>
    <row r="390" customFormat="false" ht="19.6" hidden="false" customHeight="false" outlineLevel="0" collapsed="false">
      <c r="A390" s="0" t="n">
        <v>5622</v>
      </c>
      <c r="B390" s="9" t="s">
        <v>20</v>
      </c>
      <c r="C390" s="78" t="n">
        <v>34110008</v>
      </c>
      <c r="D390" s="9" t="n">
        <v>341</v>
      </c>
      <c r="E390" s="88" t="s">
        <v>105</v>
      </c>
      <c r="F390" s="9" t="s">
        <v>75</v>
      </c>
      <c r="G390" s="78" t="s">
        <v>10</v>
      </c>
      <c r="H390" s="78" t="n">
        <v>9842</v>
      </c>
      <c r="I390" s="89" t="n">
        <v>42850</v>
      </c>
      <c r="J390" s="88" t="s">
        <v>103</v>
      </c>
      <c r="K390" s="91" t="n">
        <v>848.54</v>
      </c>
      <c r="L390" s="90"/>
      <c r="M390" s="15" t="n">
        <f aca="false">IF(C390&lt;&gt;C389,K390,IF(K390="",M389-L390,M389+K390))</f>
        <v>848.54</v>
      </c>
      <c r="N390" s="93" t="n">
        <v>3.74001</v>
      </c>
      <c r="O390" s="17" t="n">
        <f aca="false">K390*N390</f>
        <v>3173.5480854</v>
      </c>
      <c r="P390" s="17" t="n">
        <f aca="false">L390*N390</f>
        <v>0</v>
      </c>
      <c r="Q390" s="18" t="n">
        <f aca="false">IF(C390&lt;&gt;C389,O390,IF(O390=0,Q389-P390,Q389+O390))</f>
        <v>3173.5480854</v>
      </c>
      <c r="R390" s="19" t="n">
        <f aca="false">IF(C390&lt;&gt;C391,M390,0)</f>
        <v>0</v>
      </c>
      <c r="S390" s="19" t="n">
        <f aca="false">IF(C390&lt;&gt;C391,Q390,0)</f>
        <v>0</v>
      </c>
      <c r="T390" s="0" t="s">
        <v>28</v>
      </c>
      <c r="U390" s="41" t="s">
        <v>66</v>
      </c>
      <c r="V390" s="9" t="s">
        <v>26</v>
      </c>
    </row>
    <row r="391" customFormat="false" ht="19.6" hidden="false" customHeight="false" outlineLevel="0" collapsed="false">
      <c r="A391" s="0" t="n">
        <v>5623</v>
      </c>
      <c r="B391" s="9" t="s">
        <v>20</v>
      </c>
      <c r="C391" s="78" t="n">
        <v>34110008</v>
      </c>
      <c r="D391" s="9" t="n">
        <v>341</v>
      </c>
      <c r="E391" s="88" t="s">
        <v>105</v>
      </c>
      <c r="F391" s="9" t="s">
        <v>75</v>
      </c>
      <c r="G391" s="78" t="s">
        <v>11</v>
      </c>
      <c r="H391" s="78" t="n">
        <v>7035</v>
      </c>
      <c r="I391" s="89" t="n">
        <v>42850</v>
      </c>
      <c r="J391" s="88"/>
      <c r="K391" s="91"/>
      <c r="L391" s="91" t="n">
        <v>848.54</v>
      </c>
      <c r="M391" s="15" t="n">
        <f aca="false">IF(C391&lt;&gt;C390,K391,IF(K391="",M390-L391,M390+K391))</f>
        <v>0</v>
      </c>
      <c r="N391" s="93" t="n">
        <v>3.74001</v>
      </c>
      <c r="O391" s="17" t="n">
        <f aca="false">K391*N391</f>
        <v>0</v>
      </c>
      <c r="P391" s="17" t="n">
        <f aca="false">L391*N391</f>
        <v>3173.5480854</v>
      </c>
      <c r="Q391" s="18" t="n">
        <f aca="false">IF(C391&lt;&gt;C390,O391,IF(O391=0,Q390-P391,Q390+O391))</f>
        <v>0</v>
      </c>
      <c r="R391" s="19" t="n">
        <f aca="false">IF(C391&lt;&gt;C392,M391,0)</f>
        <v>0</v>
      </c>
      <c r="S391" s="19" t="n">
        <f aca="false">IF(C391&lt;&gt;C392,Q391,0)</f>
        <v>0</v>
      </c>
      <c r="T391" s="0" t="s">
        <v>28</v>
      </c>
      <c r="U391" s="41" t="s">
        <v>66</v>
      </c>
      <c r="V391" s="9" t="s">
        <v>26</v>
      </c>
    </row>
    <row r="392" customFormat="false" ht="19.6" hidden="false" customHeight="false" outlineLevel="0" collapsed="false">
      <c r="A392" s="0" t="n">
        <v>5624</v>
      </c>
      <c r="B392" s="9" t="s">
        <v>20</v>
      </c>
      <c r="C392" s="9" t="n">
        <v>34110008</v>
      </c>
      <c r="D392" s="9" t="n">
        <v>341</v>
      </c>
      <c r="E392" s="11" t="s">
        <v>105</v>
      </c>
      <c r="F392" s="9" t="s">
        <v>75</v>
      </c>
      <c r="G392" s="9" t="s">
        <v>10</v>
      </c>
      <c r="H392" s="0" t="n">
        <v>9845</v>
      </c>
      <c r="I392" s="1" t="n">
        <v>42853</v>
      </c>
      <c r="J392" s="0" t="s">
        <v>103</v>
      </c>
      <c r="K392" s="2" t="n">
        <v>340</v>
      </c>
      <c r="M392" s="15" t="n">
        <f aca="false">IF(C392&lt;&gt;C391,K392,IF(K392="",M391-L392,M391+K392))</f>
        <v>340</v>
      </c>
      <c r="N392" s="21" t="n">
        <v>3.74</v>
      </c>
      <c r="O392" s="17" t="n">
        <f aca="false">K392*N392</f>
        <v>1271.6</v>
      </c>
      <c r="P392" s="17" t="n">
        <f aca="false">L392*N392</f>
        <v>0</v>
      </c>
      <c r="Q392" s="18" t="n">
        <f aca="false">IF(C392&lt;&gt;C391,O392,IF(O392=0,Q391-P392,Q391+O392))</f>
        <v>1271.6</v>
      </c>
      <c r="R392" s="19" t="n">
        <f aca="false">IF(C392&lt;&gt;C393,M392,0)</f>
        <v>0</v>
      </c>
      <c r="S392" s="19" t="n">
        <f aca="false">IF(C392&lt;&gt;C393,Q392,0)</f>
        <v>0</v>
      </c>
      <c r="T392" s="0" t="s">
        <v>31</v>
      </c>
      <c r="U392" s="41" t="s">
        <v>66</v>
      </c>
      <c r="V392" s="9" t="s">
        <v>26</v>
      </c>
    </row>
    <row r="393" customFormat="false" ht="19.6" hidden="false" customHeight="false" outlineLevel="0" collapsed="false">
      <c r="A393" s="0" t="n">
        <v>5625</v>
      </c>
      <c r="B393" s="9" t="s">
        <v>20</v>
      </c>
      <c r="C393" s="9" t="n">
        <v>34110008</v>
      </c>
      <c r="D393" s="9" t="n">
        <v>341</v>
      </c>
      <c r="E393" s="11" t="s">
        <v>105</v>
      </c>
      <c r="F393" s="9" t="s">
        <v>75</v>
      </c>
      <c r="G393" s="9" t="s">
        <v>11</v>
      </c>
      <c r="H393" s="0" t="n">
        <v>7041</v>
      </c>
      <c r="I393" s="1" t="n">
        <v>42853</v>
      </c>
      <c r="L393" s="2" t="n">
        <v>340</v>
      </c>
      <c r="M393" s="15" t="n">
        <f aca="false">IF(C393&lt;&gt;C392,K393,IF(K393="",M392-L393,M392+K393))</f>
        <v>0</v>
      </c>
      <c r="N393" s="21" t="n">
        <v>3.74</v>
      </c>
      <c r="O393" s="17" t="n">
        <f aca="false">K393*N393</f>
        <v>0</v>
      </c>
      <c r="P393" s="17" t="n">
        <f aca="false">L393*N393</f>
        <v>1271.6</v>
      </c>
      <c r="Q393" s="18" t="n">
        <f aca="false">IF(C393&lt;&gt;C392,O393,IF(O393=0,Q392-P393,Q392+O393))</f>
        <v>0</v>
      </c>
      <c r="R393" s="19" t="n">
        <f aca="false">IF(C393&lt;&gt;C394,M393,0)</f>
        <v>0</v>
      </c>
      <c r="S393" s="19" t="n">
        <f aca="false">IF(C393&lt;&gt;C394,Q393,0)</f>
        <v>0</v>
      </c>
      <c r="T393" s="0" t="s">
        <v>31</v>
      </c>
      <c r="U393" s="41" t="s">
        <v>66</v>
      </c>
      <c r="V393" s="9" t="s">
        <v>26</v>
      </c>
    </row>
    <row r="394" customFormat="false" ht="19.6" hidden="false" customHeight="false" outlineLevel="0" collapsed="false">
      <c r="A394" s="0" t="n">
        <v>5626</v>
      </c>
      <c r="B394" s="9" t="s">
        <v>20</v>
      </c>
      <c r="C394" s="9" t="n">
        <v>34110008</v>
      </c>
      <c r="D394" s="9" t="n">
        <v>341</v>
      </c>
      <c r="E394" s="11" t="s">
        <v>105</v>
      </c>
      <c r="F394" s="9" t="s">
        <v>75</v>
      </c>
      <c r="G394" s="9" t="s">
        <v>10</v>
      </c>
      <c r="H394" s="0" t="n">
        <v>9849</v>
      </c>
      <c r="I394" s="1" t="n">
        <v>42854</v>
      </c>
      <c r="J394" s="0" t="s">
        <v>103</v>
      </c>
      <c r="K394" s="2" t="n">
        <v>318.36</v>
      </c>
      <c r="M394" s="15" t="n">
        <f aca="false">IF(C394&lt;&gt;C393,K394,IF(K394="",M393-L394,M393+K394))</f>
        <v>318.36</v>
      </c>
      <c r="N394" s="21" t="n">
        <v>3.74</v>
      </c>
      <c r="O394" s="17" t="n">
        <f aca="false">K394*N394</f>
        <v>1190.6664</v>
      </c>
      <c r="P394" s="17" t="n">
        <f aca="false">L394*N394</f>
        <v>0</v>
      </c>
      <c r="Q394" s="18" t="n">
        <f aca="false">IF(C394&lt;&gt;C393,O394,IF(O394=0,Q393-P394,Q393+O394))</f>
        <v>1190.6664</v>
      </c>
      <c r="R394" s="19" t="n">
        <f aca="false">IF(C394&lt;&gt;C395,M394,0)</f>
        <v>0</v>
      </c>
      <c r="S394" s="19" t="n">
        <f aca="false">IF(C394&lt;&gt;C395,Q394,0)</f>
        <v>0</v>
      </c>
      <c r="T394" s="0" t="s">
        <v>31</v>
      </c>
      <c r="U394" s="41" t="s">
        <v>66</v>
      </c>
      <c r="V394" s="9" t="s">
        <v>26</v>
      </c>
    </row>
    <row r="395" customFormat="false" ht="19.6" hidden="false" customHeight="false" outlineLevel="0" collapsed="false">
      <c r="A395" s="0" t="n">
        <v>5627</v>
      </c>
      <c r="B395" s="9" t="s">
        <v>20</v>
      </c>
      <c r="C395" s="9" t="n">
        <v>34110008</v>
      </c>
      <c r="D395" s="9" t="n">
        <v>341</v>
      </c>
      <c r="E395" s="11" t="s">
        <v>105</v>
      </c>
      <c r="F395" s="9" t="s">
        <v>75</v>
      </c>
      <c r="G395" s="9" t="s">
        <v>11</v>
      </c>
      <c r="H395" s="0" t="n">
        <v>7047</v>
      </c>
      <c r="I395" s="1" t="n">
        <v>42854</v>
      </c>
      <c r="L395" s="2" t="n">
        <v>318.36</v>
      </c>
      <c r="M395" s="15" t="n">
        <f aca="false">IF(C395&lt;&gt;C394,K395,IF(K395="",M394-L395,M394+K395))</f>
        <v>0</v>
      </c>
      <c r="N395" s="21" t="n">
        <v>3.74</v>
      </c>
      <c r="O395" s="17" t="n">
        <f aca="false">K395*N395</f>
        <v>0</v>
      </c>
      <c r="P395" s="17" t="n">
        <f aca="false">L395*N395</f>
        <v>1190.6664</v>
      </c>
      <c r="Q395" s="18" t="n">
        <f aca="false">IF(C395&lt;&gt;C394,O395,IF(O395=0,Q394-P395,Q394+O395))</f>
        <v>0</v>
      </c>
      <c r="R395" s="19" t="n">
        <f aca="false">IF(C395&lt;&gt;C396,M395,0)</f>
        <v>0</v>
      </c>
      <c r="S395" s="19" t="n">
        <f aca="false">IF(C395&lt;&gt;C396,Q395,0)</f>
        <v>0</v>
      </c>
      <c r="T395" s="0" t="s">
        <v>31</v>
      </c>
      <c r="U395" s="41" t="s">
        <v>66</v>
      </c>
      <c r="V395" s="9" t="s">
        <v>26</v>
      </c>
    </row>
    <row r="396" customFormat="false" ht="19.6" hidden="false" customHeight="false" outlineLevel="0" collapsed="false">
      <c r="A396" s="0" t="n">
        <v>5628</v>
      </c>
      <c r="B396" s="9" t="s">
        <v>20</v>
      </c>
      <c r="C396" s="9" t="n">
        <v>34110008</v>
      </c>
      <c r="D396" s="9" t="n">
        <v>341</v>
      </c>
      <c r="E396" s="11" t="s">
        <v>105</v>
      </c>
      <c r="F396" s="9" t="s">
        <v>75</v>
      </c>
      <c r="G396" s="64" t="s">
        <v>10</v>
      </c>
      <c r="H396" s="0" t="n">
        <v>9846</v>
      </c>
      <c r="I396" s="1" t="n">
        <v>42859</v>
      </c>
      <c r="J396" s="0" t="s">
        <v>103</v>
      </c>
      <c r="K396" s="2" t="n">
        <v>360</v>
      </c>
      <c r="M396" s="15" t="n">
        <f aca="false">IF(C396&lt;&gt;C395,K396,IF(K396="",M395-L396,M395+K396))</f>
        <v>360</v>
      </c>
      <c r="N396" s="21" t="n">
        <v>3.74</v>
      </c>
      <c r="O396" s="17" t="n">
        <f aca="false">K396*N396</f>
        <v>1346.4</v>
      </c>
      <c r="P396" s="17" t="n">
        <f aca="false">L396*N396</f>
        <v>0</v>
      </c>
      <c r="Q396" s="18" t="n">
        <f aca="false">IF(C396&lt;&gt;C395,O396,IF(O396=0,Q395-P396,Q395+O396))</f>
        <v>1346.4</v>
      </c>
      <c r="R396" s="19" t="n">
        <f aca="false">IF(C396&lt;&gt;C397,M396,0)</f>
        <v>0</v>
      </c>
      <c r="S396" s="19" t="n">
        <f aca="false">IF(C396&lt;&gt;C397,Q396,0)</f>
        <v>0</v>
      </c>
      <c r="T396" s="0" t="s">
        <v>31</v>
      </c>
      <c r="U396" s="41" t="s">
        <v>66</v>
      </c>
      <c r="V396" s="9" t="s">
        <v>26</v>
      </c>
    </row>
    <row r="397" customFormat="false" ht="19.6" hidden="false" customHeight="false" outlineLevel="0" collapsed="false">
      <c r="A397" s="0" t="n">
        <v>5629</v>
      </c>
      <c r="B397" s="9" t="s">
        <v>20</v>
      </c>
      <c r="C397" s="9" t="n">
        <v>34110008</v>
      </c>
      <c r="D397" s="9" t="n">
        <v>341</v>
      </c>
      <c r="E397" s="11" t="s">
        <v>105</v>
      </c>
      <c r="F397" s="9" t="s">
        <v>75</v>
      </c>
      <c r="G397" s="9" t="s">
        <v>11</v>
      </c>
      <c r="H397" s="0" t="n">
        <v>7044</v>
      </c>
      <c r="I397" s="1" t="n">
        <v>42859</v>
      </c>
      <c r="L397" s="2" t="n">
        <v>360</v>
      </c>
      <c r="M397" s="15" t="n">
        <f aca="false">IF(C397&lt;&gt;C396,K397,IF(K397="",M396-L397,M396+K397))</f>
        <v>0</v>
      </c>
      <c r="N397" s="21" t="n">
        <v>3.74</v>
      </c>
      <c r="O397" s="17" t="n">
        <f aca="false">K397*N397</f>
        <v>0</v>
      </c>
      <c r="P397" s="17" t="n">
        <f aca="false">L397*N397</f>
        <v>1346.4</v>
      </c>
      <c r="Q397" s="18" t="n">
        <f aca="false">IF(C397&lt;&gt;C396,O397,IF(O397=0,Q396-P397,Q396+O397))</f>
        <v>0</v>
      </c>
      <c r="R397" s="19" t="n">
        <f aca="false">IF(C397&lt;&gt;C398,M397,0)</f>
        <v>0</v>
      </c>
      <c r="S397" s="19" t="n">
        <f aca="false">IF(C397&lt;&gt;C398,Q397,0)</f>
        <v>0</v>
      </c>
      <c r="T397" s="0" t="s">
        <v>31</v>
      </c>
      <c r="U397" s="41" t="s">
        <v>66</v>
      </c>
      <c r="V397" s="9" t="s">
        <v>26</v>
      </c>
    </row>
    <row r="398" customFormat="false" ht="19.6" hidden="false" customHeight="false" outlineLevel="0" collapsed="false">
      <c r="A398" s="0" t="n">
        <v>5630</v>
      </c>
      <c r="B398" s="9" t="s">
        <v>20</v>
      </c>
      <c r="C398" s="9" t="n">
        <v>34110008</v>
      </c>
      <c r="D398" s="9" t="n">
        <v>341</v>
      </c>
      <c r="E398" s="11" t="s">
        <v>105</v>
      </c>
      <c r="F398" s="9" t="s">
        <v>75</v>
      </c>
      <c r="G398" s="64" t="s">
        <v>10</v>
      </c>
      <c r="H398" s="0" t="n">
        <v>9852</v>
      </c>
      <c r="I398" s="1" t="n">
        <v>42870</v>
      </c>
      <c r="J398" s="0" t="s">
        <v>103</v>
      </c>
      <c r="K398" s="2" t="n">
        <v>1320</v>
      </c>
      <c r="M398" s="15" t="n">
        <f aca="false">IF(C398&lt;&gt;C397,K398,IF(K398="",M397-L398,M397+K398))</f>
        <v>1320</v>
      </c>
      <c r="N398" s="21" t="n">
        <v>3.74</v>
      </c>
      <c r="O398" s="17" t="n">
        <f aca="false">K398*N398</f>
        <v>4936.8</v>
      </c>
      <c r="P398" s="17" t="n">
        <f aca="false">L398*N398</f>
        <v>0</v>
      </c>
      <c r="Q398" s="18" t="n">
        <f aca="false">IF(C398&lt;&gt;C397,O398,IF(O398=0,Q397-P398,Q397+O398))</f>
        <v>4936.8</v>
      </c>
      <c r="R398" s="19" t="n">
        <f aca="false">IF(C398&lt;&gt;C399,M398,0)</f>
        <v>0</v>
      </c>
      <c r="S398" s="19" t="n">
        <f aca="false">IF(C398&lt;&gt;C399,Q398,0)</f>
        <v>0</v>
      </c>
      <c r="T398" s="0" t="s">
        <v>31</v>
      </c>
      <c r="U398" s="41" t="s">
        <v>66</v>
      </c>
      <c r="V398" s="9" t="s">
        <v>26</v>
      </c>
    </row>
    <row r="399" customFormat="false" ht="19.6" hidden="false" customHeight="false" outlineLevel="0" collapsed="false">
      <c r="A399" s="0" t="n">
        <v>5631</v>
      </c>
      <c r="B399" s="9" t="s">
        <v>20</v>
      </c>
      <c r="C399" s="9" t="n">
        <v>34110008</v>
      </c>
      <c r="D399" s="9" t="n">
        <v>341</v>
      </c>
      <c r="E399" s="11" t="s">
        <v>105</v>
      </c>
      <c r="F399" s="9" t="s">
        <v>75</v>
      </c>
      <c r="G399" s="9" t="s">
        <v>11</v>
      </c>
      <c r="H399" s="0" t="n">
        <v>7156</v>
      </c>
      <c r="I399" s="1" t="n">
        <v>42871</v>
      </c>
      <c r="L399" s="2" t="n">
        <v>1120</v>
      </c>
      <c r="M399" s="15" t="n">
        <f aca="false">IF(C399&lt;&gt;C398,K399,IF(K399="",M398-L399,M398+K399))</f>
        <v>200</v>
      </c>
      <c r="N399" s="21" t="n">
        <v>3.74</v>
      </c>
      <c r="O399" s="17" t="n">
        <f aca="false">K399*N399</f>
        <v>0</v>
      </c>
      <c r="P399" s="17" t="n">
        <f aca="false">L399*N399</f>
        <v>4188.8</v>
      </c>
      <c r="Q399" s="18" t="n">
        <f aca="false">IF(C399&lt;&gt;C398,O399,IF(O399=0,Q398-P399,Q398+O399))</f>
        <v>748</v>
      </c>
      <c r="R399" s="19" t="n">
        <f aca="false">IF(C399&lt;&gt;C400,M399,0)</f>
        <v>0</v>
      </c>
      <c r="S399" s="19" t="n">
        <f aca="false">IF(C399&lt;&gt;C400,Q399,0)</f>
        <v>0</v>
      </c>
      <c r="T399" s="0" t="s">
        <v>31</v>
      </c>
      <c r="U399" s="41" t="s">
        <v>66</v>
      </c>
      <c r="V399" s="9" t="s">
        <v>26</v>
      </c>
    </row>
    <row r="400" customFormat="false" ht="12.8" hidden="false" customHeight="false" outlineLevel="0" collapsed="false">
      <c r="A400" s="0" t="n">
        <v>5632</v>
      </c>
      <c r="B400" s="9" t="s">
        <v>20</v>
      </c>
      <c r="C400" s="9" t="n">
        <v>34110008</v>
      </c>
      <c r="D400" s="9" t="n">
        <v>341</v>
      </c>
      <c r="E400" s="11" t="s">
        <v>105</v>
      </c>
      <c r="F400" s="9" t="s">
        <v>75</v>
      </c>
      <c r="G400" s="9" t="s">
        <v>11</v>
      </c>
      <c r="H400" s="0" t="n">
        <v>7157</v>
      </c>
      <c r="I400" s="1" t="n">
        <v>42871</v>
      </c>
      <c r="L400" s="2" t="n">
        <v>200</v>
      </c>
      <c r="M400" s="15" t="n">
        <f aca="false">IF(C400&lt;&gt;C399,K400,IF(K400="",M399-L400,M399+K400))</f>
        <v>0</v>
      </c>
      <c r="N400" s="21" t="n">
        <v>3.74</v>
      </c>
      <c r="O400" s="17" t="n">
        <f aca="false">K400*N400</f>
        <v>0</v>
      </c>
      <c r="P400" s="17" t="n">
        <f aca="false">L400*N400</f>
        <v>748</v>
      </c>
      <c r="Q400" s="18" t="n">
        <f aca="false">IF(C400&lt;&gt;C399,O400,IF(O400=0,Q399-P400,Q399+O400))</f>
        <v>0</v>
      </c>
      <c r="R400" s="19" t="n">
        <f aca="false">IF(C400&lt;&gt;C401,M400,0)</f>
        <v>0</v>
      </c>
      <c r="S400" s="19" t="n">
        <f aca="false">IF(C400&lt;&gt;C401,Q400,0)</f>
        <v>0</v>
      </c>
      <c r="T400" s="0" t="s">
        <v>31</v>
      </c>
      <c r="U400" s="41" t="s">
        <v>66</v>
      </c>
      <c r="V400" s="9" t="s">
        <v>26</v>
      </c>
    </row>
    <row r="401" customFormat="false" ht="19.6" hidden="false" customHeight="false" outlineLevel="0" collapsed="false">
      <c r="A401" s="0" t="n">
        <v>5633</v>
      </c>
      <c r="B401" s="9" t="s">
        <v>20</v>
      </c>
      <c r="C401" s="9" t="n">
        <v>34110008</v>
      </c>
      <c r="D401" s="9" t="n">
        <v>341</v>
      </c>
      <c r="E401" s="11" t="s">
        <v>105</v>
      </c>
      <c r="F401" s="9" t="s">
        <v>75</v>
      </c>
      <c r="G401" s="9" t="s">
        <v>10</v>
      </c>
      <c r="H401" s="0" t="n">
        <v>9855</v>
      </c>
      <c r="I401" s="1" t="n">
        <v>42879</v>
      </c>
      <c r="J401" s="0" t="s">
        <v>103</v>
      </c>
      <c r="K401" s="2" t="n">
        <v>760</v>
      </c>
      <c r="M401" s="15" t="n">
        <f aca="false">IF(C401&lt;&gt;C400,K401,IF(K401="",M400-L401,M400+K401))</f>
        <v>760</v>
      </c>
      <c r="N401" s="21" t="n">
        <v>3.74</v>
      </c>
      <c r="O401" s="17" t="n">
        <f aca="false">K401*N401</f>
        <v>2842.4</v>
      </c>
      <c r="P401" s="17" t="n">
        <f aca="false">L401*N401</f>
        <v>0</v>
      </c>
      <c r="Q401" s="18" t="n">
        <f aca="false">IF(C401&lt;&gt;C400,O401,IF(O401=0,Q400-P401,Q400+O401))</f>
        <v>2842.4</v>
      </c>
      <c r="R401" s="19" t="n">
        <f aca="false">IF(C401&lt;&gt;C402,M401,0)</f>
        <v>0</v>
      </c>
      <c r="S401" s="19" t="n">
        <f aca="false">IF(C401&lt;&gt;C402,Q401,0)</f>
        <v>0</v>
      </c>
      <c r="T401" s="0" t="s">
        <v>31</v>
      </c>
      <c r="U401" s="41" t="s">
        <v>66</v>
      </c>
      <c r="V401" s="9" t="s">
        <v>26</v>
      </c>
    </row>
    <row r="402" customFormat="false" ht="19.6" hidden="false" customHeight="false" outlineLevel="0" collapsed="false">
      <c r="A402" s="0" t="n">
        <v>5634</v>
      </c>
      <c r="B402" s="9" t="s">
        <v>20</v>
      </c>
      <c r="C402" s="9" t="n">
        <v>34110008</v>
      </c>
      <c r="D402" s="9" t="n">
        <v>341</v>
      </c>
      <c r="E402" s="11" t="s">
        <v>105</v>
      </c>
      <c r="F402" s="9" t="s">
        <v>75</v>
      </c>
      <c r="G402" s="9" t="s">
        <v>11</v>
      </c>
      <c r="H402" s="0" t="n">
        <v>7053</v>
      </c>
      <c r="I402" s="1" t="n">
        <v>42879</v>
      </c>
      <c r="L402" s="2" t="n">
        <v>760</v>
      </c>
      <c r="M402" s="15" t="n">
        <f aca="false">IF(C402&lt;&gt;C401,K402,IF(K402="",M401-L402,M401+K402))</f>
        <v>0</v>
      </c>
      <c r="N402" s="21" t="n">
        <v>3.74</v>
      </c>
      <c r="O402" s="17" t="n">
        <f aca="false">K402*N402</f>
        <v>0</v>
      </c>
      <c r="P402" s="17" t="n">
        <f aca="false">L402*N402</f>
        <v>2842.4</v>
      </c>
      <c r="Q402" s="18" t="n">
        <f aca="false">IF(C402&lt;&gt;C401,O402,IF(O402=0,Q401-P402,Q401+O402))</f>
        <v>0</v>
      </c>
      <c r="R402" s="19" t="n">
        <f aca="false">IF(C402&lt;&gt;C403,M402,0)</f>
        <v>0</v>
      </c>
      <c r="S402" s="19" t="n">
        <f aca="false">IF(C402&lt;&gt;C403,Q402,0)</f>
        <v>0</v>
      </c>
      <c r="T402" s="0" t="s">
        <v>31</v>
      </c>
      <c r="U402" s="41" t="s">
        <v>66</v>
      </c>
      <c r="V402" s="9" t="s">
        <v>26</v>
      </c>
    </row>
    <row r="403" customFormat="false" ht="19.6" hidden="false" customHeight="false" outlineLevel="0" collapsed="false">
      <c r="A403" s="0" t="n">
        <v>5635</v>
      </c>
      <c r="B403" s="9" t="s">
        <v>20</v>
      </c>
      <c r="C403" s="48" t="n">
        <v>34110008</v>
      </c>
      <c r="D403" s="9" t="n">
        <v>341</v>
      </c>
      <c r="E403" s="0" t="s">
        <v>105</v>
      </c>
      <c r="F403" s="9" t="s">
        <v>75</v>
      </c>
      <c r="G403" s="0" t="s">
        <v>10</v>
      </c>
      <c r="H403" s="0" t="n">
        <v>9856</v>
      </c>
      <c r="I403" s="1" t="n">
        <v>42886</v>
      </c>
      <c r="J403" s="0" t="s">
        <v>103</v>
      </c>
      <c r="K403" s="2" t="n">
        <v>430</v>
      </c>
      <c r="M403" s="15" t="n">
        <f aca="false">IF(C403&lt;&gt;C402,K403,IF(K403="",M402-L403,M402+K403))</f>
        <v>430</v>
      </c>
      <c r="N403" s="21" t="n">
        <v>3.74</v>
      </c>
      <c r="O403" s="17" t="n">
        <f aca="false">K403*N403</f>
        <v>1608.2</v>
      </c>
      <c r="P403" s="17" t="n">
        <f aca="false">L403*N403</f>
        <v>0</v>
      </c>
      <c r="Q403" s="18" t="n">
        <f aca="false">IF(C403&lt;&gt;C402,O403,IF(O403=0,Q402-P403,Q402+O403))</f>
        <v>1608.2</v>
      </c>
      <c r="R403" s="19" t="n">
        <f aca="false">IF(C403&lt;&gt;C404,M403,0)</f>
        <v>0</v>
      </c>
      <c r="S403" s="19" t="n">
        <f aca="false">IF(C403&lt;&gt;C404,Q403,0)</f>
        <v>0</v>
      </c>
      <c r="T403" s="0" t="s">
        <v>32</v>
      </c>
      <c r="U403" s="41" t="s">
        <v>66</v>
      </c>
      <c r="V403" s="9" t="s">
        <v>26</v>
      </c>
    </row>
    <row r="404" customFormat="false" ht="19.6" hidden="false" customHeight="false" outlineLevel="0" collapsed="false">
      <c r="A404" s="0" t="n">
        <v>5636</v>
      </c>
      <c r="B404" s="9" t="s">
        <v>20</v>
      </c>
      <c r="C404" s="48" t="n">
        <v>34110008</v>
      </c>
      <c r="D404" s="9" t="n">
        <v>341</v>
      </c>
      <c r="E404" s="0" t="s">
        <v>105</v>
      </c>
      <c r="F404" s="9" t="s">
        <v>75</v>
      </c>
      <c r="G404" s="0" t="s">
        <v>11</v>
      </c>
      <c r="H404" s="0" t="n">
        <v>7058</v>
      </c>
      <c r="I404" s="1" t="n">
        <v>42886</v>
      </c>
      <c r="L404" s="2" t="n">
        <v>430</v>
      </c>
      <c r="M404" s="15" t="n">
        <f aca="false">IF(C404&lt;&gt;C403,K404,IF(K404="",M403-L404,M403+K404))</f>
        <v>0</v>
      </c>
      <c r="N404" s="21" t="n">
        <v>3.74</v>
      </c>
      <c r="O404" s="17" t="n">
        <f aca="false">K404*N404</f>
        <v>0</v>
      </c>
      <c r="P404" s="17" t="n">
        <f aca="false">L404*N404</f>
        <v>1608.2</v>
      </c>
      <c r="Q404" s="18" t="n">
        <f aca="false">IF(C404&lt;&gt;C403,O404,IF(O404=0,Q403-P404,Q403+O404))</f>
        <v>0</v>
      </c>
      <c r="R404" s="19" t="n">
        <f aca="false">IF(C404&lt;&gt;C405,M404,0)</f>
        <v>0</v>
      </c>
      <c r="S404" s="19" t="n">
        <f aca="false">IF(C404&lt;&gt;C405,Q404,0)</f>
        <v>0</v>
      </c>
      <c r="T404" s="0" t="s">
        <v>32</v>
      </c>
      <c r="U404" s="41" t="s">
        <v>66</v>
      </c>
      <c r="V404" s="9" t="s">
        <v>26</v>
      </c>
    </row>
    <row r="405" customFormat="false" ht="19.6" hidden="false" customHeight="false" outlineLevel="0" collapsed="false">
      <c r="A405" s="0" t="n">
        <v>5637</v>
      </c>
      <c r="B405" s="9" t="s">
        <v>20</v>
      </c>
      <c r="C405" s="48" t="n">
        <v>34110008</v>
      </c>
      <c r="D405" s="9" t="n">
        <v>341</v>
      </c>
      <c r="E405" s="0" t="s">
        <v>105</v>
      </c>
      <c r="F405" s="9" t="s">
        <v>75</v>
      </c>
      <c r="G405" s="0" t="s">
        <v>10</v>
      </c>
      <c r="H405" s="0" t="n">
        <v>9858</v>
      </c>
      <c r="I405" s="1" t="n">
        <v>42886</v>
      </c>
      <c r="J405" s="0" t="s">
        <v>103</v>
      </c>
      <c r="K405" s="2" t="n">
        <v>360</v>
      </c>
      <c r="M405" s="15" t="n">
        <f aca="false">IF(C405&lt;&gt;C404,K405,IF(K405="",M404-L405,M404+K405))</f>
        <v>360</v>
      </c>
      <c r="N405" s="21" t="n">
        <v>3.74</v>
      </c>
      <c r="O405" s="17" t="n">
        <f aca="false">K405*N405</f>
        <v>1346.4</v>
      </c>
      <c r="P405" s="17" t="n">
        <f aca="false">L405*N405</f>
        <v>0</v>
      </c>
      <c r="Q405" s="18" t="n">
        <f aca="false">IF(C405&lt;&gt;C404,O405,IF(O405=0,Q404-P405,Q404+O405))</f>
        <v>1346.4</v>
      </c>
      <c r="R405" s="19" t="n">
        <f aca="false">IF(C405&lt;&gt;C406,M405,0)</f>
        <v>0</v>
      </c>
      <c r="S405" s="19" t="n">
        <f aca="false">IF(C405&lt;&gt;C406,Q405,0)</f>
        <v>0</v>
      </c>
      <c r="T405" s="0" t="s">
        <v>32</v>
      </c>
      <c r="U405" s="41" t="s">
        <v>66</v>
      </c>
      <c r="V405" s="9" t="s">
        <v>26</v>
      </c>
    </row>
    <row r="406" customFormat="false" ht="12.8" hidden="false" customHeight="false" outlineLevel="0" collapsed="false">
      <c r="A406" s="0" t="n">
        <v>5638</v>
      </c>
      <c r="B406" s="9" t="s">
        <v>20</v>
      </c>
      <c r="C406" s="48" t="n">
        <v>34110008</v>
      </c>
      <c r="D406" s="9" t="n">
        <v>341</v>
      </c>
      <c r="E406" s="0" t="s">
        <v>105</v>
      </c>
      <c r="F406" s="9" t="s">
        <v>75</v>
      </c>
      <c r="G406" s="0" t="s">
        <v>11</v>
      </c>
      <c r="H406" s="0" t="n">
        <v>7060</v>
      </c>
      <c r="I406" s="1" t="n">
        <v>42887</v>
      </c>
      <c r="L406" s="2" t="n">
        <v>160</v>
      </c>
      <c r="M406" s="15" t="n">
        <f aca="false">IF(C406&lt;&gt;C405,K406,IF(K406="",M405-L406,M405+K406))</f>
        <v>200</v>
      </c>
      <c r="N406" s="21" t="n">
        <v>3.74</v>
      </c>
      <c r="O406" s="17" t="n">
        <f aca="false">K406*N406</f>
        <v>0</v>
      </c>
      <c r="P406" s="17" t="n">
        <f aca="false">L406*N406</f>
        <v>598.4</v>
      </c>
      <c r="Q406" s="18" t="n">
        <f aca="false">IF(C406&lt;&gt;C405,O406,IF(O406=0,Q405-P406,Q405+O406))</f>
        <v>748</v>
      </c>
      <c r="R406" s="19" t="n">
        <f aca="false">IF(C406&lt;&gt;C407,M406,0)</f>
        <v>0</v>
      </c>
      <c r="S406" s="19" t="n">
        <f aca="false">IF(C406&lt;&gt;C407,Q406,0)</f>
        <v>0</v>
      </c>
      <c r="T406" s="0" t="s">
        <v>32</v>
      </c>
      <c r="U406" s="41" t="s">
        <v>66</v>
      </c>
      <c r="V406" s="9" t="s">
        <v>26</v>
      </c>
    </row>
    <row r="407" customFormat="false" ht="12.8" hidden="false" customHeight="false" outlineLevel="0" collapsed="false">
      <c r="A407" s="0" t="n">
        <v>5639</v>
      </c>
      <c r="B407" s="9" t="s">
        <v>20</v>
      </c>
      <c r="C407" s="48" t="n">
        <v>34110008</v>
      </c>
      <c r="D407" s="9" t="n">
        <v>341</v>
      </c>
      <c r="E407" s="0" t="s">
        <v>105</v>
      </c>
      <c r="F407" s="9" t="s">
        <v>75</v>
      </c>
      <c r="G407" s="0" t="s">
        <v>11</v>
      </c>
      <c r="H407" s="0" t="n">
        <v>7065</v>
      </c>
      <c r="I407" s="1" t="n">
        <v>42894</v>
      </c>
      <c r="L407" s="2" t="n">
        <v>90</v>
      </c>
      <c r="M407" s="15" t="n">
        <f aca="false">IF(C407&lt;&gt;C406,K407,IF(K407="",M406-L407,M406+K407))</f>
        <v>110</v>
      </c>
      <c r="N407" s="21" t="n">
        <v>3.74</v>
      </c>
      <c r="O407" s="17" t="n">
        <f aca="false">K407*N407</f>
        <v>0</v>
      </c>
      <c r="P407" s="17" t="n">
        <f aca="false">L407*N407</f>
        <v>336.6</v>
      </c>
      <c r="Q407" s="18" t="n">
        <f aca="false">IF(C407&lt;&gt;C406,O407,IF(O407=0,Q406-P407,Q406+O407))</f>
        <v>411.4</v>
      </c>
      <c r="R407" s="19" t="n">
        <f aca="false">IF(C407&lt;&gt;C408,M407,0)</f>
        <v>0</v>
      </c>
      <c r="S407" s="19" t="n">
        <f aca="false">IF(C407&lt;&gt;C408,Q407,0)</f>
        <v>0</v>
      </c>
      <c r="T407" s="0" t="s">
        <v>32</v>
      </c>
      <c r="U407" s="41" t="s">
        <v>66</v>
      </c>
      <c r="V407" s="9" t="s">
        <v>26</v>
      </c>
    </row>
    <row r="408" customFormat="false" ht="12.8" hidden="false" customHeight="false" outlineLevel="0" collapsed="false">
      <c r="A408" s="0" t="n">
        <v>5640</v>
      </c>
      <c r="B408" s="9" t="s">
        <v>20</v>
      </c>
      <c r="C408" s="48" t="n">
        <v>34110008</v>
      </c>
      <c r="D408" s="9" t="n">
        <v>341</v>
      </c>
      <c r="E408" s="0" t="s">
        <v>105</v>
      </c>
      <c r="F408" s="9" t="s">
        <v>75</v>
      </c>
      <c r="G408" s="0" t="s">
        <v>11</v>
      </c>
      <c r="H408" s="0" t="n">
        <v>7066</v>
      </c>
      <c r="I408" s="1" t="n">
        <v>42894</v>
      </c>
      <c r="L408" s="2" t="n">
        <v>110</v>
      </c>
      <c r="M408" s="15" t="n">
        <f aca="false">IF(C408&lt;&gt;C407,K408,IF(K408="",M407-L408,M407+K408))</f>
        <v>0</v>
      </c>
      <c r="N408" s="21" t="n">
        <v>3.74</v>
      </c>
      <c r="O408" s="17" t="n">
        <f aca="false">K408*N408</f>
        <v>0</v>
      </c>
      <c r="P408" s="17" t="n">
        <f aca="false">L408*N408</f>
        <v>411.4</v>
      </c>
      <c r="Q408" s="18" t="n">
        <f aca="false">IF(C408&lt;&gt;C407,O408,IF(O408=0,Q407-P408,Q407+O408))</f>
        <v>0</v>
      </c>
      <c r="R408" s="19" t="n">
        <f aca="false">IF(C408&lt;&gt;C409,M408,0)</f>
        <v>0</v>
      </c>
      <c r="S408" s="19" t="n">
        <f aca="false">IF(C408&lt;&gt;C409,Q408,0)</f>
        <v>0</v>
      </c>
      <c r="T408" s="0" t="s">
        <v>32</v>
      </c>
      <c r="U408" s="41" t="s">
        <v>66</v>
      </c>
      <c r="V408" s="9" t="s">
        <v>26</v>
      </c>
    </row>
    <row r="409" customFormat="false" ht="12.8" hidden="false" customHeight="false" outlineLevel="0" collapsed="false">
      <c r="A409" s="0" t="n">
        <v>5641</v>
      </c>
      <c r="B409" s="9" t="s">
        <v>20</v>
      </c>
      <c r="C409" s="48" t="n">
        <v>34110008</v>
      </c>
      <c r="D409" s="9" t="n">
        <v>341</v>
      </c>
      <c r="E409" s="0" t="s">
        <v>105</v>
      </c>
      <c r="F409" s="9" t="s">
        <v>75</v>
      </c>
      <c r="G409" s="0" t="s">
        <v>10</v>
      </c>
      <c r="H409" s="0" t="n">
        <v>9861</v>
      </c>
      <c r="I409" s="1" t="n">
        <v>42895</v>
      </c>
      <c r="J409" s="0" t="s">
        <v>103</v>
      </c>
      <c r="K409" s="2" t="n">
        <v>240</v>
      </c>
      <c r="M409" s="15" t="n">
        <f aca="false">IF(C409&lt;&gt;C408,K409,IF(K409="",M408-L409,M408+K409))</f>
        <v>240</v>
      </c>
      <c r="N409" s="21" t="n">
        <v>3.74</v>
      </c>
      <c r="O409" s="17" t="n">
        <f aca="false">K409*N409</f>
        <v>897.6</v>
      </c>
      <c r="P409" s="17" t="n">
        <f aca="false">L409*N409</f>
        <v>0</v>
      </c>
      <c r="Q409" s="18" t="n">
        <f aca="false">IF(C409&lt;&gt;C408,O409,IF(O409=0,Q408-P409,Q408+O409))</f>
        <v>897.6</v>
      </c>
      <c r="R409" s="19" t="n">
        <f aca="false">IF(C409&lt;&gt;C410,M409,0)</f>
        <v>0</v>
      </c>
      <c r="S409" s="19" t="n">
        <f aca="false">IF(C409&lt;&gt;C410,Q409,0)</f>
        <v>0</v>
      </c>
      <c r="T409" s="0" t="s">
        <v>32</v>
      </c>
      <c r="U409" s="41" t="s">
        <v>66</v>
      </c>
      <c r="V409" s="9" t="s">
        <v>26</v>
      </c>
    </row>
    <row r="410" customFormat="false" ht="12.8" hidden="false" customHeight="false" outlineLevel="0" collapsed="false">
      <c r="A410" s="0" t="n">
        <v>5642</v>
      </c>
      <c r="B410" s="9" t="s">
        <v>20</v>
      </c>
      <c r="C410" s="48" t="n">
        <v>34110008</v>
      </c>
      <c r="D410" s="9" t="n">
        <v>341</v>
      </c>
      <c r="E410" s="0" t="s">
        <v>105</v>
      </c>
      <c r="F410" s="9" t="s">
        <v>75</v>
      </c>
      <c r="G410" s="0" t="s">
        <v>11</v>
      </c>
      <c r="H410" s="0" t="n">
        <v>7069</v>
      </c>
      <c r="I410" s="1" t="n">
        <v>42898</v>
      </c>
      <c r="L410" s="2" t="n">
        <v>240</v>
      </c>
      <c r="M410" s="15" t="n">
        <f aca="false">IF(C410&lt;&gt;C409,K410,IF(K410="",M409-L410,M409+K410))</f>
        <v>0</v>
      </c>
      <c r="N410" s="21" t="n">
        <v>3.74</v>
      </c>
      <c r="O410" s="17" t="n">
        <f aca="false">K410*N410</f>
        <v>0</v>
      </c>
      <c r="P410" s="17" t="n">
        <f aca="false">L410*N410</f>
        <v>897.6</v>
      </c>
      <c r="Q410" s="18" t="n">
        <f aca="false">IF(C410&lt;&gt;C409,O410,IF(O410=0,Q409-P410,Q409+O410))</f>
        <v>0</v>
      </c>
      <c r="R410" s="19" t="n">
        <f aca="false">IF(C410&lt;&gt;C411,M410,0)</f>
        <v>0</v>
      </c>
      <c r="S410" s="19" t="n">
        <f aca="false">IF(C410&lt;&gt;C411,Q410,0)</f>
        <v>0</v>
      </c>
      <c r="T410" s="0" t="s">
        <v>32</v>
      </c>
      <c r="U410" s="41" t="s">
        <v>66</v>
      </c>
      <c r="V410" s="9" t="s">
        <v>26</v>
      </c>
    </row>
    <row r="411" customFormat="false" ht="19.6" hidden="false" customHeight="false" outlineLevel="0" collapsed="false">
      <c r="A411" s="0" t="n">
        <v>5643</v>
      </c>
      <c r="B411" s="9" t="s">
        <v>20</v>
      </c>
      <c r="C411" s="48" t="n">
        <v>34110008</v>
      </c>
      <c r="D411" s="9" t="n">
        <v>341</v>
      </c>
      <c r="E411" s="0" t="s">
        <v>105</v>
      </c>
      <c r="F411" s="9" t="s">
        <v>75</v>
      </c>
      <c r="G411" s="0" t="s">
        <v>10</v>
      </c>
      <c r="H411" s="0" t="n">
        <v>9862</v>
      </c>
      <c r="I411" s="1" t="n">
        <v>42899</v>
      </c>
      <c r="J411" s="0" t="s">
        <v>103</v>
      </c>
      <c r="K411" s="2" t="n">
        <v>400</v>
      </c>
      <c r="M411" s="15" t="n">
        <f aca="false">IF(C411&lt;&gt;C410,K411,IF(K411="",M410-L411,M410+K411))</f>
        <v>400</v>
      </c>
      <c r="N411" s="21" t="n">
        <v>3.74</v>
      </c>
      <c r="O411" s="17" t="n">
        <f aca="false">K411*N411</f>
        <v>1496</v>
      </c>
      <c r="P411" s="17" t="n">
        <f aca="false">L411*N411</f>
        <v>0</v>
      </c>
      <c r="Q411" s="18" t="n">
        <f aca="false">IF(C411&lt;&gt;C410,O411,IF(O411=0,Q410-P411,Q410+O411))</f>
        <v>1496</v>
      </c>
      <c r="R411" s="19" t="n">
        <f aca="false">IF(C411&lt;&gt;C412,M411,0)</f>
        <v>0</v>
      </c>
      <c r="S411" s="19" t="n">
        <f aca="false">IF(C411&lt;&gt;C412,Q411,0)</f>
        <v>0</v>
      </c>
      <c r="T411" s="0" t="s">
        <v>32</v>
      </c>
      <c r="U411" s="41" t="s">
        <v>66</v>
      </c>
      <c r="V411" s="9" t="s">
        <v>26</v>
      </c>
    </row>
    <row r="412" customFormat="false" ht="19.6" hidden="false" customHeight="false" outlineLevel="0" collapsed="false">
      <c r="A412" s="0" t="n">
        <v>5644</v>
      </c>
      <c r="B412" s="9" t="s">
        <v>20</v>
      </c>
      <c r="C412" s="48" t="n">
        <v>34110008</v>
      </c>
      <c r="D412" s="9" t="n">
        <v>341</v>
      </c>
      <c r="E412" s="0" t="s">
        <v>105</v>
      </c>
      <c r="F412" s="9" t="s">
        <v>75</v>
      </c>
      <c r="G412" s="0" t="s">
        <v>10</v>
      </c>
      <c r="H412" s="0" t="n">
        <v>9863</v>
      </c>
      <c r="I412" s="1" t="n">
        <v>42905</v>
      </c>
      <c r="J412" s="0" t="s">
        <v>103</v>
      </c>
      <c r="K412" s="2" t="n">
        <v>120</v>
      </c>
      <c r="M412" s="15" t="n">
        <f aca="false">IF(C412&lt;&gt;C411,K412,IF(K412="",M411-L412,M411+K412))</f>
        <v>520</v>
      </c>
      <c r="N412" s="21" t="n">
        <v>3.74</v>
      </c>
      <c r="O412" s="17" t="n">
        <f aca="false">K412*N412</f>
        <v>448.8</v>
      </c>
      <c r="P412" s="17" t="n">
        <f aca="false">L412*N412</f>
        <v>0</v>
      </c>
      <c r="Q412" s="18" t="n">
        <f aca="false">IF(C412&lt;&gt;C411,O412,IF(O412=0,Q411-P412,Q411+O412))</f>
        <v>1944.8</v>
      </c>
      <c r="R412" s="19" t="n">
        <f aca="false">IF(C412&lt;&gt;C413,M412,0)</f>
        <v>0</v>
      </c>
      <c r="S412" s="19" t="n">
        <f aca="false">IF(C412&lt;&gt;C413,Q412,0)</f>
        <v>0</v>
      </c>
      <c r="T412" s="0" t="s">
        <v>32</v>
      </c>
      <c r="U412" s="41" t="s">
        <v>66</v>
      </c>
      <c r="V412" s="9" t="s">
        <v>26</v>
      </c>
    </row>
    <row r="413" customFormat="false" ht="19.6" hidden="false" customHeight="false" outlineLevel="0" collapsed="false">
      <c r="A413" s="0" t="n">
        <v>5645</v>
      </c>
      <c r="B413" s="9" t="s">
        <v>20</v>
      </c>
      <c r="C413" s="48" t="n">
        <v>34110008</v>
      </c>
      <c r="D413" s="9" t="n">
        <v>341</v>
      </c>
      <c r="E413" s="0" t="s">
        <v>105</v>
      </c>
      <c r="F413" s="9" t="s">
        <v>75</v>
      </c>
      <c r="G413" s="0" t="s">
        <v>11</v>
      </c>
      <c r="H413" s="0" t="n">
        <v>7083</v>
      </c>
      <c r="I413" s="1" t="n">
        <v>42909</v>
      </c>
      <c r="L413" s="2" t="n">
        <v>190</v>
      </c>
      <c r="M413" s="15" t="n">
        <f aca="false">IF(C413&lt;&gt;C412,K413,IF(K413="",M412-L413,M412+K413))</f>
        <v>330</v>
      </c>
      <c r="N413" s="21" t="n">
        <v>3.74</v>
      </c>
      <c r="O413" s="17" t="n">
        <f aca="false">K413*N413</f>
        <v>0</v>
      </c>
      <c r="P413" s="17" t="n">
        <f aca="false">L413*N413</f>
        <v>710.6</v>
      </c>
      <c r="Q413" s="18" t="n">
        <f aca="false">IF(C413&lt;&gt;C412,O413,IF(O413=0,Q412-P413,Q412+O413))</f>
        <v>1234.2</v>
      </c>
      <c r="R413" s="19" t="n">
        <f aca="false">IF(C413&lt;&gt;C414,M413,0)</f>
        <v>0</v>
      </c>
      <c r="S413" s="19" t="n">
        <f aca="false">IF(C413&lt;&gt;C414,Q413,0)</f>
        <v>0</v>
      </c>
      <c r="T413" s="0" t="s">
        <v>32</v>
      </c>
      <c r="U413" s="41" t="s">
        <v>66</v>
      </c>
      <c r="V413" s="9" t="s">
        <v>26</v>
      </c>
    </row>
    <row r="414" customFormat="false" ht="12.8" hidden="false" customHeight="false" outlineLevel="0" collapsed="false">
      <c r="A414" s="0" t="n">
        <v>5646</v>
      </c>
      <c r="B414" s="9" t="s">
        <v>20</v>
      </c>
      <c r="C414" s="48" t="n">
        <v>34110008</v>
      </c>
      <c r="D414" s="9" t="n">
        <v>341</v>
      </c>
      <c r="E414" s="0" t="s">
        <v>105</v>
      </c>
      <c r="F414" s="9" t="s">
        <v>75</v>
      </c>
      <c r="G414" s="0" t="s">
        <v>11</v>
      </c>
      <c r="H414" s="0" t="n">
        <v>7080</v>
      </c>
      <c r="I414" s="1" t="n">
        <v>42909</v>
      </c>
      <c r="L414" s="2" t="n">
        <v>120</v>
      </c>
      <c r="M414" s="15" t="n">
        <f aca="false">IF(C414&lt;&gt;C413,K414,IF(K414="",M413-L414,M413+K414))</f>
        <v>210</v>
      </c>
      <c r="N414" s="21" t="n">
        <v>3.74</v>
      </c>
      <c r="O414" s="17" t="n">
        <f aca="false">K414*N414</f>
        <v>0</v>
      </c>
      <c r="P414" s="17" t="n">
        <f aca="false">L414*N414</f>
        <v>448.8</v>
      </c>
      <c r="Q414" s="18" t="n">
        <f aca="false">IF(C414&lt;&gt;C413,O414,IF(O414=0,Q413-P414,Q413+O414))</f>
        <v>785.4</v>
      </c>
      <c r="R414" s="19" t="n">
        <f aca="false">IF(C414&lt;&gt;C415,M414,0)</f>
        <v>0</v>
      </c>
      <c r="S414" s="19" t="n">
        <f aca="false">IF(C414&lt;&gt;C415,Q414,0)</f>
        <v>0</v>
      </c>
      <c r="T414" s="0" t="s">
        <v>32</v>
      </c>
      <c r="U414" s="41" t="s">
        <v>66</v>
      </c>
      <c r="V414" s="9" t="s">
        <v>26</v>
      </c>
    </row>
    <row r="415" customFormat="false" ht="19.6" hidden="false" customHeight="false" outlineLevel="0" collapsed="false">
      <c r="A415" s="0" t="n">
        <v>5647</v>
      </c>
      <c r="B415" s="9" t="s">
        <v>20</v>
      </c>
      <c r="C415" s="48" t="n">
        <v>34110008</v>
      </c>
      <c r="D415" s="9" t="n">
        <v>341</v>
      </c>
      <c r="E415" s="0" t="s">
        <v>105</v>
      </c>
      <c r="F415" s="9" t="s">
        <v>75</v>
      </c>
      <c r="G415" s="0" t="s">
        <v>10</v>
      </c>
      <c r="H415" s="0" t="n">
        <v>9866</v>
      </c>
      <c r="I415" s="1" t="n">
        <v>42909</v>
      </c>
      <c r="J415" s="0" t="s">
        <v>103</v>
      </c>
      <c r="K415" s="2" t="n">
        <v>600</v>
      </c>
      <c r="M415" s="15" t="n">
        <f aca="false">IF(C415&lt;&gt;C414,K415,IF(K415="",M414-L415,M414+K415))</f>
        <v>810</v>
      </c>
      <c r="N415" s="21" t="n">
        <v>3.74</v>
      </c>
      <c r="O415" s="17" t="n">
        <f aca="false">K415*N415</f>
        <v>2244</v>
      </c>
      <c r="P415" s="17" t="n">
        <f aca="false">L415*N415</f>
        <v>0</v>
      </c>
      <c r="Q415" s="18" t="n">
        <f aca="false">IF(C415&lt;&gt;C414,O415,IF(O415=0,Q414-P415,Q414+O415))</f>
        <v>3029.4</v>
      </c>
      <c r="R415" s="19" t="n">
        <f aca="false">IF(C415&lt;&gt;C416,M415,0)</f>
        <v>0</v>
      </c>
      <c r="S415" s="19" t="n">
        <f aca="false">IF(C415&lt;&gt;C416,Q415,0)</f>
        <v>0</v>
      </c>
      <c r="T415" s="0" t="s">
        <v>32</v>
      </c>
      <c r="U415" s="41" t="s">
        <v>66</v>
      </c>
      <c r="V415" s="9" t="s">
        <v>26</v>
      </c>
    </row>
    <row r="416" customFormat="false" ht="19.6" hidden="false" customHeight="false" outlineLevel="0" collapsed="false">
      <c r="A416" s="0" t="n">
        <v>5648</v>
      </c>
      <c r="B416" s="9" t="s">
        <v>20</v>
      </c>
      <c r="C416" s="48" t="n">
        <v>34110008</v>
      </c>
      <c r="D416" s="9" t="n">
        <v>341</v>
      </c>
      <c r="E416" s="0" t="s">
        <v>105</v>
      </c>
      <c r="F416" s="9" t="s">
        <v>75</v>
      </c>
      <c r="G416" s="0" t="s">
        <v>11</v>
      </c>
      <c r="H416" s="0" t="n">
        <v>7087</v>
      </c>
      <c r="I416" s="1" t="n">
        <v>42910</v>
      </c>
      <c r="L416" s="2" t="n">
        <v>126</v>
      </c>
      <c r="M416" s="15" t="n">
        <f aca="false">IF(C416&lt;&gt;C415,K416,IF(K416="",M415-L416,M415+K416))</f>
        <v>684</v>
      </c>
      <c r="N416" s="21" t="n">
        <v>3.74</v>
      </c>
      <c r="O416" s="17" t="n">
        <f aca="false">K416*N416</f>
        <v>0</v>
      </c>
      <c r="P416" s="17" t="n">
        <f aca="false">L416*N416</f>
        <v>471.24</v>
      </c>
      <c r="Q416" s="18" t="n">
        <f aca="false">IF(C416&lt;&gt;C415,O416,IF(O416=0,Q415-P416,Q415+O416))</f>
        <v>2558.16</v>
      </c>
      <c r="R416" s="19" t="n">
        <f aca="false">IF(C416&lt;&gt;C417,M416,0)</f>
        <v>0</v>
      </c>
      <c r="S416" s="19" t="n">
        <f aca="false">IF(C416&lt;&gt;C417,Q416,0)</f>
        <v>0</v>
      </c>
      <c r="T416" s="0" t="s">
        <v>32</v>
      </c>
      <c r="U416" s="41" t="s">
        <v>66</v>
      </c>
      <c r="V416" s="9" t="s">
        <v>26</v>
      </c>
    </row>
    <row r="417" customFormat="false" ht="19.6" hidden="false" customHeight="false" outlineLevel="0" collapsed="false">
      <c r="A417" s="0" t="n">
        <v>5649</v>
      </c>
      <c r="B417" s="9" t="s">
        <v>20</v>
      </c>
      <c r="C417" s="48" t="n">
        <v>34110008</v>
      </c>
      <c r="D417" s="9" t="n">
        <v>341</v>
      </c>
      <c r="E417" s="0" t="s">
        <v>105</v>
      </c>
      <c r="F417" s="9" t="s">
        <v>75</v>
      </c>
      <c r="G417" s="0" t="s">
        <v>11</v>
      </c>
      <c r="H417" s="0" t="n">
        <v>7088</v>
      </c>
      <c r="I417" s="1" t="n">
        <v>42910</v>
      </c>
      <c r="L417" s="2" t="n">
        <v>600</v>
      </c>
      <c r="M417" s="15" t="n">
        <f aca="false">IF(C417&lt;&gt;C416,K417,IF(K417="",M416-L417,M416+K417))</f>
        <v>84</v>
      </c>
      <c r="N417" s="21" t="n">
        <v>3.74</v>
      </c>
      <c r="O417" s="17" t="n">
        <f aca="false">K417*N417</f>
        <v>0</v>
      </c>
      <c r="P417" s="17" t="n">
        <f aca="false">L417*N417</f>
        <v>2244</v>
      </c>
      <c r="Q417" s="18" t="n">
        <f aca="false">IF(C417&lt;&gt;C416,O417,IF(O417=0,Q416-P417,Q416+O417))</f>
        <v>314.16</v>
      </c>
      <c r="R417" s="19" t="n">
        <f aca="false">IF(C417&lt;&gt;C418,M417,0)</f>
        <v>0</v>
      </c>
      <c r="S417" s="19" t="n">
        <f aca="false">IF(C417&lt;&gt;C418,Q417,0)</f>
        <v>0</v>
      </c>
      <c r="T417" s="0" t="s">
        <v>32</v>
      </c>
      <c r="U417" s="41" t="s">
        <v>66</v>
      </c>
      <c r="V417" s="9" t="s">
        <v>26</v>
      </c>
    </row>
    <row r="418" customFormat="false" ht="19.6" hidden="false" customHeight="false" outlineLevel="0" collapsed="false">
      <c r="A418" s="0" t="n">
        <v>5650</v>
      </c>
      <c r="B418" s="9" t="s">
        <v>20</v>
      </c>
      <c r="C418" s="48" t="n">
        <v>34110008</v>
      </c>
      <c r="D418" s="9" t="n">
        <v>341</v>
      </c>
      <c r="E418" s="0" t="s">
        <v>105</v>
      </c>
      <c r="F418" s="9" t="s">
        <v>75</v>
      </c>
      <c r="G418" s="0" t="s">
        <v>10</v>
      </c>
      <c r="H418" s="0" t="n">
        <v>9868</v>
      </c>
      <c r="I418" s="1" t="n">
        <v>42910</v>
      </c>
      <c r="J418" s="0" t="s">
        <v>103</v>
      </c>
      <c r="K418" s="2" t="n">
        <v>1182.95</v>
      </c>
      <c r="M418" s="15" t="n">
        <f aca="false">IF(C418&lt;&gt;C417,K418,IF(K418="",M417-L418,M417+K418))</f>
        <v>1266.95</v>
      </c>
      <c r="N418" s="21" t="n">
        <v>3.73998901052</v>
      </c>
      <c r="O418" s="17" t="n">
        <f aca="false">K418*N418</f>
        <v>4424.21999999463</v>
      </c>
      <c r="P418" s="17" t="n">
        <f aca="false">L418*N418</f>
        <v>0</v>
      </c>
      <c r="Q418" s="18" t="n">
        <f aca="false">IF(C418&lt;&gt;C417,O418,IF(O418=0,Q417-P418,Q417+O418))</f>
        <v>4738.37999999463</v>
      </c>
      <c r="R418" s="19" t="n">
        <f aca="false">IF(C418&lt;&gt;C419,M418,0)</f>
        <v>0</v>
      </c>
      <c r="S418" s="19" t="n">
        <f aca="false">IF(C418&lt;&gt;C419,Q418,0)</f>
        <v>0</v>
      </c>
      <c r="T418" s="0" t="s">
        <v>32</v>
      </c>
      <c r="U418" s="41" t="s">
        <v>66</v>
      </c>
      <c r="V418" s="9" t="s">
        <v>26</v>
      </c>
    </row>
    <row r="419" customFormat="false" ht="19.6" hidden="false" customHeight="false" outlineLevel="0" collapsed="false">
      <c r="A419" s="0" t="n">
        <v>5651</v>
      </c>
      <c r="B419" s="9" t="s">
        <v>20</v>
      </c>
      <c r="C419" s="48" t="n">
        <v>34110008</v>
      </c>
      <c r="D419" s="9" t="n">
        <v>341</v>
      </c>
      <c r="E419" s="0" t="s">
        <v>105</v>
      </c>
      <c r="F419" s="9" t="s">
        <v>75</v>
      </c>
      <c r="G419" s="0" t="s">
        <v>11</v>
      </c>
      <c r="H419" s="0" t="n">
        <v>7086</v>
      </c>
      <c r="I419" s="1" t="n">
        <v>42910</v>
      </c>
      <c r="L419" s="2" t="n">
        <v>1182.95</v>
      </c>
      <c r="M419" s="15" t="n">
        <f aca="false">IF(C419&lt;&gt;C418,K419,IF(K419="",M418-L419,M418+K419))</f>
        <v>84</v>
      </c>
      <c r="N419" s="21" t="n">
        <v>3.73998901052</v>
      </c>
      <c r="O419" s="17" t="n">
        <f aca="false">K419*N419</f>
        <v>0</v>
      </c>
      <c r="P419" s="17" t="n">
        <f aca="false">L419*N419</f>
        <v>4424.21999999463</v>
      </c>
      <c r="Q419" s="18" t="n">
        <f aca="false">IF(C419&lt;&gt;C418,O419,IF(O419=0,Q418-P419,Q418+O419))</f>
        <v>314.16</v>
      </c>
      <c r="R419" s="19" t="n">
        <f aca="false">IF(C419&lt;&gt;C420,M419,0)</f>
        <v>0</v>
      </c>
      <c r="S419" s="19" t="n">
        <f aca="false">IF(C419&lt;&gt;C420,Q419,0)</f>
        <v>0</v>
      </c>
      <c r="T419" s="0" t="s">
        <v>32</v>
      </c>
      <c r="U419" s="41" t="s">
        <v>66</v>
      </c>
      <c r="V419" s="9" t="s">
        <v>26</v>
      </c>
    </row>
    <row r="420" customFormat="false" ht="19.6" hidden="false" customHeight="false" outlineLevel="0" collapsed="false">
      <c r="A420" s="0" t="n">
        <v>5652</v>
      </c>
      <c r="B420" s="9" t="s">
        <v>20</v>
      </c>
      <c r="C420" s="0" t="n">
        <v>34110008</v>
      </c>
      <c r="D420" s="9" t="n">
        <v>341</v>
      </c>
      <c r="E420" s="0" t="s">
        <v>105</v>
      </c>
      <c r="F420" s="9" t="s">
        <v>75</v>
      </c>
      <c r="G420" s="0" t="s">
        <v>10</v>
      </c>
      <c r="H420" s="0" t="n">
        <v>9870</v>
      </c>
      <c r="I420" s="1" t="n">
        <v>42912</v>
      </c>
      <c r="J420" s="0" t="s">
        <v>103</v>
      </c>
      <c r="K420" s="2" t="n">
        <v>200</v>
      </c>
      <c r="M420" s="15" t="n">
        <f aca="false">IF(C420&lt;&gt;C419,K420,IF(K420="",M419-L420,M419+K420))</f>
        <v>284</v>
      </c>
      <c r="N420" s="3" t="n">
        <v>3.74</v>
      </c>
      <c r="O420" s="17" t="n">
        <f aca="false">K420*N420</f>
        <v>748</v>
      </c>
      <c r="P420" s="17" t="n">
        <f aca="false">L420*N420</f>
        <v>0</v>
      </c>
      <c r="Q420" s="18" t="n">
        <f aca="false">IF(C420&lt;&gt;C419,O420,IF(O420=0,Q419-P420,Q419+O420))</f>
        <v>1062.16</v>
      </c>
      <c r="R420" s="19" t="n">
        <f aca="false">IF(C420&lt;&gt;C421,M420,0)</f>
        <v>0</v>
      </c>
      <c r="S420" s="19" t="n">
        <f aca="false">IF(C420&lt;&gt;C421,Q420,0)</f>
        <v>0</v>
      </c>
      <c r="T420" s="0" t="s">
        <v>34</v>
      </c>
      <c r="U420" s="41" t="s">
        <v>66</v>
      </c>
      <c r="V420" s="9" t="s">
        <v>26</v>
      </c>
    </row>
    <row r="421" customFormat="false" ht="12.8" hidden="false" customHeight="false" outlineLevel="0" collapsed="false">
      <c r="A421" s="0" t="n">
        <v>5653</v>
      </c>
      <c r="B421" s="9" t="s">
        <v>20</v>
      </c>
      <c r="C421" s="0" t="n">
        <v>34110008</v>
      </c>
      <c r="D421" s="9" t="n">
        <v>341</v>
      </c>
      <c r="E421" s="0" t="s">
        <v>105</v>
      </c>
      <c r="F421" s="9" t="s">
        <v>75</v>
      </c>
      <c r="G421" s="0" t="s">
        <v>11</v>
      </c>
      <c r="H421" s="0" t="n">
        <v>7094</v>
      </c>
      <c r="I421" s="1" t="n">
        <v>42912</v>
      </c>
      <c r="L421" s="2" t="n">
        <v>200</v>
      </c>
      <c r="M421" s="15" t="n">
        <f aca="false">IF(C421&lt;&gt;C420,K421,IF(K421="",M420-L421,M420+K421))</f>
        <v>84</v>
      </c>
      <c r="N421" s="3" t="n">
        <v>3.74</v>
      </c>
      <c r="O421" s="17" t="n">
        <f aca="false">K421*N421</f>
        <v>0</v>
      </c>
      <c r="P421" s="17" t="n">
        <f aca="false">L421*N421</f>
        <v>748</v>
      </c>
      <c r="Q421" s="18" t="n">
        <f aca="false">IF(C421&lt;&gt;C420,O421,IF(O421=0,Q420-P421,Q420+O421))</f>
        <v>314.16</v>
      </c>
      <c r="R421" s="19" t="n">
        <f aca="false">IF(C421&lt;&gt;C422,M421,0)</f>
        <v>0</v>
      </c>
      <c r="S421" s="19" t="n">
        <f aca="false">IF(C421&lt;&gt;C422,Q421,0)</f>
        <v>0</v>
      </c>
      <c r="T421" s="0" t="s">
        <v>34</v>
      </c>
      <c r="U421" s="41" t="s">
        <v>66</v>
      </c>
      <c r="V421" s="9" t="s">
        <v>26</v>
      </c>
    </row>
    <row r="422" customFormat="false" ht="19.6" hidden="false" customHeight="false" outlineLevel="0" collapsed="false">
      <c r="A422" s="0" t="n">
        <v>5654</v>
      </c>
      <c r="B422" s="9" t="s">
        <v>20</v>
      </c>
      <c r="C422" s="0" t="n">
        <v>34110008</v>
      </c>
      <c r="D422" s="9" t="n">
        <v>341</v>
      </c>
      <c r="E422" s="0" t="s">
        <v>105</v>
      </c>
      <c r="F422" s="9" t="s">
        <v>75</v>
      </c>
      <c r="G422" s="0" t="s">
        <v>10</v>
      </c>
      <c r="H422" s="0" t="n">
        <v>9873</v>
      </c>
      <c r="I422" s="1" t="n">
        <v>42915</v>
      </c>
      <c r="J422" s="0" t="s">
        <v>103</v>
      </c>
      <c r="K422" s="2" t="n">
        <v>320</v>
      </c>
      <c r="M422" s="15" t="n">
        <f aca="false">IF(C422&lt;&gt;C421,K422,IF(K422="",M421-L422,M421+K422))</f>
        <v>404</v>
      </c>
      <c r="N422" s="3" t="n">
        <v>3.74</v>
      </c>
      <c r="O422" s="17" t="n">
        <f aca="false">K422*N422</f>
        <v>1196.8</v>
      </c>
      <c r="P422" s="17" t="n">
        <f aca="false">L422*N422</f>
        <v>0</v>
      </c>
      <c r="Q422" s="18" t="n">
        <f aca="false">IF(C422&lt;&gt;C421,O422,IF(O422=0,Q421-P422,Q421+O422))</f>
        <v>1510.96</v>
      </c>
      <c r="R422" s="19" t="n">
        <f aca="false">IF(C422&lt;&gt;C423,M422,0)</f>
        <v>0</v>
      </c>
      <c r="S422" s="19" t="n">
        <f aca="false">IF(C422&lt;&gt;C423,Q422,0)</f>
        <v>0</v>
      </c>
      <c r="T422" s="0" t="s">
        <v>34</v>
      </c>
      <c r="U422" s="41" t="s">
        <v>66</v>
      </c>
      <c r="V422" s="9" t="s">
        <v>26</v>
      </c>
    </row>
    <row r="423" customFormat="false" ht="19.6" hidden="false" customHeight="false" outlineLevel="0" collapsed="false">
      <c r="A423" s="0" t="n">
        <v>5655</v>
      </c>
      <c r="B423" s="9" t="s">
        <v>20</v>
      </c>
      <c r="C423" s="0" t="n">
        <v>34110008</v>
      </c>
      <c r="D423" s="9" t="n">
        <v>341</v>
      </c>
      <c r="E423" s="0" t="s">
        <v>105</v>
      </c>
      <c r="F423" s="9" t="s">
        <v>75</v>
      </c>
      <c r="G423" s="0" t="s">
        <v>11</v>
      </c>
      <c r="H423" s="0" t="n">
        <v>7102</v>
      </c>
      <c r="I423" s="1" t="n">
        <v>42915</v>
      </c>
      <c r="L423" s="2" t="n">
        <v>320</v>
      </c>
      <c r="M423" s="15" t="n">
        <f aca="false">IF(C423&lt;&gt;C422,K423,IF(K423="",M422-L423,M422+K423))</f>
        <v>84</v>
      </c>
      <c r="N423" s="3" t="n">
        <v>3.74</v>
      </c>
      <c r="O423" s="17" t="n">
        <f aca="false">K423*N423</f>
        <v>0</v>
      </c>
      <c r="P423" s="17" t="n">
        <f aca="false">L423*N423</f>
        <v>1196.8</v>
      </c>
      <c r="Q423" s="18" t="n">
        <f aca="false">IF(C423&lt;&gt;C422,O423,IF(O423=0,Q422-P423,Q422+O423))</f>
        <v>314.16</v>
      </c>
      <c r="R423" s="19" t="n">
        <f aca="false">IF(C423&lt;&gt;C424,M423,0)</f>
        <v>0</v>
      </c>
      <c r="S423" s="19" t="n">
        <f aca="false">IF(C423&lt;&gt;C424,Q423,0)</f>
        <v>0</v>
      </c>
      <c r="T423" s="0" t="s">
        <v>34</v>
      </c>
      <c r="U423" s="41" t="s">
        <v>66</v>
      </c>
      <c r="V423" s="9" t="s">
        <v>26</v>
      </c>
    </row>
    <row r="424" customFormat="false" ht="19.6" hidden="false" customHeight="false" outlineLevel="0" collapsed="false">
      <c r="A424" s="0" t="n">
        <v>5656</v>
      </c>
      <c r="B424" s="9" t="s">
        <v>20</v>
      </c>
      <c r="C424" s="0" t="n">
        <v>34110008</v>
      </c>
      <c r="D424" s="9" t="n">
        <v>341</v>
      </c>
      <c r="E424" s="0" t="s">
        <v>105</v>
      </c>
      <c r="F424" s="9" t="s">
        <v>75</v>
      </c>
      <c r="G424" s="0" t="s">
        <v>10</v>
      </c>
      <c r="H424" s="0" t="n">
        <v>9879</v>
      </c>
      <c r="I424" s="1" t="n">
        <v>42916</v>
      </c>
      <c r="J424" s="0" t="s">
        <v>103</v>
      </c>
      <c r="K424" s="2" t="n">
        <v>320</v>
      </c>
      <c r="M424" s="15" t="n">
        <f aca="false">IF(C424&lt;&gt;C423,K424,IF(K424="",M423-L424,M423+K424))</f>
        <v>404</v>
      </c>
      <c r="N424" s="3" t="n">
        <v>3.74</v>
      </c>
      <c r="O424" s="17" t="n">
        <f aca="false">K424*N424</f>
        <v>1196.8</v>
      </c>
      <c r="P424" s="17" t="n">
        <f aca="false">L424*N424</f>
        <v>0</v>
      </c>
      <c r="Q424" s="18" t="n">
        <f aca="false">IF(C424&lt;&gt;C423,O424,IF(O424=0,Q423-P424,Q423+O424))</f>
        <v>1510.96</v>
      </c>
      <c r="R424" s="19" t="n">
        <f aca="false">IF(C424&lt;&gt;C425,M424,0)</f>
        <v>0</v>
      </c>
      <c r="S424" s="19" t="n">
        <f aca="false">IF(C424&lt;&gt;C425,Q424,0)</f>
        <v>0</v>
      </c>
      <c r="T424" s="0" t="s">
        <v>34</v>
      </c>
      <c r="U424" s="41" t="s">
        <v>66</v>
      </c>
      <c r="V424" s="9" t="s">
        <v>26</v>
      </c>
    </row>
    <row r="425" customFormat="false" ht="19.6" hidden="false" customHeight="false" outlineLevel="0" collapsed="false">
      <c r="A425" s="0" t="n">
        <v>5657</v>
      </c>
      <c r="B425" s="9" t="s">
        <v>20</v>
      </c>
      <c r="C425" s="0" t="n">
        <v>34110008</v>
      </c>
      <c r="D425" s="9" t="n">
        <v>341</v>
      </c>
      <c r="E425" s="0" t="s">
        <v>105</v>
      </c>
      <c r="F425" s="9" t="s">
        <v>75</v>
      </c>
      <c r="G425" s="0" t="s">
        <v>10</v>
      </c>
      <c r="H425" s="0" t="n">
        <v>9874</v>
      </c>
      <c r="I425" s="1" t="n">
        <v>42919</v>
      </c>
      <c r="J425" s="0" t="s">
        <v>103</v>
      </c>
      <c r="K425" s="2" t="n">
        <v>320</v>
      </c>
      <c r="M425" s="15" t="n">
        <f aca="false">IF(C425&lt;&gt;C424,K425,IF(K425="",M424-L425,M424+K425))</f>
        <v>724</v>
      </c>
      <c r="N425" s="3" t="n">
        <v>3.74</v>
      </c>
      <c r="O425" s="17" t="n">
        <f aca="false">K425*N425</f>
        <v>1196.8</v>
      </c>
      <c r="P425" s="17" t="n">
        <f aca="false">L425*N425</f>
        <v>0</v>
      </c>
      <c r="Q425" s="18" t="n">
        <f aca="false">IF(C425&lt;&gt;C424,O425,IF(O425=0,Q424-P425,Q424+O425))</f>
        <v>2707.76</v>
      </c>
      <c r="R425" s="19" t="n">
        <f aca="false">IF(C425&lt;&gt;C426,M425,0)</f>
        <v>0</v>
      </c>
      <c r="S425" s="19" t="n">
        <f aca="false">IF(C425&lt;&gt;C426,Q425,0)</f>
        <v>0</v>
      </c>
      <c r="T425" s="0" t="s">
        <v>34</v>
      </c>
      <c r="U425" s="41" t="s">
        <v>66</v>
      </c>
      <c r="V425" s="9" t="s">
        <v>26</v>
      </c>
    </row>
    <row r="426" customFormat="false" ht="19.6" hidden="false" customHeight="false" outlineLevel="0" collapsed="false">
      <c r="A426" s="0" t="n">
        <v>5658</v>
      </c>
      <c r="B426" s="9" t="s">
        <v>20</v>
      </c>
      <c r="C426" s="0" t="n">
        <v>34110008</v>
      </c>
      <c r="D426" s="9" t="n">
        <v>341</v>
      </c>
      <c r="E426" s="0" t="s">
        <v>105</v>
      </c>
      <c r="F426" s="9" t="s">
        <v>75</v>
      </c>
      <c r="G426" s="0" t="s">
        <v>11</v>
      </c>
      <c r="H426" s="0" t="n">
        <v>7109</v>
      </c>
      <c r="I426" s="1" t="n">
        <v>42919</v>
      </c>
      <c r="L426" s="2" t="n">
        <v>320</v>
      </c>
      <c r="M426" s="15" t="n">
        <f aca="false">IF(C426&lt;&gt;C425,K426,IF(K426="",M425-L426,M425+K426))</f>
        <v>404</v>
      </c>
      <c r="N426" s="3" t="n">
        <v>3.74</v>
      </c>
      <c r="O426" s="17" t="n">
        <f aca="false">K426*N426</f>
        <v>0</v>
      </c>
      <c r="P426" s="17" t="n">
        <f aca="false">L426*N426</f>
        <v>1196.8</v>
      </c>
      <c r="Q426" s="18" t="n">
        <f aca="false">IF(C426&lt;&gt;C425,O426,IF(O426=0,Q425-P426,Q425+O426))</f>
        <v>1510.96</v>
      </c>
      <c r="R426" s="19" t="n">
        <f aca="false">IF(C426&lt;&gt;C427,M426,0)</f>
        <v>0</v>
      </c>
      <c r="S426" s="19" t="n">
        <f aca="false">IF(C426&lt;&gt;C427,Q426,0)</f>
        <v>0</v>
      </c>
      <c r="T426" s="0" t="s">
        <v>34</v>
      </c>
      <c r="U426" s="41" t="s">
        <v>66</v>
      </c>
      <c r="V426" s="9" t="s">
        <v>26</v>
      </c>
    </row>
    <row r="427" customFormat="false" ht="19.6" hidden="false" customHeight="false" outlineLevel="0" collapsed="false">
      <c r="A427" s="0" t="n">
        <v>5659</v>
      </c>
      <c r="B427" s="9" t="s">
        <v>20</v>
      </c>
      <c r="C427" s="0" t="n">
        <v>34110008</v>
      </c>
      <c r="D427" s="9" t="n">
        <v>341</v>
      </c>
      <c r="E427" s="0" t="s">
        <v>105</v>
      </c>
      <c r="F427" s="9" t="s">
        <v>75</v>
      </c>
      <c r="G427" s="0" t="s">
        <v>10</v>
      </c>
      <c r="H427" s="0" t="n">
        <v>9878</v>
      </c>
      <c r="I427" s="1" t="n">
        <v>42921</v>
      </c>
      <c r="J427" s="0" t="s">
        <v>103</v>
      </c>
      <c r="K427" s="2" t="n">
        <v>340</v>
      </c>
      <c r="M427" s="15" t="n">
        <f aca="false">IF(C427&lt;&gt;C426,K427,IF(K427="",M426-L427,M426+K427))</f>
        <v>744</v>
      </c>
      <c r="N427" s="3" t="n">
        <v>3.74</v>
      </c>
      <c r="O427" s="17" t="n">
        <f aca="false">K427*N427</f>
        <v>1271.6</v>
      </c>
      <c r="P427" s="17" t="n">
        <f aca="false">L427*N427</f>
        <v>0</v>
      </c>
      <c r="Q427" s="18" t="n">
        <f aca="false">IF(C427&lt;&gt;C426,O427,IF(O427=0,Q426-P427,Q426+O427))</f>
        <v>2782.56</v>
      </c>
      <c r="R427" s="19" t="n">
        <f aca="false">IF(C427&lt;&gt;C428,M427,0)</f>
        <v>0</v>
      </c>
      <c r="S427" s="19" t="n">
        <f aca="false">IF(C427&lt;&gt;C428,Q427,0)</f>
        <v>0</v>
      </c>
      <c r="T427" s="0" t="s">
        <v>34</v>
      </c>
      <c r="U427" s="41" t="s">
        <v>66</v>
      </c>
      <c r="V427" s="9" t="s">
        <v>26</v>
      </c>
    </row>
    <row r="428" customFormat="false" ht="19.6" hidden="false" customHeight="false" outlineLevel="0" collapsed="false">
      <c r="A428" s="0" t="n">
        <v>5660</v>
      </c>
      <c r="B428" s="9" t="s">
        <v>20</v>
      </c>
      <c r="C428" s="0" t="n">
        <v>34110008</v>
      </c>
      <c r="D428" s="9" t="n">
        <v>341</v>
      </c>
      <c r="E428" s="0" t="s">
        <v>105</v>
      </c>
      <c r="F428" s="9" t="s">
        <v>75</v>
      </c>
      <c r="G428" s="0" t="s">
        <v>11</v>
      </c>
      <c r="H428" s="0" t="n">
        <v>7116</v>
      </c>
      <c r="I428" s="1" t="n">
        <v>42921</v>
      </c>
      <c r="L428" s="2" t="n">
        <v>340</v>
      </c>
      <c r="M428" s="15" t="n">
        <f aca="false">IF(C428&lt;&gt;C427,K428,IF(K428="",M427-L428,M427+K428))</f>
        <v>404</v>
      </c>
      <c r="N428" s="3" t="n">
        <v>3.74</v>
      </c>
      <c r="O428" s="17" t="n">
        <f aca="false">K428*N428</f>
        <v>0</v>
      </c>
      <c r="P428" s="17" t="n">
        <f aca="false">L428*N428</f>
        <v>1271.6</v>
      </c>
      <c r="Q428" s="18" t="n">
        <f aca="false">IF(C428&lt;&gt;C427,O428,IF(O428=0,Q427-P428,Q427+O428))</f>
        <v>1510.96</v>
      </c>
      <c r="R428" s="19" t="n">
        <f aca="false">IF(C428&lt;&gt;C429,M428,0)</f>
        <v>0</v>
      </c>
      <c r="S428" s="19" t="n">
        <f aca="false">IF(C428&lt;&gt;C429,Q428,0)</f>
        <v>0</v>
      </c>
      <c r="T428" s="0" t="s">
        <v>34</v>
      </c>
      <c r="U428" s="41" t="s">
        <v>66</v>
      </c>
      <c r="V428" s="9" t="s">
        <v>26</v>
      </c>
    </row>
    <row r="429" customFormat="false" ht="19.6" hidden="false" customHeight="false" outlineLevel="0" collapsed="false">
      <c r="A429" s="0" t="n">
        <v>5661</v>
      </c>
      <c r="B429" s="9" t="s">
        <v>20</v>
      </c>
      <c r="C429" s="0" t="n">
        <v>34110008</v>
      </c>
      <c r="D429" s="9" t="n">
        <v>341</v>
      </c>
      <c r="E429" s="0" t="s">
        <v>105</v>
      </c>
      <c r="F429" s="9" t="s">
        <v>75</v>
      </c>
      <c r="G429" s="0" t="s">
        <v>10</v>
      </c>
      <c r="H429" s="0" t="n">
        <v>9882</v>
      </c>
      <c r="I429" s="1" t="n">
        <v>42923</v>
      </c>
      <c r="J429" s="0" t="s">
        <v>103</v>
      </c>
      <c r="K429" s="2" t="n">
        <v>320</v>
      </c>
      <c r="M429" s="15" t="n">
        <f aca="false">IF(C429&lt;&gt;C428,K429,IF(K429="",M428-L429,M428+K429))</f>
        <v>724</v>
      </c>
      <c r="N429" s="3" t="n">
        <v>3.74</v>
      </c>
      <c r="O429" s="17" t="n">
        <f aca="false">K429*N429</f>
        <v>1196.8</v>
      </c>
      <c r="P429" s="17" t="n">
        <f aca="false">L429*N429</f>
        <v>0</v>
      </c>
      <c r="Q429" s="18" t="n">
        <f aca="false">IF(C429&lt;&gt;C428,O429,IF(O429=0,Q428-P429,Q428+O429))</f>
        <v>2707.76</v>
      </c>
      <c r="R429" s="19" t="n">
        <f aca="false">IF(C429&lt;&gt;C430,M429,0)</f>
        <v>0</v>
      </c>
      <c r="S429" s="19" t="n">
        <f aca="false">IF(C429&lt;&gt;C430,Q429,0)</f>
        <v>0</v>
      </c>
      <c r="T429" s="0" t="s">
        <v>34</v>
      </c>
      <c r="U429" s="41" t="s">
        <v>66</v>
      </c>
      <c r="V429" s="9" t="s">
        <v>26</v>
      </c>
    </row>
    <row r="430" customFormat="false" ht="19.6" hidden="false" customHeight="false" outlineLevel="0" collapsed="false">
      <c r="A430" s="0" t="n">
        <v>5662</v>
      </c>
      <c r="B430" s="9" t="s">
        <v>20</v>
      </c>
      <c r="C430" s="0" t="n">
        <v>34110008</v>
      </c>
      <c r="D430" s="9" t="n">
        <v>341</v>
      </c>
      <c r="E430" s="0" t="s">
        <v>105</v>
      </c>
      <c r="F430" s="9" t="s">
        <v>75</v>
      </c>
      <c r="G430" s="0" t="s">
        <v>10</v>
      </c>
      <c r="H430" s="0" t="n">
        <v>9883</v>
      </c>
      <c r="I430" s="1" t="n">
        <v>42927</v>
      </c>
      <c r="J430" s="0" t="s">
        <v>103</v>
      </c>
      <c r="K430" s="2" t="n">
        <v>400</v>
      </c>
      <c r="M430" s="15" t="n">
        <f aca="false">IF(C430&lt;&gt;C429,K430,IF(K430="",M429-L430,M429+K430))</f>
        <v>1124</v>
      </c>
      <c r="N430" s="3" t="n">
        <v>3.74</v>
      </c>
      <c r="O430" s="17" t="n">
        <f aca="false">K430*N430</f>
        <v>1496</v>
      </c>
      <c r="P430" s="17" t="n">
        <f aca="false">L430*N430</f>
        <v>0</v>
      </c>
      <c r="Q430" s="18" t="n">
        <f aca="false">IF(C430&lt;&gt;C429,O430,IF(O430=0,Q429-P430,Q429+O430))</f>
        <v>4203.76</v>
      </c>
      <c r="R430" s="19" t="n">
        <f aca="false">IF(C430&lt;&gt;C431,M430,0)</f>
        <v>0</v>
      </c>
      <c r="S430" s="19" t="n">
        <f aca="false">IF(C430&lt;&gt;C431,Q430,0)</f>
        <v>0</v>
      </c>
      <c r="T430" s="0" t="s">
        <v>34</v>
      </c>
      <c r="U430" s="41" t="s">
        <v>66</v>
      </c>
      <c r="V430" s="9" t="s">
        <v>26</v>
      </c>
    </row>
    <row r="431" customFormat="false" ht="19.6" hidden="false" customHeight="false" outlineLevel="0" collapsed="false">
      <c r="A431" s="0" t="n">
        <v>5663</v>
      </c>
      <c r="B431" s="9" t="s">
        <v>20</v>
      </c>
      <c r="C431" s="0" t="n">
        <v>34110008</v>
      </c>
      <c r="D431" s="9" t="n">
        <v>341</v>
      </c>
      <c r="E431" s="0" t="s">
        <v>105</v>
      </c>
      <c r="F431" s="9" t="s">
        <v>75</v>
      </c>
      <c r="G431" s="0" t="s">
        <v>11</v>
      </c>
      <c r="H431" s="0" t="n">
        <v>7125</v>
      </c>
      <c r="I431" s="1" t="n">
        <v>42928</v>
      </c>
      <c r="L431" s="2" t="n">
        <v>400</v>
      </c>
      <c r="M431" s="15" t="n">
        <f aca="false">IF(C431&lt;&gt;C430,K431,IF(K431="",M430-L431,M430+K431))</f>
        <v>724</v>
      </c>
      <c r="N431" s="3" t="n">
        <v>3.74</v>
      </c>
      <c r="O431" s="17" t="n">
        <f aca="false">K431*N431</f>
        <v>0</v>
      </c>
      <c r="P431" s="17" t="n">
        <f aca="false">L431*N431</f>
        <v>1496</v>
      </c>
      <c r="Q431" s="18" t="n">
        <f aca="false">IF(C431&lt;&gt;C430,O431,IF(O431=0,Q430-P431,Q430+O431))</f>
        <v>2707.76</v>
      </c>
      <c r="R431" s="19" t="n">
        <f aca="false">IF(C431&lt;&gt;C432,M431,0)</f>
        <v>0</v>
      </c>
      <c r="S431" s="19" t="n">
        <f aca="false">IF(C431&lt;&gt;C432,Q431,0)</f>
        <v>0</v>
      </c>
      <c r="T431" s="0" t="s">
        <v>34</v>
      </c>
      <c r="U431" s="41" t="s">
        <v>66</v>
      </c>
      <c r="V431" s="9" t="s">
        <v>26</v>
      </c>
    </row>
    <row r="432" customFormat="false" ht="19.6" hidden="false" customHeight="false" outlineLevel="0" collapsed="false">
      <c r="A432" s="0" t="n">
        <v>5664</v>
      </c>
      <c r="B432" s="9" t="s">
        <v>20</v>
      </c>
      <c r="C432" s="0" t="n">
        <v>34110008</v>
      </c>
      <c r="D432" s="9" t="n">
        <v>341</v>
      </c>
      <c r="E432" s="0" t="s">
        <v>105</v>
      </c>
      <c r="F432" s="9" t="s">
        <v>75</v>
      </c>
      <c r="G432" s="0" t="s">
        <v>11</v>
      </c>
      <c r="H432" s="0" t="n">
        <v>7127</v>
      </c>
      <c r="I432" s="1" t="n">
        <v>42929</v>
      </c>
      <c r="L432" s="2" t="n">
        <v>326</v>
      </c>
      <c r="M432" s="15" t="n">
        <f aca="false">IF(C432&lt;&gt;C431,K432,IF(K432="",M431-L432,M431+K432))</f>
        <v>398</v>
      </c>
      <c r="N432" s="3" t="n">
        <v>3.74</v>
      </c>
      <c r="O432" s="17" t="n">
        <f aca="false">K432*N432</f>
        <v>0</v>
      </c>
      <c r="P432" s="17" t="n">
        <f aca="false">L432*N432</f>
        <v>1219.24</v>
      </c>
      <c r="Q432" s="18" t="n">
        <f aca="false">IF(C432&lt;&gt;C431,O432,IF(O432=0,Q431-P432,Q431+O432))</f>
        <v>1488.52</v>
      </c>
      <c r="R432" s="19" t="n">
        <f aca="false">IF(C432&lt;&gt;C433,M432,0)</f>
        <v>0</v>
      </c>
      <c r="S432" s="19" t="n">
        <f aca="false">IF(C432&lt;&gt;C433,Q432,0)</f>
        <v>0</v>
      </c>
      <c r="T432" s="0" t="s">
        <v>34</v>
      </c>
      <c r="U432" s="41" t="s">
        <v>66</v>
      </c>
      <c r="V432" s="9" t="s">
        <v>26</v>
      </c>
    </row>
    <row r="433" customFormat="false" ht="19.6" hidden="false" customHeight="false" outlineLevel="0" collapsed="false">
      <c r="A433" s="0" t="n">
        <v>5665</v>
      </c>
      <c r="B433" s="9" t="s">
        <v>20</v>
      </c>
      <c r="C433" s="0" t="n">
        <v>34110008</v>
      </c>
      <c r="D433" s="9" t="n">
        <v>341</v>
      </c>
      <c r="E433" s="0" t="s">
        <v>105</v>
      </c>
      <c r="F433" s="9" t="s">
        <v>75</v>
      </c>
      <c r="G433" s="0" t="s">
        <v>11</v>
      </c>
      <c r="H433" s="0" t="n">
        <v>7128</v>
      </c>
      <c r="I433" s="1" t="n">
        <v>42929</v>
      </c>
      <c r="L433" s="2" t="n">
        <v>78</v>
      </c>
      <c r="M433" s="15" t="n">
        <f aca="false">IF(C433&lt;&gt;C432,K433,IF(K433="",M432-L433,M432+K433))</f>
        <v>320</v>
      </c>
      <c r="N433" s="3" t="n">
        <v>3.74</v>
      </c>
      <c r="O433" s="17" t="n">
        <f aca="false">K433*N433</f>
        <v>0</v>
      </c>
      <c r="P433" s="17" t="n">
        <f aca="false">L433*N433</f>
        <v>291.72</v>
      </c>
      <c r="Q433" s="18" t="n">
        <f aca="false">IF(C433&lt;&gt;C432,O433,IF(O433=0,Q432-P433,Q432+O433))</f>
        <v>1196.8</v>
      </c>
      <c r="R433" s="19" t="n">
        <f aca="false">IF(C433&lt;&gt;C434,M433,0)</f>
        <v>0</v>
      </c>
      <c r="S433" s="19" t="n">
        <f aca="false">IF(C433&lt;&gt;C434,Q433,0)</f>
        <v>0</v>
      </c>
      <c r="T433" s="0" t="s">
        <v>34</v>
      </c>
      <c r="U433" s="41" t="s">
        <v>66</v>
      </c>
      <c r="V433" s="9" t="s">
        <v>26</v>
      </c>
    </row>
    <row r="434" customFormat="false" ht="19.6" hidden="false" customHeight="false" outlineLevel="0" collapsed="false">
      <c r="A434" s="0" t="n">
        <v>5666</v>
      </c>
      <c r="B434" s="9" t="s">
        <v>20</v>
      </c>
      <c r="C434" s="0" t="n">
        <v>34110008</v>
      </c>
      <c r="D434" s="9" t="n">
        <v>341</v>
      </c>
      <c r="E434" s="0" t="s">
        <v>105</v>
      </c>
      <c r="F434" s="9" t="s">
        <v>75</v>
      </c>
      <c r="G434" s="0" t="s">
        <v>10</v>
      </c>
      <c r="H434" s="0" t="n">
        <v>9890</v>
      </c>
      <c r="I434" s="1" t="n">
        <v>42934</v>
      </c>
      <c r="J434" s="0" t="s">
        <v>103</v>
      </c>
      <c r="K434" s="2" t="n">
        <v>599.92</v>
      </c>
      <c r="M434" s="15" t="n">
        <f aca="false">IF(C434&lt;&gt;C433,K434,IF(K434="",M433-L434,M433+K434))</f>
        <v>919.92</v>
      </c>
      <c r="N434" s="3" t="n">
        <v>3.74</v>
      </c>
      <c r="O434" s="17" t="n">
        <f aca="false">K434*N434</f>
        <v>2243.7008</v>
      </c>
      <c r="P434" s="17" t="n">
        <f aca="false">L434*N434</f>
        <v>0</v>
      </c>
      <c r="Q434" s="18" t="n">
        <f aca="false">IF(C434&lt;&gt;C433,O434,IF(O434=0,Q433-P434,Q433+O434))</f>
        <v>3440.5008</v>
      </c>
      <c r="R434" s="19" t="n">
        <f aca="false">IF(C434&lt;&gt;C435,M434,0)</f>
        <v>0</v>
      </c>
      <c r="S434" s="19" t="n">
        <f aca="false">IF(C434&lt;&gt;C435,Q434,0)</f>
        <v>0</v>
      </c>
      <c r="T434" s="0" t="s">
        <v>34</v>
      </c>
      <c r="U434" s="41" t="s">
        <v>66</v>
      </c>
      <c r="V434" s="9" t="s">
        <v>26</v>
      </c>
    </row>
    <row r="435" customFormat="false" ht="19.6" hidden="false" customHeight="false" outlineLevel="0" collapsed="false">
      <c r="A435" s="0" t="n">
        <v>5667</v>
      </c>
      <c r="B435" s="9" t="s">
        <v>20</v>
      </c>
      <c r="C435" s="0" t="n">
        <v>34110008</v>
      </c>
      <c r="D435" s="9" t="n">
        <v>341</v>
      </c>
      <c r="E435" s="0" t="s">
        <v>105</v>
      </c>
      <c r="F435" s="9" t="s">
        <v>75</v>
      </c>
      <c r="G435" s="0" t="s">
        <v>11</v>
      </c>
      <c r="H435" s="0" t="n">
        <v>7133</v>
      </c>
      <c r="I435" s="1" t="n">
        <v>42934</v>
      </c>
      <c r="L435" s="2" t="n">
        <v>599.92</v>
      </c>
      <c r="M435" s="15" t="n">
        <f aca="false">IF(C435&lt;&gt;C434,K435,IF(K435="",M434-L435,M434+K435))</f>
        <v>320</v>
      </c>
      <c r="N435" s="3" t="n">
        <v>3.74</v>
      </c>
      <c r="O435" s="17" t="n">
        <f aca="false">K435*N435</f>
        <v>0</v>
      </c>
      <c r="P435" s="17" t="n">
        <f aca="false">L435*N435</f>
        <v>2243.7008</v>
      </c>
      <c r="Q435" s="18" t="n">
        <f aca="false">IF(C435&lt;&gt;C434,O435,IF(O435=0,Q434-P435,Q434+O435))</f>
        <v>1196.8</v>
      </c>
      <c r="R435" s="19" t="n">
        <f aca="false">IF(C435&lt;&gt;C436,M435,0)</f>
        <v>0</v>
      </c>
      <c r="S435" s="19" t="n">
        <f aca="false">IF(C435&lt;&gt;C436,Q435,0)</f>
        <v>0</v>
      </c>
      <c r="T435" s="0" t="s">
        <v>34</v>
      </c>
      <c r="U435" s="41" t="s">
        <v>66</v>
      </c>
      <c r="V435" s="9" t="s">
        <v>26</v>
      </c>
    </row>
    <row r="436" customFormat="false" ht="19.6" hidden="false" customHeight="false" outlineLevel="0" collapsed="false">
      <c r="A436" s="0" t="n">
        <v>5668</v>
      </c>
      <c r="B436" s="9" t="s">
        <v>20</v>
      </c>
      <c r="C436" s="0" t="n">
        <v>34110008</v>
      </c>
      <c r="D436" s="9" t="n">
        <v>341</v>
      </c>
      <c r="E436" s="0" t="s">
        <v>105</v>
      </c>
      <c r="F436" s="9" t="s">
        <v>75</v>
      </c>
      <c r="G436" s="0" t="s">
        <v>10</v>
      </c>
      <c r="H436" s="0" t="n">
        <v>9897</v>
      </c>
      <c r="I436" s="1" t="n">
        <v>42940</v>
      </c>
      <c r="J436" s="0" t="s">
        <v>103</v>
      </c>
      <c r="K436" s="2" t="n">
        <v>600</v>
      </c>
      <c r="M436" s="15" t="n">
        <f aca="false">IF(C436&lt;&gt;C435,K436,IF(K436="",M435-L436,M435+K436))</f>
        <v>920</v>
      </c>
      <c r="N436" s="3" t="n">
        <v>3.74</v>
      </c>
      <c r="O436" s="17" t="n">
        <f aca="false">K436*N436</f>
        <v>2244</v>
      </c>
      <c r="P436" s="17" t="n">
        <f aca="false">L436*N436</f>
        <v>0</v>
      </c>
      <c r="Q436" s="18" t="n">
        <f aca="false">IF(C436&lt;&gt;C435,O436,IF(O436=0,Q435-P436,Q435+O436))</f>
        <v>3440.8</v>
      </c>
      <c r="R436" s="19" t="n">
        <f aca="false">IF(C436&lt;&gt;C437,M436,0)</f>
        <v>0</v>
      </c>
      <c r="S436" s="19" t="n">
        <f aca="false">IF(C436&lt;&gt;C437,Q436,0)</f>
        <v>0</v>
      </c>
      <c r="T436" s="0" t="s">
        <v>34</v>
      </c>
      <c r="U436" s="41" t="s">
        <v>66</v>
      </c>
      <c r="V436" s="9" t="s">
        <v>26</v>
      </c>
    </row>
    <row r="437" customFormat="false" ht="19.6" hidden="false" customHeight="false" outlineLevel="0" collapsed="false">
      <c r="A437" s="0" t="n">
        <v>5669</v>
      </c>
      <c r="B437" s="9" t="s">
        <v>20</v>
      </c>
      <c r="C437" s="0" t="n">
        <v>34110008</v>
      </c>
      <c r="D437" s="9" t="n">
        <v>341</v>
      </c>
      <c r="E437" s="0" t="s">
        <v>105</v>
      </c>
      <c r="F437" s="9" t="s">
        <v>75</v>
      </c>
      <c r="G437" s="0" t="s">
        <v>11</v>
      </c>
      <c r="H437" s="0" t="n">
        <v>7144</v>
      </c>
      <c r="I437" s="1" t="n">
        <v>42940</v>
      </c>
      <c r="L437" s="2" t="n">
        <v>200</v>
      </c>
      <c r="M437" s="15" t="n">
        <f aca="false">IF(C437&lt;&gt;C436,K437,IF(K437="",M436-L437,M436+K437))</f>
        <v>720</v>
      </c>
      <c r="N437" s="3" t="n">
        <v>3.74</v>
      </c>
      <c r="O437" s="17" t="n">
        <f aca="false">K437*N437</f>
        <v>0</v>
      </c>
      <c r="P437" s="17" t="n">
        <f aca="false">L437*N437</f>
        <v>748</v>
      </c>
      <c r="Q437" s="18" t="n">
        <f aca="false">IF(C437&lt;&gt;C436,O437,IF(O437=0,Q436-P437,Q436+O437))</f>
        <v>2692.8</v>
      </c>
      <c r="R437" s="19" t="n">
        <f aca="false">IF(C437&lt;&gt;C438,M437,0)</f>
        <v>0</v>
      </c>
      <c r="S437" s="19" t="n">
        <f aca="false">IF(C437&lt;&gt;C438,Q437,0)</f>
        <v>0</v>
      </c>
      <c r="T437" s="0" t="s">
        <v>34</v>
      </c>
      <c r="U437" s="41" t="s">
        <v>66</v>
      </c>
      <c r="V437" s="9" t="s">
        <v>26</v>
      </c>
    </row>
    <row r="438" customFormat="false" ht="19.6" hidden="false" customHeight="false" outlineLevel="0" collapsed="false">
      <c r="A438" s="0" t="n">
        <v>5670</v>
      </c>
      <c r="B438" s="9" t="s">
        <v>20</v>
      </c>
      <c r="C438" s="0" t="n">
        <v>34110008</v>
      </c>
      <c r="D438" s="9" t="n">
        <v>341</v>
      </c>
      <c r="E438" s="0" t="s">
        <v>105</v>
      </c>
      <c r="F438" s="9" t="s">
        <v>75</v>
      </c>
      <c r="G438" s="0" t="s">
        <v>11</v>
      </c>
      <c r="H438" s="0" t="n">
        <v>7145</v>
      </c>
      <c r="I438" s="1" t="n">
        <v>42940</v>
      </c>
      <c r="L438" s="2" t="n">
        <v>400</v>
      </c>
      <c r="M438" s="15" t="n">
        <f aca="false">IF(C438&lt;&gt;C437,K438,IF(K438="",M437-L438,M437+K438))</f>
        <v>320</v>
      </c>
      <c r="N438" s="3" t="n">
        <v>3.74</v>
      </c>
      <c r="O438" s="17" t="n">
        <f aca="false">K438*N438</f>
        <v>0</v>
      </c>
      <c r="P438" s="17" t="n">
        <f aca="false">L438*N438</f>
        <v>1496</v>
      </c>
      <c r="Q438" s="18" t="n">
        <f aca="false">IF(C438&lt;&gt;C437,O438,IF(O438=0,Q437-P438,Q437+O438))</f>
        <v>1196.8</v>
      </c>
      <c r="R438" s="19" t="n">
        <f aca="false">IF(C438&lt;&gt;C439,M438,0)</f>
        <v>0</v>
      </c>
      <c r="S438" s="19" t="n">
        <f aca="false">IF(C438&lt;&gt;C439,Q438,0)</f>
        <v>0</v>
      </c>
      <c r="T438" s="0" t="s">
        <v>34</v>
      </c>
      <c r="U438" s="41" t="s">
        <v>66</v>
      </c>
      <c r="V438" s="9" t="s">
        <v>26</v>
      </c>
    </row>
    <row r="439" customFormat="false" ht="19.6" hidden="false" customHeight="false" outlineLevel="0" collapsed="false">
      <c r="A439" s="0" t="n">
        <v>5671</v>
      </c>
      <c r="B439" s="9" t="s">
        <v>20</v>
      </c>
      <c r="C439" s="0" t="n">
        <v>34110008</v>
      </c>
      <c r="D439" s="9" t="n">
        <v>341</v>
      </c>
      <c r="E439" s="0" t="s">
        <v>105</v>
      </c>
      <c r="F439" s="9" t="s">
        <v>75</v>
      </c>
      <c r="G439" s="0" t="s">
        <v>10</v>
      </c>
      <c r="H439" s="0" t="n">
        <v>10801</v>
      </c>
      <c r="I439" s="1" t="n">
        <v>42941</v>
      </c>
      <c r="J439" s="0" t="s">
        <v>103</v>
      </c>
      <c r="K439" s="2" t="n">
        <v>1200.27</v>
      </c>
      <c r="M439" s="15" t="n">
        <f aca="false">IF(C439&lt;&gt;C438,K439,IF(K439="",M438-L439,M438+K439))</f>
        <v>1520.27</v>
      </c>
      <c r="N439" s="3" t="n">
        <v>3.7399585093354</v>
      </c>
      <c r="O439" s="17" t="n">
        <f aca="false">K439*N439</f>
        <v>4488.96</v>
      </c>
      <c r="P439" s="17" t="n">
        <f aca="false">L439*N439</f>
        <v>0</v>
      </c>
      <c r="Q439" s="18" t="n">
        <f aca="false">IF(C439&lt;&gt;C438,O439,IF(O439=0,Q438-P439,Q438+O439))</f>
        <v>5685.76</v>
      </c>
      <c r="R439" s="19" t="n">
        <f aca="false">IF(C439&lt;&gt;C440,M439,0)</f>
        <v>0</v>
      </c>
      <c r="S439" s="19" t="n">
        <f aca="false">IF(C439&lt;&gt;C440,Q439,0)</f>
        <v>0</v>
      </c>
      <c r="T439" s="0" t="s">
        <v>34</v>
      </c>
      <c r="U439" s="41" t="s">
        <v>66</v>
      </c>
      <c r="V439" s="9" t="s">
        <v>26</v>
      </c>
    </row>
    <row r="440" customFormat="false" ht="19.6" hidden="false" customHeight="false" outlineLevel="0" collapsed="false">
      <c r="A440" s="0" t="n">
        <v>5672</v>
      </c>
      <c r="B440" s="9" t="s">
        <v>20</v>
      </c>
      <c r="C440" s="0" t="n">
        <v>34110008</v>
      </c>
      <c r="D440" s="9" t="n">
        <v>341</v>
      </c>
      <c r="E440" s="0" t="s">
        <v>105</v>
      </c>
      <c r="F440" s="9" t="s">
        <v>75</v>
      </c>
      <c r="G440" s="0" t="s">
        <v>11</v>
      </c>
      <c r="H440" s="0" t="n">
        <v>7147</v>
      </c>
      <c r="I440" s="1" t="n">
        <v>42941</v>
      </c>
      <c r="L440" s="2" t="n">
        <v>1520.27</v>
      </c>
      <c r="M440" s="15" t="n">
        <f aca="false">IF(C440&lt;&gt;C439,K440,IF(K440="",M439-L440,M439+K440))</f>
        <v>0</v>
      </c>
      <c r="N440" s="3" t="n">
        <v>3.73996724266084</v>
      </c>
      <c r="O440" s="17" t="n">
        <f aca="false">K440*N440</f>
        <v>0</v>
      </c>
      <c r="P440" s="17" t="n">
        <f aca="false">L440*N440</f>
        <v>5685.76</v>
      </c>
      <c r="Q440" s="18" t="n">
        <f aca="false">IF(C440&lt;&gt;C439,O440,IF(O440=0,Q439-P440,Q439+O440))</f>
        <v>0</v>
      </c>
      <c r="R440" s="19" t="n">
        <f aca="false">IF(C440&lt;&gt;C441,M440,0)</f>
        <v>0</v>
      </c>
      <c r="S440" s="19" t="n">
        <f aca="false">IF(C440&lt;&gt;C441,Q440,0)</f>
        <v>0</v>
      </c>
      <c r="T440" s="0" t="s">
        <v>34</v>
      </c>
      <c r="U440" s="41" t="s">
        <v>66</v>
      </c>
      <c r="V440" s="9" t="s">
        <v>26</v>
      </c>
    </row>
    <row r="441" customFormat="false" ht="19.6" hidden="false" customHeight="false" outlineLevel="0" collapsed="false">
      <c r="A441" s="0" t="n">
        <v>5673</v>
      </c>
      <c r="B441" s="9" t="s">
        <v>20</v>
      </c>
      <c r="C441" s="0" t="n">
        <v>34110008</v>
      </c>
      <c r="D441" s="9" t="n">
        <v>341</v>
      </c>
      <c r="E441" s="0" t="s">
        <v>105</v>
      </c>
      <c r="F441" s="9" t="s">
        <v>75</v>
      </c>
      <c r="G441" s="0" t="s">
        <v>10</v>
      </c>
      <c r="H441" s="0" t="n">
        <v>10803</v>
      </c>
      <c r="I441" s="1" t="n">
        <v>42947</v>
      </c>
      <c r="J441" s="0" t="s">
        <v>103</v>
      </c>
      <c r="K441" s="2" t="n">
        <v>370</v>
      </c>
      <c r="M441" s="15" t="n">
        <f aca="false">IF(C441&lt;&gt;C440,K441,IF(K441="",M440-L441,M440+K441))</f>
        <v>370</v>
      </c>
      <c r="N441" s="3" t="n">
        <v>3.73996724266084</v>
      </c>
      <c r="O441" s="17" t="n">
        <f aca="false">K441*N441</f>
        <v>1383.78787978451</v>
      </c>
      <c r="P441" s="17" t="n">
        <f aca="false">L441*N441</f>
        <v>0</v>
      </c>
      <c r="Q441" s="18" t="n">
        <f aca="false">IF(C441&lt;&gt;C440,O441,IF(O441=0,Q440-P441,Q440+O441))</f>
        <v>1383.78787978451</v>
      </c>
      <c r="R441" s="19" t="n">
        <f aca="false">IF(C441&lt;&gt;C442,M441,0)</f>
        <v>0</v>
      </c>
      <c r="S441" s="19" t="n">
        <f aca="false">IF(C441&lt;&gt;C442,Q441,0)</f>
        <v>0</v>
      </c>
      <c r="T441" s="0" t="s">
        <v>65</v>
      </c>
      <c r="U441" s="41" t="s">
        <v>66</v>
      </c>
      <c r="V441" s="9" t="s">
        <v>26</v>
      </c>
    </row>
    <row r="442" customFormat="false" ht="19.6" hidden="false" customHeight="false" outlineLevel="0" collapsed="false">
      <c r="A442" s="0" t="n">
        <v>5674</v>
      </c>
      <c r="B442" s="9" t="s">
        <v>20</v>
      </c>
      <c r="C442" s="0" t="n">
        <v>34110008</v>
      </c>
      <c r="D442" s="9" t="n">
        <v>341</v>
      </c>
      <c r="E442" s="0" t="s">
        <v>105</v>
      </c>
      <c r="F442" s="9" t="s">
        <v>75</v>
      </c>
      <c r="G442" s="0" t="s">
        <v>10</v>
      </c>
      <c r="H442" s="0" t="n">
        <v>10805</v>
      </c>
      <c r="I442" s="1" t="n">
        <v>42948</v>
      </c>
      <c r="J442" s="0" t="s">
        <v>103</v>
      </c>
      <c r="K442" s="2" t="n">
        <v>400</v>
      </c>
      <c r="M442" s="15" t="n">
        <f aca="false">IF(C442&lt;&gt;C441,K442,IF(K442="",M441-L442,M441+K442))</f>
        <v>770</v>
      </c>
      <c r="N442" s="3" t="n">
        <v>3.73996724266084</v>
      </c>
      <c r="O442" s="17" t="n">
        <f aca="false">K442*N442</f>
        <v>1495.98689706434</v>
      </c>
      <c r="P442" s="17" t="n">
        <f aca="false">L442*N442</f>
        <v>0</v>
      </c>
      <c r="Q442" s="18" t="n">
        <f aca="false">IF(C442&lt;&gt;C441,O442,IF(O442=0,Q441-P442,Q441+O442))</f>
        <v>2879.77477684885</v>
      </c>
      <c r="R442" s="19" t="n">
        <f aca="false">IF(C442&lt;&gt;C443,M442,0)</f>
        <v>0</v>
      </c>
      <c r="S442" s="19" t="n">
        <f aca="false">IF(C442&lt;&gt;C443,Q442,0)</f>
        <v>0</v>
      </c>
      <c r="T442" s="0" t="s">
        <v>65</v>
      </c>
      <c r="U442" s="41" t="s">
        <v>66</v>
      </c>
      <c r="V442" s="9" t="s">
        <v>26</v>
      </c>
    </row>
    <row r="443" customFormat="false" ht="19.6" hidden="false" customHeight="false" outlineLevel="0" collapsed="false">
      <c r="A443" s="0" t="n">
        <v>5675</v>
      </c>
      <c r="B443" s="9" t="s">
        <v>20</v>
      </c>
      <c r="C443" s="0" t="n">
        <v>34110008</v>
      </c>
      <c r="D443" s="9" t="n">
        <v>341</v>
      </c>
      <c r="E443" s="0" t="s">
        <v>105</v>
      </c>
      <c r="F443" s="9" t="s">
        <v>75</v>
      </c>
      <c r="G443" s="0" t="s">
        <v>11</v>
      </c>
      <c r="H443" s="0" t="n">
        <v>7166</v>
      </c>
      <c r="I443" s="1" t="n">
        <v>42948</v>
      </c>
      <c r="L443" s="2" t="n">
        <v>400</v>
      </c>
      <c r="M443" s="15" t="n">
        <f aca="false">IF(C443&lt;&gt;C442,K443,IF(K443="",M442-L443,M442+K443))</f>
        <v>370</v>
      </c>
      <c r="N443" s="3" t="n">
        <v>3.73996724266084</v>
      </c>
      <c r="O443" s="17" t="n">
        <f aca="false">K443*N443</f>
        <v>0</v>
      </c>
      <c r="P443" s="17" t="n">
        <f aca="false">L443*N443</f>
        <v>1495.98689706434</v>
      </c>
      <c r="Q443" s="18" t="n">
        <f aca="false">IF(C443&lt;&gt;C442,O443,IF(O443=0,Q442-P443,Q442+O443))</f>
        <v>1383.78787978451</v>
      </c>
      <c r="R443" s="19" t="n">
        <f aca="false">IF(C443&lt;&gt;C444,M443,0)</f>
        <v>0</v>
      </c>
      <c r="S443" s="19" t="n">
        <f aca="false">IF(C443&lt;&gt;C444,Q443,0)</f>
        <v>0</v>
      </c>
      <c r="T443" s="0" t="s">
        <v>65</v>
      </c>
      <c r="U443" s="41" t="s">
        <v>66</v>
      </c>
      <c r="V443" s="9" t="s">
        <v>26</v>
      </c>
    </row>
    <row r="444" customFormat="false" ht="19.6" hidden="false" customHeight="false" outlineLevel="0" collapsed="false">
      <c r="A444" s="0" t="n">
        <v>5676</v>
      </c>
      <c r="B444" s="9" t="s">
        <v>20</v>
      </c>
      <c r="C444" s="0" t="n">
        <v>34110008</v>
      </c>
      <c r="D444" s="9" t="n">
        <v>341</v>
      </c>
      <c r="E444" s="0" t="s">
        <v>105</v>
      </c>
      <c r="F444" s="9" t="s">
        <v>75</v>
      </c>
      <c r="G444" s="0" t="s">
        <v>10</v>
      </c>
      <c r="H444" s="0" t="n">
        <v>10808</v>
      </c>
      <c r="I444" s="1" t="n">
        <v>42956</v>
      </c>
      <c r="J444" s="0" t="s">
        <v>103</v>
      </c>
      <c r="K444" s="2" t="n">
        <v>600</v>
      </c>
      <c r="M444" s="15" t="n">
        <f aca="false">IF(C444&lt;&gt;C443,K444,IF(K444="",M443-L444,M443+K444))</f>
        <v>970</v>
      </c>
      <c r="N444" s="3" t="n">
        <v>3.73996724266084</v>
      </c>
      <c r="O444" s="17" t="n">
        <f aca="false">K444*N444</f>
        <v>2243.9803455965</v>
      </c>
      <c r="P444" s="17" t="n">
        <f aca="false">L444*N444</f>
        <v>0</v>
      </c>
      <c r="Q444" s="18" t="n">
        <f aca="false">IF(C444&lt;&gt;C443,O444,IF(O444=0,Q443-P444,Q443+O444))</f>
        <v>3627.76822538101</v>
      </c>
      <c r="R444" s="19" t="n">
        <f aca="false">IF(C444&lt;&gt;C445,M444,0)</f>
        <v>0</v>
      </c>
      <c r="S444" s="19" t="n">
        <f aca="false">IF(C444&lt;&gt;C445,Q444,0)</f>
        <v>0</v>
      </c>
      <c r="T444" s="0" t="s">
        <v>65</v>
      </c>
      <c r="U444" s="41" t="s">
        <v>66</v>
      </c>
      <c r="V444" s="9" t="s">
        <v>26</v>
      </c>
    </row>
    <row r="445" customFormat="false" ht="19.6" hidden="false" customHeight="false" outlineLevel="0" collapsed="false">
      <c r="A445" s="0" t="n">
        <v>5677</v>
      </c>
      <c r="B445" s="9" t="s">
        <v>20</v>
      </c>
      <c r="C445" s="0" t="n">
        <v>34110008</v>
      </c>
      <c r="D445" s="9" t="n">
        <v>341</v>
      </c>
      <c r="E445" s="0" t="s">
        <v>105</v>
      </c>
      <c r="F445" s="9" t="s">
        <v>75</v>
      </c>
      <c r="G445" s="0" t="s">
        <v>11</v>
      </c>
      <c r="H445" s="0" t="n">
        <v>7178</v>
      </c>
      <c r="I445" s="1" t="n">
        <v>42956</v>
      </c>
      <c r="L445" s="2" t="n">
        <v>400</v>
      </c>
      <c r="M445" s="15" t="n">
        <f aca="false">IF(C445&lt;&gt;C444,K445,IF(K445="",M444-L445,M444+K445))</f>
        <v>570</v>
      </c>
      <c r="N445" s="3" t="n">
        <v>3.73996724266084</v>
      </c>
      <c r="O445" s="17" t="n">
        <f aca="false">K445*N445</f>
        <v>0</v>
      </c>
      <c r="P445" s="17" t="n">
        <f aca="false">L445*N445</f>
        <v>1495.98689706434</v>
      </c>
      <c r="Q445" s="18" t="n">
        <f aca="false">IF(C445&lt;&gt;C444,O445,IF(O445=0,Q444-P445,Q444+O445))</f>
        <v>2131.78132831668</v>
      </c>
      <c r="R445" s="19" t="n">
        <f aca="false">IF(C445&lt;&gt;C446,M445,0)</f>
        <v>0</v>
      </c>
      <c r="S445" s="19" t="n">
        <f aca="false">IF(C445&lt;&gt;C446,Q445,0)</f>
        <v>0</v>
      </c>
      <c r="T445" s="0" t="s">
        <v>65</v>
      </c>
      <c r="U445" s="41" t="s">
        <v>66</v>
      </c>
      <c r="V445" s="9" t="s">
        <v>26</v>
      </c>
    </row>
    <row r="446" customFormat="false" ht="19.6" hidden="false" customHeight="false" outlineLevel="0" collapsed="false">
      <c r="A446" s="0" t="n">
        <v>5678</v>
      </c>
      <c r="B446" s="9" t="s">
        <v>20</v>
      </c>
      <c r="C446" s="0" t="n">
        <v>34110008</v>
      </c>
      <c r="D446" s="9" t="n">
        <v>341</v>
      </c>
      <c r="E446" s="0" t="s">
        <v>105</v>
      </c>
      <c r="F446" s="9" t="s">
        <v>75</v>
      </c>
      <c r="G446" s="0" t="s">
        <v>11</v>
      </c>
      <c r="H446" s="0" t="n">
        <v>7176</v>
      </c>
      <c r="I446" s="1" t="n">
        <v>42957</v>
      </c>
      <c r="L446" s="2" t="n">
        <v>200</v>
      </c>
      <c r="M446" s="15" t="n">
        <f aca="false">IF(C446&lt;&gt;C445,K446,IF(K446="",M445-L446,M445+K446))</f>
        <v>370</v>
      </c>
      <c r="N446" s="3" t="n">
        <v>3.73996724266084</v>
      </c>
      <c r="O446" s="17" t="n">
        <f aca="false">K446*N446</f>
        <v>0</v>
      </c>
      <c r="P446" s="17" t="n">
        <f aca="false">L446*N446</f>
        <v>747.993448532168</v>
      </c>
      <c r="Q446" s="18" t="n">
        <f aca="false">IF(C446&lt;&gt;C445,O446,IF(O446=0,Q445-P446,Q445+O446))</f>
        <v>1383.78787978451</v>
      </c>
      <c r="R446" s="19" t="n">
        <f aca="false">IF(C446&lt;&gt;C447,M446,0)</f>
        <v>0</v>
      </c>
      <c r="S446" s="19" t="n">
        <f aca="false">IF(C446&lt;&gt;C447,Q446,0)</f>
        <v>0</v>
      </c>
      <c r="T446" s="0" t="s">
        <v>65</v>
      </c>
      <c r="U446" s="41" t="s">
        <v>66</v>
      </c>
      <c r="V446" s="9" t="s">
        <v>26</v>
      </c>
    </row>
    <row r="447" customFormat="false" ht="19.6" hidden="false" customHeight="false" outlineLevel="0" collapsed="false">
      <c r="A447" s="0" t="n">
        <v>5679</v>
      </c>
      <c r="B447" s="9" t="s">
        <v>20</v>
      </c>
      <c r="C447" s="0" t="n">
        <v>34110008</v>
      </c>
      <c r="D447" s="9" t="n">
        <v>341</v>
      </c>
      <c r="E447" s="0" t="s">
        <v>105</v>
      </c>
      <c r="F447" s="9" t="s">
        <v>75</v>
      </c>
      <c r="G447" s="0" t="s">
        <v>10</v>
      </c>
      <c r="H447" s="0" t="n">
        <v>10812</v>
      </c>
      <c r="I447" s="1" t="n">
        <v>42963</v>
      </c>
      <c r="J447" s="0" t="s">
        <v>103</v>
      </c>
      <c r="K447" s="2" t="n">
        <v>600</v>
      </c>
      <c r="M447" s="15" t="n">
        <f aca="false">IF(C447&lt;&gt;C446,K447,IF(K447="",M446-L447,M446+K447))</f>
        <v>970</v>
      </c>
      <c r="N447" s="3" t="n">
        <v>3.73996724266084</v>
      </c>
      <c r="O447" s="17" t="n">
        <f aca="false">K447*N447</f>
        <v>2243.9803455965</v>
      </c>
      <c r="P447" s="17" t="n">
        <f aca="false">L447*N447</f>
        <v>0</v>
      </c>
      <c r="Q447" s="18" t="n">
        <f aca="false">IF(C447&lt;&gt;C446,O447,IF(O447=0,Q446-P447,Q446+O447))</f>
        <v>3627.76822538101</v>
      </c>
      <c r="R447" s="19" t="n">
        <f aca="false">IF(C447&lt;&gt;C448,M447,0)</f>
        <v>0</v>
      </c>
      <c r="S447" s="19" t="n">
        <f aca="false">IF(C447&lt;&gt;C448,Q447,0)</f>
        <v>0</v>
      </c>
      <c r="T447" s="0" t="s">
        <v>65</v>
      </c>
      <c r="U447" s="41" t="s">
        <v>66</v>
      </c>
      <c r="V447" s="9" t="s">
        <v>26</v>
      </c>
    </row>
    <row r="448" customFormat="false" ht="19.6" hidden="false" customHeight="false" outlineLevel="0" collapsed="false">
      <c r="A448" s="0" t="n">
        <v>5680</v>
      </c>
      <c r="B448" s="9" t="s">
        <v>20</v>
      </c>
      <c r="C448" s="0" t="n">
        <v>34110008</v>
      </c>
      <c r="D448" s="9" t="n">
        <v>341</v>
      </c>
      <c r="E448" s="0" t="s">
        <v>105</v>
      </c>
      <c r="F448" s="9" t="s">
        <v>75</v>
      </c>
      <c r="G448" s="0" t="s">
        <v>11</v>
      </c>
      <c r="H448" s="0" t="n">
        <v>7184</v>
      </c>
      <c r="I448" s="1" t="n">
        <v>42964</v>
      </c>
      <c r="L448" s="2" t="n">
        <v>200</v>
      </c>
      <c r="M448" s="15" t="n">
        <f aca="false">IF(C448&lt;&gt;C447,K448,IF(K448="",M447-L448,M447+K448))</f>
        <v>770</v>
      </c>
      <c r="N448" s="3" t="n">
        <v>3.73996724266084</v>
      </c>
      <c r="O448" s="17" t="n">
        <f aca="false">K448*N448</f>
        <v>0</v>
      </c>
      <c r="P448" s="17" t="n">
        <f aca="false">L448*N448</f>
        <v>747.993448532168</v>
      </c>
      <c r="Q448" s="18" t="n">
        <f aca="false">IF(C448&lt;&gt;C447,O448,IF(O448=0,Q447-P448,Q447+O448))</f>
        <v>2879.77477684885</v>
      </c>
      <c r="R448" s="19" t="n">
        <f aca="false">IF(C448&lt;&gt;C449,M448,0)</f>
        <v>0</v>
      </c>
      <c r="S448" s="19" t="n">
        <f aca="false">IF(C448&lt;&gt;C449,Q448,0)</f>
        <v>0</v>
      </c>
      <c r="T448" s="0" t="s">
        <v>65</v>
      </c>
      <c r="U448" s="41" t="s">
        <v>66</v>
      </c>
      <c r="V448" s="9" t="s">
        <v>26</v>
      </c>
    </row>
    <row r="449" customFormat="false" ht="19.6" hidden="false" customHeight="false" outlineLevel="0" collapsed="false">
      <c r="A449" s="0" t="n">
        <v>5681</v>
      </c>
      <c r="B449" s="9" t="s">
        <v>20</v>
      </c>
      <c r="C449" s="0" t="n">
        <v>34110008</v>
      </c>
      <c r="D449" s="9" t="n">
        <v>341</v>
      </c>
      <c r="E449" s="0" t="s">
        <v>105</v>
      </c>
      <c r="F449" s="9" t="s">
        <v>75</v>
      </c>
      <c r="G449" s="0" t="s">
        <v>11</v>
      </c>
      <c r="H449" s="0" t="n">
        <v>7183</v>
      </c>
      <c r="I449" s="1" t="n">
        <v>42964</v>
      </c>
      <c r="L449" s="2" t="n">
        <v>400</v>
      </c>
      <c r="M449" s="15" t="n">
        <f aca="false">IF(C449&lt;&gt;C448,K449,IF(K449="",M448-L449,M448+K449))</f>
        <v>370</v>
      </c>
      <c r="N449" s="3" t="n">
        <v>3.73996724266084</v>
      </c>
      <c r="O449" s="17" t="n">
        <f aca="false">K449*N449</f>
        <v>0</v>
      </c>
      <c r="P449" s="17" t="n">
        <f aca="false">L449*N449</f>
        <v>1495.98689706434</v>
      </c>
      <c r="Q449" s="18" t="n">
        <f aca="false">IF(C449&lt;&gt;C448,O449,IF(O449=0,Q448-P449,Q448+O449))</f>
        <v>1383.78787978451</v>
      </c>
      <c r="R449" s="19" t="n">
        <f aca="false">IF(C449&lt;&gt;C450,M449,0)</f>
        <v>0</v>
      </c>
      <c r="S449" s="19" t="n">
        <f aca="false">IF(C449&lt;&gt;C450,Q449,0)</f>
        <v>0</v>
      </c>
      <c r="T449" s="0" t="s">
        <v>65</v>
      </c>
      <c r="U449" s="41" t="s">
        <v>66</v>
      </c>
      <c r="V449" s="9" t="s">
        <v>26</v>
      </c>
    </row>
    <row r="450" customFormat="false" ht="19.6" hidden="false" customHeight="false" outlineLevel="0" collapsed="false">
      <c r="A450" s="0" t="n">
        <v>5682</v>
      </c>
      <c r="B450" s="9" t="s">
        <v>20</v>
      </c>
      <c r="C450" s="0" t="n">
        <v>34110008</v>
      </c>
      <c r="D450" s="9" t="n">
        <v>341</v>
      </c>
      <c r="E450" s="0" t="s">
        <v>105</v>
      </c>
      <c r="F450" s="9" t="s">
        <v>75</v>
      </c>
      <c r="G450" s="0" t="s">
        <v>10</v>
      </c>
      <c r="H450" s="0" t="n">
        <v>10815</v>
      </c>
      <c r="I450" s="1" t="n">
        <v>42970</v>
      </c>
      <c r="J450" s="0" t="s">
        <v>103</v>
      </c>
      <c r="K450" s="2" t="n">
        <v>400</v>
      </c>
      <c r="M450" s="15" t="n">
        <f aca="false">IF(C450&lt;&gt;C449,K450,IF(K450="",M449-L450,M449+K450))</f>
        <v>770</v>
      </c>
      <c r="N450" s="3" t="n">
        <v>3.73996724266084</v>
      </c>
      <c r="O450" s="17" t="n">
        <f aca="false">K450*N450</f>
        <v>1495.98689706434</v>
      </c>
      <c r="P450" s="17" t="n">
        <f aca="false">L450*N450</f>
        <v>0</v>
      </c>
      <c r="Q450" s="18" t="n">
        <f aca="false">IF(C450&lt;&gt;C449,O450,IF(O450=0,Q449-P450,Q449+O450))</f>
        <v>2879.77477684885</v>
      </c>
      <c r="R450" s="19" t="n">
        <f aca="false">IF(C450&lt;&gt;C451,M450,0)</f>
        <v>0</v>
      </c>
      <c r="S450" s="19" t="n">
        <f aca="false">IF(C450&lt;&gt;C451,Q450,0)</f>
        <v>0</v>
      </c>
      <c r="T450" s="0" t="s">
        <v>65</v>
      </c>
      <c r="U450" s="41" t="s">
        <v>66</v>
      </c>
      <c r="V450" s="9" t="s">
        <v>26</v>
      </c>
    </row>
    <row r="451" customFormat="false" ht="19.6" hidden="false" customHeight="false" outlineLevel="0" collapsed="false">
      <c r="A451" s="0" t="n">
        <v>5683</v>
      </c>
      <c r="B451" s="9" t="s">
        <v>20</v>
      </c>
      <c r="C451" s="0" t="n">
        <v>34110008</v>
      </c>
      <c r="D451" s="9" t="n">
        <v>341</v>
      </c>
      <c r="E451" s="0" t="s">
        <v>105</v>
      </c>
      <c r="F451" s="9" t="s">
        <v>75</v>
      </c>
      <c r="G451" s="0" t="s">
        <v>11</v>
      </c>
      <c r="H451" s="0" t="n">
        <v>7198</v>
      </c>
      <c r="I451" s="1" t="n">
        <v>42970</v>
      </c>
      <c r="L451" s="2" t="n">
        <v>400</v>
      </c>
      <c r="M451" s="15" t="n">
        <f aca="false">IF(C451&lt;&gt;C450,K451,IF(K451="",M450-L451,M450+K451))</f>
        <v>370</v>
      </c>
      <c r="N451" s="3" t="n">
        <v>3.73996724266084</v>
      </c>
      <c r="O451" s="17" t="n">
        <f aca="false">K451*N451</f>
        <v>0</v>
      </c>
      <c r="P451" s="17" t="n">
        <f aca="false">L451*N451</f>
        <v>1495.98689706434</v>
      </c>
      <c r="Q451" s="18" t="n">
        <f aca="false">IF(C451&lt;&gt;C450,O451,IF(O451=0,Q450-P451,Q450+O451))</f>
        <v>1383.78787978451</v>
      </c>
      <c r="R451" s="19" t="n">
        <f aca="false">IF(C451&lt;&gt;C452,M451,0)</f>
        <v>0</v>
      </c>
      <c r="S451" s="19" t="n">
        <f aca="false">IF(C451&lt;&gt;C452,Q451,0)</f>
        <v>0</v>
      </c>
      <c r="T451" s="0" t="s">
        <v>65</v>
      </c>
      <c r="U451" s="41" t="s">
        <v>66</v>
      </c>
      <c r="V451" s="9" t="s">
        <v>26</v>
      </c>
    </row>
    <row r="452" customFormat="false" ht="19.6" hidden="false" customHeight="false" outlineLevel="0" collapsed="false">
      <c r="A452" s="0" t="n">
        <v>5684</v>
      </c>
      <c r="B452" s="9" t="s">
        <v>20</v>
      </c>
      <c r="C452" s="0" t="n">
        <v>34110008</v>
      </c>
      <c r="D452" s="9" t="n">
        <v>341</v>
      </c>
      <c r="E452" s="0" t="s">
        <v>105</v>
      </c>
      <c r="F452" s="9" t="s">
        <v>75</v>
      </c>
      <c r="G452" s="0" t="s">
        <v>10</v>
      </c>
      <c r="H452" s="0" t="n">
        <v>10819</v>
      </c>
      <c r="I452" s="1" t="n">
        <v>42971</v>
      </c>
      <c r="J452" s="0" t="s">
        <v>103</v>
      </c>
      <c r="K452" s="2" t="n">
        <v>1340</v>
      </c>
      <c r="M452" s="15" t="n">
        <f aca="false">IF(C452&lt;&gt;C451,K452,IF(K452="",M451-L452,M451+K452))</f>
        <v>1710</v>
      </c>
      <c r="N452" s="3" t="n">
        <v>3.7400074627</v>
      </c>
      <c r="O452" s="17" t="n">
        <f aca="false">K452*N452</f>
        <v>5011.610000018</v>
      </c>
      <c r="P452" s="17" t="n">
        <f aca="false">L452*N452</f>
        <v>0</v>
      </c>
      <c r="Q452" s="18" t="n">
        <f aca="false">IF(C452&lt;&gt;C451,O452,IF(O452=0,Q451-P452,Q451+O452))</f>
        <v>6395.39787980251</v>
      </c>
      <c r="R452" s="19" t="n">
        <f aca="false">IF(C452&lt;&gt;C453,M452,0)</f>
        <v>0</v>
      </c>
      <c r="S452" s="19" t="n">
        <f aca="false">IF(C452&lt;&gt;C453,Q452,0)</f>
        <v>0</v>
      </c>
      <c r="T452" s="0" t="s">
        <v>65</v>
      </c>
      <c r="U452" s="41" t="s">
        <v>66</v>
      </c>
      <c r="V452" s="9" t="s">
        <v>26</v>
      </c>
    </row>
    <row r="453" customFormat="false" ht="19.6" hidden="false" customHeight="false" outlineLevel="0" collapsed="false">
      <c r="A453" s="0" t="n">
        <v>5685</v>
      </c>
      <c r="B453" s="9" t="s">
        <v>20</v>
      </c>
      <c r="C453" s="0" t="n">
        <v>34110008</v>
      </c>
      <c r="D453" s="9" t="n">
        <v>341</v>
      </c>
      <c r="E453" s="0" t="s">
        <v>105</v>
      </c>
      <c r="F453" s="9" t="s">
        <v>75</v>
      </c>
      <c r="G453" s="0" t="s">
        <v>11</v>
      </c>
      <c r="H453" s="0" t="n">
        <v>7200</v>
      </c>
      <c r="I453" s="1" t="n">
        <v>42971</v>
      </c>
      <c r="L453" s="2" t="n">
        <v>1710</v>
      </c>
      <c r="M453" s="15" t="n">
        <f aca="false">IF(C453&lt;&gt;C452,K453,IF(K453="",M452-L453,M452+K453))</f>
        <v>0</v>
      </c>
      <c r="N453" s="3" t="n">
        <v>3.73999876011843</v>
      </c>
      <c r="O453" s="17" t="n">
        <f aca="false">K453*N453</f>
        <v>0</v>
      </c>
      <c r="P453" s="17" t="n">
        <f aca="false">L453*N453</f>
        <v>6395.39787980252</v>
      </c>
      <c r="Q453" s="18" t="n">
        <f aca="false">IF(C453&lt;&gt;C452,O453,IF(O453=0,Q452-P453,Q452+O453))</f>
        <v>0</v>
      </c>
      <c r="R453" s="19" t="n">
        <f aca="false">IF(C453&lt;&gt;C454,M453,0)</f>
        <v>0</v>
      </c>
      <c r="S453" s="19" t="n">
        <f aca="false">IF(C453&lt;&gt;C454,Q453,0)</f>
        <v>0</v>
      </c>
      <c r="T453" s="0" t="s">
        <v>65</v>
      </c>
      <c r="U453" s="41" t="s">
        <v>66</v>
      </c>
      <c r="V453" s="9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LibreOffice/5.4.1.2$Linux_X86_64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2017-08-31T10:38:21Z</dcterms:created>
  <dc:creator/>
  <dc:description/>
  <dc:language>es-BO</dc:language>
  <cp:lastModifiedBy/>
  <dcterms:modified xsi:type="dcterms:W3CDTF">2017-09-01T14:34:40Z</dcterms:modified>
  <cp:revision>8</cp:revision>
  <dc:subject/>
  <dc:title/>
</cp:coreProperties>
</file>