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2"/>
  </sheets>
  <definedNames>
    <definedName function="false" hidden="true" localSheetId="0" name="_xlnm._FilterDatabase" vbProcedure="false">Hoja3!$A$1:$T$320</definedName>
    <definedName function="false" hidden="false" localSheetId="0" name="_xlnm._FilterDatabase" vbProcedure="false">Hoja3!$A$1:$T$78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<sst xmlns="http://schemas.openxmlformats.org/spreadsheetml/2006/main" count="1775" uniqueCount="177">
  <si>
    <t xml:space="preserve">Id</t>
  </si>
  <si>
    <t xml:space="preserve">GRUPO</t>
  </si>
  <si>
    <t xml:space="preserve">CÓDIGO</t>
  </si>
  <si>
    <t xml:space="preserve">PARTIDA</t>
  </si>
  <si>
    <t xml:space="preserve">MATERIAL</t>
  </si>
  <si>
    <t xml:space="preserve">MEDIDA</t>
  </si>
  <si>
    <t xml:space="preserve">MOVIMIENTO</t>
  </si>
  <si>
    <t xml:space="preserve">DOCUMENTO</t>
  </si>
  <si>
    <t xml:space="preserve">FECHA</t>
  </si>
  <si>
    <t xml:space="preserve">REFERENCIA</t>
  </si>
  <si>
    <t xml:space="preserve">INGRESO</t>
  </si>
  <si>
    <t xml:space="preserve">SALIDA</t>
  </si>
  <si>
    <t xml:space="preserve">SALDO FÍSICO</t>
  </si>
  <si>
    <t xml:space="preserve">PRECIO UNITARIO</t>
  </si>
  <si>
    <t xml:space="preserve">DEBE</t>
  </si>
  <si>
    <t xml:space="preserve">HABER</t>
  </si>
  <si>
    <t xml:space="preserve">SALDO VALOR</t>
  </si>
  <si>
    <t xml:space="preserve">MOMENTO</t>
  </si>
  <si>
    <t xml:space="preserve">F. AVANCE</t>
  </si>
  <si>
    <t xml:space="preserve">CARTON PARA EMPAQUETADURA</t>
  </si>
  <si>
    <t xml:space="preserve">MTS</t>
  </si>
  <si>
    <t xml:space="preserve">AUTO VIC</t>
  </si>
  <si>
    <t xml:space="preserve">06-17</t>
  </si>
  <si>
    <t xml:space="preserve">POLVO QUIMICO (107 LBS POR EXTINTOR)</t>
  </si>
  <si>
    <t xml:space="preserve">LIBRA</t>
  </si>
  <si>
    <t xml:space="preserve">05-17</t>
  </si>
  <si>
    <t xml:space="preserve">POLVO QUIMICO (26 LBS POR EXTINTOR)</t>
  </si>
  <si>
    <t xml:space="preserve">POLVO QUIMICO (11 LBS POR EXTINTOR)</t>
  </si>
  <si>
    <t xml:space="preserve">GOMA</t>
  </si>
  <si>
    <t xml:space="preserve">CASA VILLAZON</t>
  </si>
  <si>
    <t xml:space="preserve">PERFIL ESPONJOSO DE GOMA</t>
  </si>
  <si>
    <t xml:space="preserve">GRABACHO GOMAS</t>
  </si>
  <si>
    <t xml:space="preserve">MANGUERA HIDRAULICA OIL 854 DE GOMA</t>
  </si>
  <si>
    <t xml:space="preserve">CENTRO HIDRAULICO</t>
  </si>
  <si>
    <t xml:space="preserve">345</t>
  </si>
  <si>
    <t xml:space="preserve">CEMENTO TIPO IP – 30</t>
  </si>
  <si>
    <t xml:space="preserve">BOLSA</t>
  </si>
  <si>
    <t xml:space="preserve">INV. INICIO</t>
  </si>
  <si>
    <t xml:space="preserve">00-17</t>
  </si>
  <si>
    <t xml:space="preserve">01-17</t>
  </si>
  <si>
    <t xml:space="preserve">03-17</t>
  </si>
  <si>
    <t xml:space="preserve">SOBOCE</t>
  </si>
  <si>
    <t xml:space="preserve">04-17</t>
  </si>
  <si>
    <t xml:space="preserve">07-17</t>
  </si>
  <si>
    <t xml:space="preserve">PLANCHA DE ACERO 4MM 2X1</t>
  </si>
  <si>
    <t xml:space="preserve">PZA</t>
  </si>
  <si>
    <t xml:space="preserve">LAS LOMAS LTDA</t>
  </si>
  <si>
    <t xml:space="preserve">BARRA DE PLATINO 3"X 3/8</t>
  </si>
  <si>
    <t xml:space="preserve">BARRA</t>
  </si>
  <si>
    <t xml:space="preserve">PLANCHA DE ACERO 3MM 1/8 2X1</t>
  </si>
  <si>
    <t xml:space="preserve">PLANCHA MEDI. ESP.3MM 1.20X3 </t>
  </si>
  <si>
    <t xml:space="preserve">PLANCHA DE ACERO 9.50MM 3/8 2X1</t>
  </si>
  <si>
    <t xml:space="preserve">CORREA B-87</t>
  </si>
  <si>
    <t xml:space="preserve">ASPA DE ALUMINIO</t>
  </si>
  <si>
    <t xml:space="preserve">GUT</t>
  </si>
  <si>
    <t xml:space="preserve">ABRAZADERA DE 12</t>
  </si>
  <si>
    <t xml:space="preserve">SOLOPERNO</t>
  </si>
  <si>
    <t xml:space="preserve">TUERCA HEX MM NEGRO M8-1.25</t>
  </si>
  <si>
    <t xml:space="preserve">PERNO CENTRO L.T.D.A</t>
  </si>
  <si>
    <t xml:space="preserve">ARANDELA PRESION NEGRO -1/2</t>
  </si>
  <si>
    <t xml:space="preserve">ARANDELA PRESION NEGRO 1/2</t>
  </si>
  <si>
    <t xml:space="preserve">ARANDELA PRESION</t>
  </si>
  <si>
    <t xml:space="preserve">PERNO G.8 1/2X2</t>
  </si>
  <si>
    <t xml:space="preserve">RUEDA DENTADA PHS 100-2B15-SKF</t>
  </si>
  <si>
    <t xml:space="preserve">FINI LAGER S.A.</t>
  </si>
  <si>
    <t xml:space="preserve">PERNO MM 8.8 -81.25X25</t>
  </si>
  <si>
    <t xml:space="preserve">ARANDELA PLANA BIC (485)M8</t>
  </si>
  <si>
    <t xml:space="preserve">ARANDELA PLANA BIC M8</t>
  </si>
  <si>
    <t xml:space="preserve">398</t>
  </si>
  <si>
    <t xml:space="preserve">FILTRO DE ACEITE P553000</t>
  </si>
  <si>
    <t xml:space="preserve">FILTRO DE AGUA P552071</t>
  </si>
  <si>
    <t xml:space="preserve">FILTRO DE COMBUSTIBLE 0 986 450 718</t>
  </si>
  <si>
    <t xml:space="preserve">FILTRO DE COMBUSTIBLE SFF 1723</t>
  </si>
  <si>
    <t xml:space="preserve">FILTRO DE COMBUSTIBLE SFR 2242 FW</t>
  </si>
  <si>
    <t xml:space="preserve">FILTRO DE COMBUSTIBLE WK 1030</t>
  </si>
  <si>
    <t xml:space="preserve">FILTRO DE COMBUSTIBLE WK 1040</t>
  </si>
  <si>
    <t xml:space="preserve">FILTRO DE COMBUSTIBLE P 557440</t>
  </si>
  <si>
    <t xml:space="preserve">FILTRO DE ACEITE P550947</t>
  </si>
  <si>
    <t xml:space="preserve">FILTRO SEPARADOR DE AGUA /COMBUSTIBLE P550904</t>
  </si>
  <si>
    <t xml:space="preserve">FILTRO DE ACEITE P781466</t>
  </si>
  <si>
    <t xml:space="preserve">FILTRO DE COMBUSTIBLE SFF 5485</t>
  </si>
  <si>
    <t xml:space="preserve">02-17</t>
  </si>
  <si>
    <t xml:space="preserve">PERNO MM 8.8-1.25X30</t>
  </si>
  <si>
    <t xml:space="preserve">ARANDELA PLANA NACIONAL 5/16</t>
  </si>
  <si>
    <t xml:space="preserve">TUERCA HEX. MM NEGRO M10-1.50</t>
  </si>
  <si>
    <t xml:space="preserve">ARANDELA PLANA BIC-M12</t>
  </si>
  <si>
    <t xml:space="preserve">ARANDELA PLANA ZINCADO 0,80M-5/32</t>
  </si>
  <si>
    <t xml:space="preserve">ARANDELA PRESION ZN-5/32</t>
  </si>
  <si>
    <t xml:space="preserve">TUERCA HEX MM BIC -M5-0,8</t>
  </si>
  <si>
    <t xml:space="preserve">ARANDELA PLANA ZINCADO 3/16</t>
  </si>
  <si>
    <t xml:space="preserve">ARANDELA PRESION NEGRO 3/16</t>
  </si>
  <si>
    <t xml:space="preserve">ARANDELA PRESION NEGRO M10</t>
  </si>
  <si>
    <t xml:space="preserve">TUERCA HEX. NEGRO RO G5-3/8</t>
  </si>
  <si>
    <t xml:space="preserve">ARANDELA PRESION NEGRO -5/8</t>
  </si>
  <si>
    <t xml:space="preserve">ARANDELA PRESION NEGRO 5/8</t>
  </si>
  <si>
    <t xml:space="preserve">PERNO RO G8-3/8X1</t>
  </si>
  <si>
    <t xml:space="preserve">PERNO RO G.8-5/8</t>
  </si>
  <si>
    <t xml:space="preserve">ARANDELA PLANA BIC-M6</t>
  </si>
  <si>
    <t xml:space="preserve">CODO 90º RL DE ACERO AL CARBONO B16 1/2"</t>
  </si>
  <si>
    <t xml:space="preserve">INOX SUPPLY</t>
  </si>
  <si>
    <t xml:space="preserve">CAÑERIA DE ACERO AL CARBONO S/ COSTURA 1/2"</t>
  </si>
  <si>
    <t xml:space="preserve">TUERCA HEX NEGRO RO G5- 5/8</t>
  </si>
  <si>
    <t xml:space="preserve">ARANDELA PLANA NACIONAL (41)-5/8</t>
  </si>
  <si>
    <t xml:space="preserve">ARANDELA PLANA NACIONAL 41-5/8</t>
  </si>
  <si>
    <t xml:space="preserve">CONTROLADOR DE TEMPERATURA ALIM 90/240-115/280</t>
  </si>
  <si>
    <t xml:space="preserve">"GUT"</t>
  </si>
  <si>
    <t xml:space="preserve">TUERCA HEX. MM NEGRO M8-1.25</t>
  </si>
  <si>
    <t xml:space="preserve">RETEN 40,01-5072.0-SAV</t>
  </si>
  <si>
    <t xml:space="preserve">RETEN 30,01-7354.0-SAV</t>
  </si>
  <si>
    <t xml:space="preserve">RETEN 0.01-MB166582 T110</t>
  </si>
  <si>
    <t xml:space="preserve">RETEN 20.01-5069-ARCA</t>
  </si>
  <si>
    <t xml:space="preserve">RETEN 50.01 55X90X10-CRI</t>
  </si>
  <si>
    <t xml:space="preserve">RETEN 30.01F1107-TTO</t>
  </si>
  <si>
    <t xml:space="preserve">RETEN 60.01-5279.0-SAV</t>
  </si>
  <si>
    <t xml:space="preserve">RETEN 70.01-85X140X12N-CRI</t>
  </si>
  <si>
    <t xml:space="preserve">RETEN-85X140X12N-CRI</t>
  </si>
  <si>
    <t xml:space="preserve">ARANDELA PRESION NEGRO 3/8</t>
  </si>
  <si>
    <t xml:space="preserve">PERNO MM 8,8-8-1,25X25</t>
  </si>
  <si>
    <t xml:space="preserve">ARANDELA PLANA NACIONAL(104)-3/8</t>
  </si>
  <si>
    <t xml:space="preserve">ARANDELA PLANA NACIONAL 3/8</t>
  </si>
  <si>
    <t xml:space="preserve">PERNO RO G8-3/8X1-1/2</t>
  </si>
  <si>
    <t xml:space="preserve">TUERCA HEX. NEGRO RO G.5-5/8</t>
  </si>
  <si>
    <t xml:space="preserve">PERNO RO G8- 5/8X3</t>
  </si>
  <si>
    <t xml:space="preserve">TUERCA HEX MM CLASE 10-10-1,50</t>
  </si>
  <si>
    <t xml:space="preserve">ARANDELA PLANA BIC-M10</t>
  </si>
  <si>
    <t xml:space="preserve">ARANDELA PLANA BIC. M10</t>
  </si>
  <si>
    <t xml:space="preserve">PERNO MM 8,8-10-150X30</t>
  </si>
  <si>
    <t xml:space="preserve">PERNO MM 8,8-12-1,75X45</t>
  </si>
  <si>
    <t xml:space="preserve">ARANDELA PLANA NACIONAL 1/2-59</t>
  </si>
  <si>
    <t xml:space="preserve">ARANDELA PLANA NACIONAL 1/2.59</t>
  </si>
  <si>
    <t xml:space="preserve">TUERCA HEX. MM NEGRO M12-1,75</t>
  </si>
  <si>
    <t xml:space="preserve">ARANDELA PRESION ZN-M10</t>
  </si>
  <si>
    <t xml:space="preserve">PERNO MM 8,8-12-1.75X45</t>
  </si>
  <si>
    <t xml:space="preserve">PERNO CABEZA ALLEM UNC 5/8X2-1/2"</t>
  </si>
  <si>
    <t xml:space="preserve">ARANDELA CHAPISTA NAT 5/8</t>
  </si>
  <si>
    <t xml:space="preserve">BRIDA ALOJAMIENTO DE EJE</t>
  </si>
  <si>
    <t xml:space="preserve">SIÑOPARTS</t>
  </si>
  <si>
    <t xml:space="preserve">PERNO ROSCA TOTAL4X25</t>
  </si>
  <si>
    <t xml:space="preserve">TUERCA HEX BIC. M4-0,7</t>
  </si>
  <si>
    <t xml:space="preserve">PERNO ROSCA TOTAL-5X25</t>
  </si>
  <si>
    <t xml:space="preserve">PERNO MM 8,8-6-1,00X25</t>
  </si>
  <si>
    <t xml:space="preserve">TUERCA HEX. MM NEGROM6-1,00</t>
  </si>
  <si>
    <t xml:space="preserve">ARABDELA PRESION NEGRO -5/16</t>
  </si>
  <si>
    <t xml:space="preserve">ARANDELA PRESION NEGRO 5/16</t>
  </si>
  <si>
    <t xml:space="preserve">PERNO MM 8.8 10-1.25X40</t>
  </si>
  <si>
    <t xml:space="preserve">TUERCA HEX. MM NEGRO M10 1,25</t>
  </si>
  <si>
    <t xml:space="preserve">PERNO ROSCA TOTAL 12X60</t>
  </si>
  <si>
    <t xml:space="preserve">TUERCA HEX. MM CLASE 10</t>
  </si>
  <si>
    <t xml:space="preserve">RERNO CENTRO L.T.D.A.</t>
  </si>
  <si>
    <t xml:space="preserve">ABRAZADERA ESTAMPADA ALA M9-12-20</t>
  </si>
  <si>
    <t xml:space="preserve">SOPORTE INTERIOR ROSCADO DE ACERO FLEXIBLE</t>
  </si>
  <si>
    <t xml:space="preserve">ALIAGA  M</t>
  </si>
  <si>
    <t xml:space="preserve">PERFIL PL 4MM 5/6 MUESTRA</t>
  </si>
  <si>
    <t xml:space="preserve">HERSAN S.R.L.</t>
  </si>
  <si>
    <t xml:space="preserve">TORNILLO MM C/CHATA 78.8 P/ALLEM -10X45</t>
  </si>
  <si>
    <t xml:space="preserve">CHAVETA PARTIDA G.5 -3/16X2</t>
  </si>
  <si>
    <t xml:space="preserve">CHAVETA PARTIDA G.5-1/4X2</t>
  </si>
  <si>
    <t xml:space="preserve">PIÑON SINCRONIZADA</t>
  </si>
  <si>
    <t xml:space="preserve">ALIAGA M</t>
  </si>
  <si>
    <t xml:space="preserve">PERNO HEX. 6-8 5/8X2 1/2</t>
  </si>
  <si>
    <t xml:space="preserve">CHAVETA DE ACERO HARDOX</t>
  </si>
  <si>
    <t xml:space="preserve">SIÑIPARTS</t>
  </si>
  <si>
    <t xml:space="preserve">ASPA DE TEFLON</t>
  </si>
  <si>
    <t xml:space="preserve">MANGUERA P/COMPRESOR DE AIRE</t>
  </si>
  <si>
    <t xml:space="preserve">ANGUIEDI Y GUICHI</t>
  </si>
  <si>
    <t xml:space="preserve">PERNO ROSCA TOTAL 12X50</t>
  </si>
  <si>
    <t xml:space="preserve">TUERCA HEX. MM NEGRO -M12M1.75</t>
  </si>
  <si>
    <t xml:space="preserve">PERNO ALLEM 8X40</t>
  </si>
  <si>
    <t xml:space="preserve">PERNO MM 8.8-8-1.25X35</t>
  </si>
  <si>
    <t xml:space="preserve">PERNO MM 8.8-8.25X40</t>
  </si>
  <si>
    <t xml:space="preserve">PERNO MM 8.8-10-1.50X40</t>
  </si>
  <si>
    <t xml:space="preserve">TUERCA HEX. NEGRO RO G8-1/2</t>
  </si>
  <si>
    <t xml:space="preserve">PERNO C/CHATA P/ LLAVE ALLEM 3/16X3/4</t>
  </si>
  <si>
    <t xml:space="preserve">BRIDA ACERO AL CARBONO B16.5 1/2"</t>
  </si>
  <si>
    <t xml:space="preserve">EMPAQUETADURA METALICA ASME 1/2"</t>
  </si>
  <si>
    <t xml:space="preserve">NIPLE P/MANGUERA MACHO NPT-3/8NPTX3/8</t>
  </si>
  <si>
    <t xml:space="preserve">BUSHING REDUCTOR MIXTO NPT-3/8X1/4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</si>
</sst>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.0000000"/>
    <numFmt numFmtId="167" formatCode="#,##0.00"/>
    <numFmt numFmtId="168" formatCode="#,##0"/>
    <numFmt numFmtId="169" formatCode="0.00"/>
    <numFmt numFmtId="170" formatCode="#,##0.00&quot;    &quot;;#,##0.00&quot;    &quot;;\-#&quot;    &quot;;@\ 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1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9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T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1" activeCellId="0" sqref="D81"/>
    </sheetView>
  </sheetViews>
  <sheetFormatPr defaultRowHeight="13.8" zeroHeight="false" outlineLevelRow="0" outlineLevelCol="0"/>
  <cols>
    <col collapsed="false" customWidth="true" hidden="false" outlineLevel="0" max="4" min="1" style="0" width="10.53"/>
    <col collapsed="false" customWidth="true" hidden="false" outlineLevel="0" max="5" min="5" style="0" width="42.88"/>
    <col collapsed="false" customWidth="true" hidden="false" outlineLevel="0" max="6" min="6" style="0" width="10.53"/>
    <col collapsed="false" customWidth="true" hidden="false" outlineLevel="0" max="7" min="7" style="1" width="10.53"/>
    <col collapsed="false" customWidth="true" hidden="false" outlineLevel="0" max="8" min="8" style="0" width="10.53"/>
    <col collapsed="false" customWidth="true" hidden="false" outlineLevel="0" max="9" min="9" style="2" width="10.53"/>
    <col collapsed="false" customWidth="true" hidden="false" outlineLevel="0" max="11" min="10" style="0" width="10.53"/>
    <col collapsed="false" customWidth="true" hidden="false" outlineLevel="0" max="12" min="12" style="3" width="28.66"/>
    <col collapsed="false" customWidth="true" hidden="false" outlineLevel="0" max="13" min="13" style="0" width="10.53"/>
    <col collapsed="false" customWidth="true" hidden="false" outlineLevel="0" max="14" min="14" style="4" width="13.12"/>
    <col collapsed="false" customWidth="true" hidden="false" outlineLevel="0" max="1025" min="15" style="0" width="10.53"/>
  </cols>
  <sheetData>
    <row r="1" customFormat="false" ht="20.9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10" t="s">
        <v>13</v>
      </c>
      <c r="O1" s="8" t="s">
        <v>14</v>
      </c>
      <c r="P1" s="8" t="s">
        <v>15</v>
      </c>
      <c r="Q1" s="8" t="s">
        <v>16</v>
      </c>
      <c r="R1" s="8" t="s">
        <v>12</v>
      </c>
      <c r="S1" s="8" t="s">
        <v>16</v>
      </c>
      <c r="T1" s="8" t="s">
        <v>17</v>
      </c>
    </row>
    <row r="2" customFormat="false" ht="13.8" hidden="false" customHeight="false" outlineLevel="0" collapsed="false">
      <c r="A2" s="0" t="n">
        <v>1</v>
      </c>
      <c r="B2" s="11" t="s">
        <v>18</v>
      </c>
      <c r="C2" s="0" t="n">
        <v>32200099</v>
      </c>
      <c r="D2" s="12" t="n">
        <v>322</v>
      </c>
      <c r="E2" s="0" t="s">
        <v>19</v>
      </c>
      <c r="F2" s="0" t="s">
        <v>20</v>
      </c>
      <c r="G2" s="0" t="s">
        <v>10</v>
      </c>
      <c r="H2" s="0" t="n">
        <v>7891</v>
      </c>
      <c r="I2" s="2" t="n">
        <v>42894</v>
      </c>
      <c r="J2" s="0" t="s">
        <v>21</v>
      </c>
      <c r="K2" s="0" t="n">
        <v>11</v>
      </c>
      <c r="L2" s="4"/>
      <c r="M2" s="13" t="n">
        <f aca="false">IF(C2&lt;&gt;C1,K2,IF(K2="",M1-L2,M1+K2))</f>
        <v>11</v>
      </c>
      <c r="N2" s="4" t="n">
        <v>68.1818</v>
      </c>
      <c r="O2" s="14" t="n">
        <f aca="false">K2*N2</f>
        <v>749.9998</v>
      </c>
      <c r="P2" s="14" t="n">
        <f aca="false">L2*N2</f>
        <v>0</v>
      </c>
      <c r="Q2" s="15" t="n">
        <f aca="false">IF(C2&lt;&gt;C1,O2,IF(O2=0,Q1-P2,Q1+O2))</f>
        <v>749.9998</v>
      </c>
      <c r="R2" s="16" t="n">
        <f aca="false">IF(C2&lt;&gt;C3,M2,0)</f>
        <v>0</v>
      </c>
      <c r="S2" s="17" t="n">
        <f aca="false">IF(C2&lt;&gt;C3,Q2,0)</f>
        <v>0</v>
      </c>
      <c r="T2" s="0" t="s">
        <v>22</v>
      </c>
    </row>
    <row r="3" customFormat="false" ht="13.8" hidden="false" customHeight="false" outlineLevel="0" collapsed="false">
      <c r="A3" s="0" t="n">
        <v>2</v>
      </c>
      <c r="B3" s="11" t="s">
        <v>18</v>
      </c>
      <c r="C3" s="0" t="n">
        <v>32200099</v>
      </c>
      <c r="D3" s="12" t="n">
        <v>322</v>
      </c>
      <c r="E3" s="0" t="s">
        <v>19</v>
      </c>
      <c r="F3" s="0" t="s">
        <v>20</v>
      </c>
      <c r="G3" s="0" t="s">
        <v>11</v>
      </c>
      <c r="H3" s="0" t="n">
        <v>13270</v>
      </c>
      <c r="I3" s="2" t="n">
        <v>42894</v>
      </c>
      <c r="L3" s="3" t="n">
        <v>1</v>
      </c>
      <c r="M3" s="13" t="n">
        <f aca="false">IF(C3&lt;&gt;C2,K3,IF(K3="",M2-L3,M2+K3))</f>
        <v>10</v>
      </c>
      <c r="N3" s="4" t="n">
        <v>68.1818</v>
      </c>
      <c r="O3" s="14" t="n">
        <f aca="false">K3*N3</f>
        <v>0</v>
      </c>
      <c r="P3" s="14" t="n">
        <f aca="false">L3*N3</f>
        <v>68.1818</v>
      </c>
      <c r="Q3" s="15" t="n">
        <f aca="false">IF(C3&lt;&gt;C2,O3,IF(O3=0,Q2-P3,Q2+O3))</f>
        <v>681.818</v>
      </c>
      <c r="R3" s="16" t="n">
        <f aca="false">IF(C3&lt;&gt;C4,M3,0)</f>
        <v>0</v>
      </c>
      <c r="S3" s="17" t="n">
        <f aca="false">IF(C3&lt;&gt;C4,Q3,0)</f>
        <v>0</v>
      </c>
      <c r="T3" s="0" t="s">
        <v>22</v>
      </c>
    </row>
    <row r="4" customFormat="false" ht="13.8" hidden="false" customHeight="false" outlineLevel="0" collapsed="false">
      <c r="A4" s="0" t="n">
        <v>3</v>
      </c>
      <c r="B4" s="11" t="s">
        <v>18</v>
      </c>
      <c r="C4" s="0" t="n">
        <v>32200099</v>
      </c>
      <c r="D4" s="12" t="n">
        <v>322</v>
      </c>
      <c r="E4" s="0" t="s">
        <v>19</v>
      </c>
      <c r="F4" s="0" t="s">
        <v>20</v>
      </c>
      <c r="G4" s="0" t="s">
        <v>10</v>
      </c>
      <c r="H4" s="0" t="n">
        <v>7913</v>
      </c>
      <c r="I4" s="2" t="n">
        <v>42899</v>
      </c>
      <c r="J4" s="0" t="s">
        <v>21</v>
      </c>
      <c r="K4" s="0" t="n">
        <v>1</v>
      </c>
      <c r="L4" s="4"/>
      <c r="M4" s="13" t="n">
        <f aca="false">IF(C4&lt;&gt;C3,K4,IF(K4="",M3-L4,M3+K4))</f>
        <v>11</v>
      </c>
      <c r="N4" s="4" t="n">
        <v>70</v>
      </c>
      <c r="O4" s="14" t="n">
        <f aca="false">K4*N4</f>
        <v>70</v>
      </c>
      <c r="P4" s="14" t="n">
        <f aca="false">L4*N4</f>
        <v>0</v>
      </c>
      <c r="Q4" s="15" t="n">
        <f aca="false">IF(C4&lt;&gt;C3,O4,IF(O4=0,Q3-P4,Q3+O4))</f>
        <v>751.818</v>
      </c>
      <c r="R4" s="16" t="n">
        <f aca="false">IF(C4&lt;&gt;C5,M4,0)</f>
        <v>0</v>
      </c>
      <c r="S4" s="17" t="n">
        <f aca="false">IF(C4&lt;&gt;C5,Q4,0)</f>
        <v>0</v>
      </c>
      <c r="T4" s="0" t="s">
        <v>22</v>
      </c>
    </row>
    <row r="5" customFormat="false" ht="13.8" hidden="false" customHeight="false" outlineLevel="0" collapsed="false">
      <c r="A5" s="0" t="n">
        <v>4</v>
      </c>
      <c r="B5" s="11" t="s">
        <v>18</v>
      </c>
      <c r="C5" s="0" t="n">
        <v>32200099</v>
      </c>
      <c r="D5" s="12" t="n">
        <v>322</v>
      </c>
      <c r="E5" s="0" t="s">
        <v>19</v>
      </c>
      <c r="F5" s="0" t="s">
        <v>20</v>
      </c>
      <c r="G5" s="0" t="s">
        <v>11</v>
      </c>
      <c r="H5" s="0" t="n">
        <v>13314</v>
      </c>
      <c r="I5" s="2" t="n">
        <v>42899</v>
      </c>
      <c r="L5" s="3" t="n">
        <v>1</v>
      </c>
      <c r="M5" s="13" t="n">
        <f aca="false">IF(C5&lt;&gt;C4,K5,IF(K5="",M4-L5,M4+K5))</f>
        <v>10</v>
      </c>
      <c r="N5" s="4" t="n">
        <v>70</v>
      </c>
      <c r="O5" s="14" t="n">
        <f aca="false">K5*N5</f>
        <v>0</v>
      </c>
      <c r="P5" s="14" t="n">
        <f aca="false">L5*N5</f>
        <v>70</v>
      </c>
      <c r="Q5" s="15" t="n">
        <f aca="false">IF(C5&lt;&gt;C4,O5,IF(O5=0,Q4-P5,Q4+O5))</f>
        <v>681.818</v>
      </c>
      <c r="R5" s="18" t="n">
        <f aca="false">IF(C5&lt;&gt;C6,M5,0)</f>
        <v>10</v>
      </c>
      <c r="S5" s="17" t="n">
        <f aca="false">IF(C5&lt;&gt;C6,Q5,0)</f>
        <v>681.818</v>
      </c>
      <c r="T5" s="0" t="s">
        <v>22</v>
      </c>
    </row>
    <row r="6" customFormat="false" ht="13.8" hidden="false" customHeight="false" outlineLevel="0" collapsed="false">
      <c r="A6" s="0" t="n">
        <v>5</v>
      </c>
      <c r="B6" s="11" t="s">
        <v>18</v>
      </c>
      <c r="C6" s="0" t="n">
        <v>34200133</v>
      </c>
      <c r="D6" s="12" t="n">
        <v>342</v>
      </c>
      <c r="E6" s="0" t="s">
        <v>23</v>
      </c>
      <c r="F6" s="0" t="s">
        <v>24</v>
      </c>
      <c r="G6" s="12" t="s">
        <v>10</v>
      </c>
      <c r="H6" s="0" t="n">
        <v>2401</v>
      </c>
      <c r="I6" s="2" t="n">
        <v>42851</v>
      </c>
      <c r="K6" s="0" t="n">
        <v>752</v>
      </c>
      <c r="L6" s="4"/>
      <c r="M6" s="13" t="n">
        <f aca="false">IF(C6&lt;&gt;C5,K6,IF(K6="",M5-L6,M5+K6))</f>
        <v>752</v>
      </c>
      <c r="N6" s="4" t="n">
        <v>8.5</v>
      </c>
      <c r="O6" s="14" t="n">
        <f aca="false">K6*N6</f>
        <v>6392</v>
      </c>
      <c r="P6" s="14" t="n">
        <f aca="false">L6*N6</f>
        <v>0</v>
      </c>
      <c r="Q6" s="15" t="n">
        <f aca="false">IF(C6&lt;&gt;C5,O6,IF(O6=0,Q5-P6,Q5+O6))</f>
        <v>6392</v>
      </c>
      <c r="R6" s="16" t="n">
        <f aca="false">IF(C6&lt;&gt;C7,M6,0)</f>
        <v>0</v>
      </c>
      <c r="S6" s="17" t="n">
        <f aca="false">IF(C6&lt;&gt;C7,Q6,0)</f>
        <v>0</v>
      </c>
      <c r="T6" s="0" t="s">
        <v>25</v>
      </c>
    </row>
    <row r="7" customFormat="false" ht="13.8" hidden="false" customHeight="false" outlineLevel="0" collapsed="false">
      <c r="A7" s="0" t="n">
        <v>6</v>
      </c>
      <c r="B7" s="11" t="s">
        <v>18</v>
      </c>
      <c r="C7" s="0" t="n">
        <v>34200133</v>
      </c>
      <c r="D7" s="12" t="n">
        <v>342</v>
      </c>
      <c r="E7" s="0" t="s">
        <v>23</v>
      </c>
      <c r="F7" s="0" t="s">
        <v>24</v>
      </c>
      <c r="G7" s="12" t="s">
        <v>11</v>
      </c>
      <c r="H7" s="0" t="n">
        <v>13073</v>
      </c>
      <c r="I7" s="2" t="n">
        <v>42853</v>
      </c>
      <c r="L7" s="3" t="n">
        <v>752</v>
      </c>
      <c r="M7" s="13" t="n">
        <f aca="false">IF(C7&lt;&gt;C6,K7,IF(K7="",M6-L7,M6+K7))</f>
        <v>0</v>
      </c>
      <c r="N7" s="4" t="n">
        <v>8.5</v>
      </c>
      <c r="O7" s="14" t="n">
        <f aca="false">K7*N7</f>
        <v>0</v>
      </c>
      <c r="P7" s="14" t="n">
        <f aca="false">L7*N7</f>
        <v>6392</v>
      </c>
      <c r="Q7" s="15" t="n">
        <f aca="false">IF(C7&lt;&gt;C6,O7,IF(O7=0,Q6-P7,Q6+O7))</f>
        <v>0</v>
      </c>
      <c r="R7" s="16" t="n">
        <f aca="false">IF(C7&lt;&gt;C8,M7,0)</f>
        <v>0</v>
      </c>
      <c r="S7" s="17" t="n">
        <f aca="false">IF(C7&lt;&gt;C8,Q7,0)</f>
        <v>0</v>
      </c>
      <c r="T7" s="0" t="s">
        <v>25</v>
      </c>
    </row>
    <row r="8" customFormat="false" ht="13.8" hidden="false" customHeight="false" outlineLevel="0" collapsed="false">
      <c r="A8" s="0" t="n">
        <v>7</v>
      </c>
      <c r="B8" s="11" t="s">
        <v>18</v>
      </c>
      <c r="C8" s="0" t="n">
        <v>34200133</v>
      </c>
      <c r="D8" s="12" t="n">
        <v>342</v>
      </c>
      <c r="E8" s="0" t="s">
        <v>26</v>
      </c>
      <c r="F8" s="0" t="s">
        <v>24</v>
      </c>
      <c r="G8" s="12" t="s">
        <v>10</v>
      </c>
      <c r="H8" s="0" t="n">
        <v>2401</v>
      </c>
      <c r="I8" s="2" t="n">
        <v>42851</v>
      </c>
      <c r="K8" s="0" t="n">
        <v>182</v>
      </c>
      <c r="L8" s="4"/>
      <c r="M8" s="13" t="n">
        <f aca="false">IF(C8&lt;&gt;C7,K8,IF(K8="",M7-L8,M7+K8))</f>
        <v>182</v>
      </c>
      <c r="N8" s="4" t="n">
        <v>8.5</v>
      </c>
      <c r="O8" s="14" t="n">
        <f aca="false">K8*N8</f>
        <v>1547</v>
      </c>
      <c r="P8" s="14" t="n">
        <f aca="false">L8*N8</f>
        <v>0</v>
      </c>
      <c r="Q8" s="15" t="n">
        <f aca="false">IF(C8&lt;&gt;C7,O8,IF(O8=0,Q7-P8,Q7+O8))</f>
        <v>1547</v>
      </c>
      <c r="R8" s="16" t="n">
        <f aca="false">IF(C8&lt;&gt;C9,M8,0)</f>
        <v>0</v>
      </c>
      <c r="S8" s="17" t="n">
        <f aca="false">IF(C8&lt;&gt;C9,Q8,0)</f>
        <v>0</v>
      </c>
      <c r="T8" s="0" t="s">
        <v>25</v>
      </c>
    </row>
    <row r="9" customFormat="false" ht="13.8" hidden="false" customHeight="false" outlineLevel="0" collapsed="false">
      <c r="A9" s="0" t="n">
        <v>8</v>
      </c>
      <c r="B9" s="11" t="s">
        <v>18</v>
      </c>
      <c r="C9" s="0" t="n">
        <v>34200133</v>
      </c>
      <c r="D9" s="12" t="n">
        <v>342</v>
      </c>
      <c r="E9" s="0" t="s">
        <v>26</v>
      </c>
      <c r="F9" s="0" t="s">
        <v>24</v>
      </c>
      <c r="G9" s="12" t="s">
        <v>11</v>
      </c>
      <c r="H9" s="0" t="n">
        <v>13073</v>
      </c>
      <c r="I9" s="2" t="n">
        <v>42853</v>
      </c>
      <c r="L9" s="3" t="n">
        <v>182</v>
      </c>
      <c r="M9" s="13" t="n">
        <f aca="false">IF(C9&lt;&gt;C8,K9,IF(K9="",M8-L9,M8+K9))</f>
        <v>0</v>
      </c>
      <c r="N9" s="4" t="n">
        <v>8.5</v>
      </c>
      <c r="O9" s="14" t="n">
        <f aca="false">K9*N9</f>
        <v>0</v>
      </c>
      <c r="P9" s="14" t="n">
        <f aca="false">L9*N9</f>
        <v>1547</v>
      </c>
      <c r="Q9" s="15" t="n">
        <f aca="false">IF(C9&lt;&gt;C8,O9,IF(O9=0,Q8-P9,Q8+O9))</f>
        <v>0</v>
      </c>
      <c r="R9" s="16" t="n">
        <f aca="false">IF(C9&lt;&gt;C10,M9,0)</f>
        <v>0</v>
      </c>
      <c r="S9" s="17" t="n">
        <f aca="false">IF(C9&lt;&gt;C10,Q9,0)</f>
        <v>0</v>
      </c>
      <c r="T9" s="0" t="s">
        <v>25</v>
      </c>
    </row>
    <row r="10" customFormat="false" ht="13.8" hidden="false" customHeight="false" outlineLevel="0" collapsed="false">
      <c r="A10" s="0" t="n">
        <v>9</v>
      </c>
      <c r="B10" s="11" t="s">
        <v>18</v>
      </c>
      <c r="C10" s="0" t="n">
        <v>34200133</v>
      </c>
      <c r="D10" s="12" t="n">
        <v>342</v>
      </c>
      <c r="E10" s="0" t="s">
        <v>27</v>
      </c>
      <c r="F10" s="0" t="s">
        <v>24</v>
      </c>
      <c r="G10" s="12" t="s">
        <v>10</v>
      </c>
      <c r="H10" s="0" t="n">
        <v>2401</v>
      </c>
      <c r="I10" s="2" t="n">
        <v>42851</v>
      </c>
      <c r="K10" s="0" t="n">
        <v>11</v>
      </c>
      <c r="L10" s="4"/>
      <c r="M10" s="13" t="n">
        <f aca="false">IF(C10&lt;&gt;C9,K10,IF(K10="",M9-L10,M9+K10))</f>
        <v>11</v>
      </c>
      <c r="N10" s="4" t="n">
        <v>8.5</v>
      </c>
      <c r="O10" s="14" t="n">
        <f aca="false">K10*N10</f>
        <v>93.5</v>
      </c>
      <c r="P10" s="14" t="n">
        <f aca="false">L10*N10</f>
        <v>0</v>
      </c>
      <c r="Q10" s="15" t="n">
        <f aca="false">IF(C10&lt;&gt;C9,O10,IF(O10=0,Q9-P10,Q9+O10))</f>
        <v>93.5</v>
      </c>
      <c r="R10" s="16" t="n">
        <f aca="false">IF(C10&lt;&gt;C11,M10,0)</f>
        <v>0</v>
      </c>
      <c r="S10" s="17" t="n">
        <f aca="false">IF(C10&lt;&gt;C11,Q10,0)</f>
        <v>0</v>
      </c>
      <c r="T10" s="0" t="s">
        <v>25</v>
      </c>
    </row>
    <row r="11" customFormat="false" ht="13.8" hidden="false" customHeight="false" outlineLevel="0" collapsed="false">
      <c r="A11" s="0" t="n">
        <v>10</v>
      </c>
      <c r="B11" s="11" t="s">
        <v>18</v>
      </c>
      <c r="C11" s="0" t="n">
        <v>34200133</v>
      </c>
      <c r="D11" s="12" t="n">
        <v>342</v>
      </c>
      <c r="E11" s="0" t="s">
        <v>27</v>
      </c>
      <c r="F11" s="0" t="s">
        <v>24</v>
      </c>
      <c r="G11" s="12" t="s">
        <v>11</v>
      </c>
      <c r="H11" s="0" t="n">
        <v>13073</v>
      </c>
      <c r="I11" s="2" t="n">
        <v>42853</v>
      </c>
      <c r="L11" s="3" t="n">
        <v>11</v>
      </c>
      <c r="M11" s="13" t="n">
        <f aca="false">IF(C11&lt;&gt;C10,K11,IF(K11="",M10-L11,M10+K11))</f>
        <v>0</v>
      </c>
      <c r="N11" s="4" t="n">
        <v>8.5</v>
      </c>
      <c r="O11" s="14" t="n">
        <f aca="false">K11*N11</f>
        <v>0</v>
      </c>
      <c r="P11" s="14" t="n">
        <f aca="false">L11*N11</f>
        <v>93.5</v>
      </c>
      <c r="Q11" s="15" t="n">
        <f aca="false">IF(C11&lt;&gt;C10,O11,IF(O11=0,Q10-P11,Q10+O11))</f>
        <v>0</v>
      </c>
      <c r="R11" s="18" t="n">
        <f aca="false">IF(C11&lt;&gt;C12,M11,0)</f>
        <v>0</v>
      </c>
      <c r="S11" s="17" t="n">
        <f aca="false">IF(C11&lt;&gt;C12,Q11,0)</f>
        <v>0</v>
      </c>
      <c r="T11" s="0" t="s">
        <v>25</v>
      </c>
    </row>
    <row r="12" customFormat="false" ht="13.8" hidden="false" customHeight="false" outlineLevel="0" collapsed="false">
      <c r="A12" s="0" t="n">
        <v>11</v>
      </c>
      <c r="B12" s="11" t="s">
        <v>18</v>
      </c>
      <c r="C12" s="0" t="n">
        <v>34400030</v>
      </c>
      <c r="D12" s="12" t="n">
        <v>398</v>
      </c>
      <c r="E12" s="0" t="s">
        <v>28</v>
      </c>
      <c r="F12" s="0" t="s">
        <v>20</v>
      </c>
      <c r="G12" s="0" t="s">
        <v>10</v>
      </c>
      <c r="H12" s="0" t="n">
        <v>7910</v>
      </c>
      <c r="I12" s="2" t="n">
        <v>42899</v>
      </c>
      <c r="J12" s="0" t="s">
        <v>29</v>
      </c>
      <c r="K12" s="0" t="n">
        <v>15</v>
      </c>
      <c r="L12" s="4"/>
      <c r="M12" s="13" t="n">
        <f aca="false">IF(C12&lt;&gt;C11,K12,IF(K12="",M11-L12,M11+K12))</f>
        <v>15</v>
      </c>
      <c r="N12" s="4" t="n">
        <v>25</v>
      </c>
      <c r="O12" s="14" t="n">
        <f aca="false">K12*N12</f>
        <v>375</v>
      </c>
      <c r="P12" s="14" t="n">
        <f aca="false">L12*N12</f>
        <v>0</v>
      </c>
      <c r="Q12" s="15" t="n">
        <f aca="false">IF(C12&lt;&gt;C11,O12,IF(O12=0,Q11-P12,Q11+O12))</f>
        <v>375</v>
      </c>
      <c r="R12" s="16" t="n">
        <f aca="false">IF(C12&lt;&gt;C13,M12,0)</f>
        <v>0</v>
      </c>
      <c r="S12" s="17" t="n">
        <f aca="false">IF(C12&lt;&gt;C13,Q12,0)</f>
        <v>0</v>
      </c>
      <c r="T12" s="0" t="s">
        <v>22</v>
      </c>
    </row>
    <row r="13" customFormat="false" ht="13.8" hidden="false" customHeight="false" outlineLevel="0" collapsed="false">
      <c r="A13" s="0" t="n">
        <v>12</v>
      </c>
      <c r="B13" s="11" t="s">
        <v>18</v>
      </c>
      <c r="C13" s="0" t="n">
        <v>34400030</v>
      </c>
      <c r="D13" s="12" t="n">
        <v>398</v>
      </c>
      <c r="E13" s="0" t="s">
        <v>28</v>
      </c>
      <c r="F13" s="0" t="s">
        <v>20</v>
      </c>
      <c r="G13" s="0" t="s">
        <v>11</v>
      </c>
      <c r="H13" s="0" t="n">
        <v>13316</v>
      </c>
      <c r="I13" s="2" t="n">
        <v>42899</v>
      </c>
      <c r="L13" s="3" t="n">
        <v>15</v>
      </c>
      <c r="M13" s="13" t="n">
        <f aca="false">IF(C13&lt;&gt;C12,K13,IF(K13="",M12-L13,M12+K13))</f>
        <v>0</v>
      </c>
      <c r="N13" s="4" t="n">
        <v>25</v>
      </c>
      <c r="O13" s="14" t="n">
        <f aca="false">K13*N13</f>
        <v>0</v>
      </c>
      <c r="P13" s="14" t="n">
        <f aca="false">L13*N13</f>
        <v>375</v>
      </c>
      <c r="Q13" s="15" t="n">
        <f aca="false">IF(C13&lt;&gt;C12,O13,IF(O13=0,Q12-P13,Q12+O13))</f>
        <v>0</v>
      </c>
      <c r="R13" s="18" t="n">
        <f aca="false">IF(C13&lt;&gt;C14,M13,0)</f>
        <v>0</v>
      </c>
      <c r="S13" s="17" t="n">
        <f aca="false">IF(C13&lt;&gt;C14,Q13,0)</f>
        <v>0</v>
      </c>
      <c r="T13" s="0" t="s">
        <v>22</v>
      </c>
    </row>
    <row r="14" customFormat="false" ht="13.8" hidden="false" customHeight="false" outlineLevel="0" collapsed="false">
      <c r="A14" s="0" t="n">
        <v>13</v>
      </c>
      <c r="B14" s="11" t="s">
        <v>18</v>
      </c>
      <c r="C14" s="0" t="n">
        <v>34400039</v>
      </c>
      <c r="D14" s="12" t="n">
        <v>344</v>
      </c>
      <c r="E14" s="0" t="s">
        <v>30</v>
      </c>
      <c r="F14" s="0" t="s">
        <v>20</v>
      </c>
      <c r="G14" s="0" t="s">
        <v>10</v>
      </c>
      <c r="H14" s="0" t="n">
        <v>7887</v>
      </c>
      <c r="I14" s="2" t="n">
        <v>42894</v>
      </c>
      <c r="J14" s="0" t="s">
        <v>31</v>
      </c>
      <c r="K14" s="0" t="n">
        <v>16.55</v>
      </c>
      <c r="L14" s="4"/>
      <c r="M14" s="13" t="n">
        <f aca="false">IF(C14&lt;&gt;C13,K14,IF(K14="",M13-L14,M13+K14))</f>
        <v>16.55</v>
      </c>
      <c r="N14" s="4" t="n">
        <v>28</v>
      </c>
      <c r="O14" s="14" t="n">
        <f aca="false">K14*N14</f>
        <v>463.4</v>
      </c>
      <c r="P14" s="14" t="n">
        <f aca="false">L14*N14</f>
        <v>0</v>
      </c>
      <c r="Q14" s="15" t="n">
        <f aca="false">IF(C14&lt;&gt;C13,O14,IF(O14=0,Q13-P14,Q13+O14))</f>
        <v>463.4</v>
      </c>
      <c r="R14" s="16" t="n">
        <f aca="false">IF(C14&lt;&gt;C15,M14,0)</f>
        <v>0</v>
      </c>
      <c r="S14" s="17" t="n">
        <f aca="false">IF(C14&lt;&gt;C15,Q14,0)</f>
        <v>0</v>
      </c>
      <c r="T14" s="0" t="s">
        <v>22</v>
      </c>
    </row>
    <row r="15" customFormat="false" ht="13.8" hidden="false" customHeight="false" outlineLevel="0" collapsed="false">
      <c r="A15" s="0" t="n">
        <v>14</v>
      </c>
      <c r="B15" s="11" t="s">
        <v>18</v>
      </c>
      <c r="C15" s="0" t="n">
        <v>34400039</v>
      </c>
      <c r="D15" s="12" t="n">
        <v>344</v>
      </c>
      <c r="E15" s="0" t="s">
        <v>30</v>
      </c>
      <c r="F15" s="0" t="s">
        <v>20</v>
      </c>
      <c r="G15" s="0" t="s">
        <v>11</v>
      </c>
      <c r="H15" s="0" t="n">
        <v>13272</v>
      </c>
      <c r="I15" s="2" t="n">
        <v>42894</v>
      </c>
      <c r="L15" s="3" t="n">
        <v>16.55</v>
      </c>
      <c r="M15" s="13" t="n">
        <f aca="false">IF(C15&lt;&gt;C14,K15,IF(K15="",M14-L15,M14+K15))</f>
        <v>0</v>
      </c>
      <c r="N15" s="4" t="n">
        <v>28</v>
      </c>
      <c r="O15" s="14" t="n">
        <f aca="false">K15*N15</f>
        <v>0</v>
      </c>
      <c r="P15" s="14" t="n">
        <f aca="false">L15*N15</f>
        <v>463.4</v>
      </c>
      <c r="Q15" s="15" t="n">
        <f aca="false">IF(C15&lt;&gt;C14,O15,IF(O15=0,Q14-P15,Q14+O15))</f>
        <v>0</v>
      </c>
      <c r="R15" s="18" t="n">
        <f aca="false">IF(C15&lt;&gt;C16,M15,0)</f>
        <v>0</v>
      </c>
      <c r="S15" s="17" t="n">
        <f aca="false">IF(C15&lt;&gt;C16,Q15,0)</f>
        <v>0</v>
      </c>
      <c r="T15" s="0" t="s">
        <v>22</v>
      </c>
    </row>
    <row r="16" customFormat="false" ht="13.8" hidden="false" customHeight="false" outlineLevel="0" collapsed="false">
      <c r="A16" s="0" t="n">
        <v>15</v>
      </c>
      <c r="B16" s="11" t="s">
        <v>18</v>
      </c>
      <c r="C16" s="0" t="n">
        <v>34400040</v>
      </c>
      <c r="D16" s="12" t="n">
        <v>344</v>
      </c>
      <c r="E16" s="0" t="s">
        <v>32</v>
      </c>
      <c r="F16" s="0" t="s">
        <v>20</v>
      </c>
      <c r="G16" s="0" t="s">
        <v>10</v>
      </c>
      <c r="H16" s="0" t="n">
        <v>7912</v>
      </c>
      <c r="I16" s="2" t="n">
        <v>42899</v>
      </c>
      <c r="J16" s="0" t="s">
        <v>33</v>
      </c>
      <c r="K16" s="0" t="n">
        <v>20.05</v>
      </c>
      <c r="L16" s="4"/>
      <c r="M16" s="13" t="n">
        <f aca="false">IF(C16&lt;&gt;C15,K16,IF(K16="",M15-L16,M15+K16))</f>
        <v>20.05</v>
      </c>
      <c r="N16" s="4" t="n">
        <v>46.783</v>
      </c>
      <c r="O16" s="14" t="n">
        <f aca="false">K16*N16</f>
        <v>937.99915</v>
      </c>
      <c r="P16" s="14" t="n">
        <f aca="false">L16*N16</f>
        <v>0</v>
      </c>
      <c r="Q16" s="15" t="n">
        <f aca="false">IF(C16&lt;&gt;C15,O16,IF(O16=0,Q15-P16,Q15+O16))</f>
        <v>937.99915</v>
      </c>
      <c r="R16" s="16" t="n">
        <f aca="false">IF(C16&lt;&gt;C17,M16,0)</f>
        <v>0</v>
      </c>
      <c r="S16" s="17" t="n">
        <f aca="false">IF(C16&lt;&gt;C17,Q16,0)</f>
        <v>0</v>
      </c>
      <c r="T16" s="0" t="s">
        <v>22</v>
      </c>
    </row>
    <row r="17" customFormat="false" ht="13.8" hidden="false" customHeight="false" outlineLevel="0" collapsed="false">
      <c r="A17" s="0" t="n">
        <v>16</v>
      </c>
      <c r="B17" s="11" t="s">
        <v>18</v>
      </c>
      <c r="C17" s="0" t="n">
        <v>34400040</v>
      </c>
      <c r="D17" s="12" t="n">
        <v>344</v>
      </c>
      <c r="E17" s="0" t="s">
        <v>32</v>
      </c>
      <c r="F17" s="0" t="s">
        <v>20</v>
      </c>
      <c r="G17" s="0" t="s">
        <v>11</v>
      </c>
      <c r="H17" s="0" t="n">
        <v>13315</v>
      </c>
      <c r="I17" s="2" t="n">
        <v>42899</v>
      </c>
      <c r="L17" s="3" t="n">
        <v>20.05</v>
      </c>
      <c r="M17" s="13" t="n">
        <f aca="false">IF(C17&lt;&gt;C16,K17,IF(K17="",M16-L17,M16+K17))</f>
        <v>0</v>
      </c>
      <c r="N17" s="4" t="n">
        <v>46.783</v>
      </c>
      <c r="O17" s="14" t="n">
        <f aca="false">K17*N17</f>
        <v>0</v>
      </c>
      <c r="P17" s="14" t="n">
        <f aca="false">L17*N17</f>
        <v>937.99915</v>
      </c>
      <c r="Q17" s="15" t="n">
        <f aca="false">IF(C17&lt;&gt;C16,O17,IF(O17=0,Q16-P17,Q16+O17))</f>
        <v>0</v>
      </c>
      <c r="R17" s="18" t="n">
        <f aca="false">IF(C17&lt;&gt;C18,M17,0)</f>
        <v>0</v>
      </c>
      <c r="S17" s="17" t="n">
        <f aca="false">IF(C17&lt;&gt;C18,Q17,0)</f>
        <v>0</v>
      </c>
      <c r="T17" s="0" t="s">
        <v>22</v>
      </c>
    </row>
    <row r="18" customFormat="false" ht="13.8" hidden="true" customHeight="false" outlineLevel="0" collapsed="false">
      <c r="A18" s="0" t="n">
        <v>17</v>
      </c>
      <c r="B18" s="11" t="s">
        <v>18</v>
      </c>
      <c r="C18" s="11" t="n">
        <v>34500055</v>
      </c>
      <c r="D18" s="11" t="s">
        <v>34</v>
      </c>
      <c r="E18" s="19" t="s">
        <v>35</v>
      </c>
      <c r="F18" s="11" t="s">
        <v>36</v>
      </c>
      <c r="G18" s="20" t="s">
        <v>10</v>
      </c>
      <c r="H18" s="11" t="s">
        <v>37</v>
      </c>
      <c r="I18" s="21" t="n">
        <v>42736</v>
      </c>
      <c r="J18" s="19"/>
      <c r="K18" s="19" t="n">
        <v>82</v>
      </c>
      <c r="L18" s="22"/>
      <c r="M18" s="13" t="n">
        <f aca="false">IF(C18&lt;&gt;C17,K18,IF(K18="",M17-L18,M17+K18))</f>
        <v>82</v>
      </c>
      <c r="N18" s="22" t="n">
        <v>55.80877</v>
      </c>
      <c r="O18" s="14" t="n">
        <f aca="false">K18*N18</f>
        <v>4576.31914</v>
      </c>
      <c r="P18" s="14" t="n">
        <f aca="false">L18*N18</f>
        <v>0</v>
      </c>
      <c r="Q18" s="15" t="n">
        <f aca="false">IF(C18&lt;&gt;C17,O18,IF(O18=0,Q17-P18,Q17+O18))</f>
        <v>4576.31914</v>
      </c>
      <c r="R18" s="16" t="n">
        <f aca="false">IF(C18&lt;&gt;C19,M18,0)</f>
        <v>0</v>
      </c>
      <c r="S18" s="17" t="n">
        <f aca="false">IF(C18&lt;&gt;C19,Q18,0)</f>
        <v>0</v>
      </c>
      <c r="T18" s="16" t="s">
        <v>38</v>
      </c>
    </row>
    <row r="19" customFormat="false" ht="13.8" hidden="true" customHeight="false" outlineLevel="0" collapsed="false">
      <c r="A19" s="0" t="n">
        <v>18</v>
      </c>
      <c r="B19" s="11" t="s">
        <v>18</v>
      </c>
      <c r="C19" s="11" t="n">
        <v>34500055</v>
      </c>
      <c r="D19" s="11" t="s">
        <v>34</v>
      </c>
      <c r="E19" s="19" t="s">
        <v>35</v>
      </c>
      <c r="F19" s="11" t="s">
        <v>36</v>
      </c>
      <c r="G19" s="20" t="s">
        <v>11</v>
      </c>
      <c r="H19" s="11" t="n">
        <v>12596</v>
      </c>
      <c r="I19" s="21" t="n">
        <v>42755</v>
      </c>
      <c r="J19" s="19"/>
      <c r="K19" s="19"/>
      <c r="L19" s="23" t="n">
        <v>1</v>
      </c>
      <c r="M19" s="13" t="n">
        <f aca="false">IF(C19&lt;&gt;C18,K19,IF(K19="",M18-L19,M18+K19))</f>
        <v>81</v>
      </c>
      <c r="N19" s="22" t="n">
        <v>55.80877</v>
      </c>
      <c r="O19" s="14" t="n">
        <f aca="false">K19*N19</f>
        <v>0</v>
      </c>
      <c r="P19" s="14" t="n">
        <f aca="false">L19*N19</f>
        <v>55.80877</v>
      </c>
      <c r="Q19" s="15" t="n">
        <f aca="false">IF(C19&lt;&gt;C18,O19,IF(O19=0,Q18-P19,Q18+O19))</f>
        <v>4520.51037</v>
      </c>
      <c r="R19" s="16" t="n">
        <f aca="false">IF(C19&lt;&gt;C20,M19,0)</f>
        <v>0</v>
      </c>
      <c r="S19" s="17" t="n">
        <f aca="false">IF(C19&lt;&gt;C20,Q19,0)</f>
        <v>0</v>
      </c>
      <c r="T19" s="19" t="s">
        <v>39</v>
      </c>
    </row>
    <row r="20" customFormat="false" ht="13.8" hidden="true" customHeight="false" outlineLevel="0" collapsed="false">
      <c r="A20" s="0" t="n">
        <v>19</v>
      </c>
      <c r="B20" s="11" t="s">
        <v>18</v>
      </c>
      <c r="C20" s="11" t="n">
        <v>34500055</v>
      </c>
      <c r="D20" s="11" t="s">
        <v>34</v>
      </c>
      <c r="E20" s="19" t="s">
        <v>35</v>
      </c>
      <c r="F20" s="11" t="s">
        <v>36</v>
      </c>
      <c r="G20" s="20" t="s">
        <v>11</v>
      </c>
      <c r="H20" s="11" t="n">
        <v>12596</v>
      </c>
      <c r="I20" s="21" t="n">
        <v>42755</v>
      </c>
      <c r="J20" s="19"/>
      <c r="K20" s="19"/>
      <c r="L20" s="23" t="n">
        <v>63</v>
      </c>
      <c r="M20" s="13" t="n">
        <f aca="false">IF(C20&lt;&gt;C19,K20,IF(K20="",M19-L20,M19+K20))</f>
        <v>18</v>
      </c>
      <c r="N20" s="22" t="n">
        <v>55.80877</v>
      </c>
      <c r="O20" s="14" t="n">
        <f aca="false">K20*N20</f>
        <v>0</v>
      </c>
      <c r="P20" s="14" t="n">
        <f aca="false">L20*N20</f>
        <v>3515.95251</v>
      </c>
      <c r="Q20" s="15" t="n">
        <f aca="false">IF(C20&lt;&gt;C19,O20,IF(O20=0,Q19-P20,Q19+O20))</f>
        <v>1004.55786</v>
      </c>
      <c r="R20" s="16" t="n">
        <f aca="false">IF(C20&lt;&gt;C21,M20,0)</f>
        <v>0</v>
      </c>
      <c r="S20" s="17" t="n">
        <f aca="false">IF(C20&lt;&gt;C21,Q20,0)</f>
        <v>0</v>
      </c>
      <c r="T20" s="19" t="s">
        <v>39</v>
      </c>
    </row>
    <row r="21" customFormat="false" ht="13.8" hidden="true" customHeight="false" outlineLevel="0" collapsed="false">
      <c r="A21" s="0" t="n">
        <v>20</v>
      </c>
      <c r="B21" s="11" t="s">
        <v>18</v>
      </c>
      <c r="C21" s="24" t="n">
        <v>34500055</v>
      </c>
      <c r="D21" s="11" t="s">
        <v>34</v>
      </c>
      <c r="E21" s="19" t="s">
        <v>35</v>
      </c>
      <c r="F21" s="24" t="s">
        <v>36</v>
      </c>
      <c r="G21" s="25" t="s">
        <v>11</v>
      </c>
      <c r="H21" s="24" t="n">
        <v>12597</v>
      </c>
      <c r="I21" s="21" t="n">
        <v>42821</v>
      </c>
      <c r="J21" s="26"/>
      <c r="K21" s="26"/>
      <c r="L21" s="27" t="n">
        <v>18</v>
      </c>
      <c r="M21" s="13" t="n">
        <f aca="false">IF(C21&lt;&gt;C20,K21,IF(K21="",M20-L21,M20+K21))</f>
        <v>0</v>
      </c>
      <c r="N21" s="22" t="n">
        <v>55.80877</v>
      </c>
      <c r="O21" s="14" t="n">
        <f aca="false">K21*N21</f>
        <v>0</v>
      </c>
      <c r="P21" s="14" t="n">
        <f aca="false">L21*N21</f>
        <v>1004.55786</v>
      </c>
      <c r="Q21" s="15" t="n">
        <f aca="false">IF(C21&lt;&gt;C20,O21,IF(O21=0,Q20-P21,Q20+O21))</f>
        <v>0</v>
      </c>
      <c r="R21" s="16" t="n">
        <f aca="false">IF(C21&lt;&gt;C22,M21,0)</f>
        <v>0</v>
      </c>
      <c r="S21" s="17" t="n">
        <f aca="false">IF(C21&lt;&gt;C22,Q21,0)</f>
        <v>0</v>
      </c>
      <c r="T21" s="0" t="s">
        <v>40</v>
      </c>
    </row>
    <row r="22" customFormat="false" ht="13.8" hidden="true" customHeight="false" outlineLevel="0" collapsed="false">
      <c r="A22" s="0" t="n">
        <v>21</v>
      </c>
      <c r="B22" s="11" t="s">
        <v>18</v>
      </c>
      <c r="C22" s="11" t="n">
        <v>34500055</v>
      </c>
      <c r="D22" s="11" t="s">
        <v>34</v>
      </c>
      <c r="E22" s="19" t="s">
        <v>35</v>
      </c>
      <c r="F22" s="11" t="s">
        <v>36</v>
      </c>
      <c r="G22" s="20" t="s">
        <v>10</v>
      </c>
      <c r="H22" s="11" t="n">
        <v>7737</v>
      </c>
      <c r="I22" s="21" t="n">
        <v>42803</v>
      </c>
      <c r="J22" s="11" t="s">
        <v>41</v>
      </c>
      <c r="K22" s="0" t="n">
        <v>12</v>
      </c>
      <c r="L22" s="4"/>
      <c r="M22" s="13" t="n">
        <f aca="false">IF(C22&lt;&gt;C21,K22,IF(K22="",M21-L22,M21+K22))</f>
        <v>12</v>
      </c>
      <c r="N22" s="28" t="n">
        <v>55.5</v>
      </c>
      <c r="O22" s="14" t="n">
        <f aca="false">K22*N22</f>
        <v>666</v>
      </c>
      <c r="P22" s="14" t="n">
        <f aca="false">L22*N22</f>
        <v>0</v>
      </c>
      <c r="Q22" s="15" t="n">
        <f aca="false">IF(C22&lt;&gt;C21,O22,IF(O22=0,Q21-P22,Q21+O22))</f>
        <v>666</v>
      </c>
      <c r="R22" s="16" t="n">
        <f aca="false">IF(C22&lt;&gt;C23,M22,0)</f>
        <v>0</v>
      </c>
      <c r="S22" s="17" t="n">
        <f aca="false">IF(C22&lt;&gt;C23,Q22,0)</f>
        <v>0</v>
      </c>
      <c r="T22" s="0" t="s">
        <v>40</v>
      </c>
    </row>
    <row r="23" customFormat="false" ht="13.8" hidden="true" customHeight="false" outlineLevel="0" collapsed="false">
      <c r="A23" s="0" t="n">
        <v>22</v>
      </c>
      <c r="B23" s="11" t="s">
        <v>18</v>
      </c>
      <c r="C23" s="24" t="n">
        <v>34500055</v>
      </c>
      <c r="D23" s="11" t="s">
        <v>34</v>
      </c>
      <c r="E23" s="19" t="s">
        <v>35</v>
      </c>
      <c r="F23" s="24" t="s">
        <v>36</v>
      </c>
      <c r="G23" s="25" t="s">
        <v>11</v>
      </c>
      <c r="H23" s="24" t="n">
        <v>12846</v>
      </c>
      <c r="I23" s="21" t="n">
        <v>42804</v>
      </c>
      <c r="J23" s="26"/>
      <c r="K23" s="26"/>
      <c r="L23" s="27" t="n">
        <v>12</v>
      </c>
      <c r="M23" s="13" t="n">
        <f aca="false">IF(C23&lt;&gt;C22,K23,IF(K23="",M22-L23,M22+K23))</f>
        <v>0</v>
      </c>
      <c r="N23" s="28" t="n">
        <v>55.5</v>
      </c>
      <c r="O23" s="14" t="n">
        <f aca="false">K23*N23</f>
        <v>0</v>
      </c>
      <c r="P23" s="14" t="n">
        <f aca="false">L23*N23</f>
        <v>666</v>
      </c>
      <c r="Q23" s="15" t="n">
        <f aca="false">IF(C23&lt;&gt;C22,O23,IF(O23=0,Q22-P23,Q22+O23))</f>
        <v>0</v>
      </c>
      <c r="R23" s="16" t="n">
        <f aca="false">IF(C23&lt;&gt;C24,M23,0)</f>
        <v>0</v>
      </c>
      <c r="S23" s="17" t="n">
        <f aca="false">IF(C23&lt;&gt;C24,Q23,0)</f>
        <v>0</v>
      </c>
      <c r="T23" s="0" t="s">
        <v>40</v>
      </c>
    </row>
    <row r="24" customFormat="false" ht="13.8" hidden="true" customHeight="false" outlineLevel="0" collapsed="false">
      <c r="A24" s="0" t="n">
        <v>23</v>
      </c>
      <c r="B24" s="11" t="s">
        <v>18</v>
      </c>
      <c r="C24" s="11" t="n">
        <v>34500055</v>
      </c>
      <c r="D24" s="11" t="s">
        <v>34</v>
      </c>
      <c r="E24" s="19" t="s">
        <v>35</v>
      </c>
      <c r="F24" s="11" t="s">
        <v>36</v>
      </c>
      <c r="G24" s="20" t="s">
        <v>10</v>
      </c>
      <c r="H24" s="11" t="n">
        <v>7739</v>
      </c>
      <c r="I24" s="21" t="n">
        <v>42808</v>
      </c>
      <c r="J24" s="11" t="s">
        <v>41</v>
      </c>
      <c r="K24" s="19" t="n">
        <v>88</v>
      </c>
      <c r="L24" s="22"/>
      <c r="M24" s="13" t="n">
        <f aca="false">IF(C24&lt;&gt;C23,K24,IF(K24="",M23-L24,M23+K24))</f>
        <v>88</v>
      </c>
      <c r="N24" s="28" t="n">
        <v>55.5</v>
      </c>
      <c r="O24" s="14" t="n">
        <f aca="false">K24*N24</f>
        <v>4884</v>
      </c>
      <c r="P24" s="14" t="n">
        <f aca="false">L24*N24</f>
        <v>0</v>
      </c>
      <c r="Q24" s="15" t="n">
        <f aca="false">IF(C24&lt;&gt;C23,O24,IF(O24=0,Q23-P24,Q23+O24))</f>
        <v>4884</v>
      </c>
      <c r="R24" s="16" t="n">
        <f aca="false">IF(C24&lt;&gt;C25,M24,0)</f>
        <v>0</v>
      </c>
      <c r="S24" s="17" t="n">
        <f aca="false">IF(C24&lt;&gt;C25,Q24,0)</f>
        <v>0</v>
      </c>
      <c r="T24" s="0" t="s">
        <v>40</v>
      </c>
    </row>
    <row r="25" customFormat="false" ht="13.8" hidden="true" customHeight="false" outlineLevel="0" collapsed="false">
      <c r="A25" s="0" t="n">
        <v>24</v>
      </c>
      <c r="B25" s="11" t="s">
        <v>18</v>
      </c>
      <c r="C25" s="11" t="n">
        <v>34500055</v>
      </c>
      <c r="D25" s="11" t="s">
        <v>34</v>
      </c>
      <c r="E25" s="19" t="s">
        <v>35</v>
      </c>
      <c r="F25" s="11" t="s">
        <v>36</v>
      </c>
      <c r="G25" s="20" t="s">
        <v>11</v>
      </c>
      <c r="H25" s="11" t="n">
        <v>12869</v>
      </c>
      <c r="I25" s="21" t="n">
        <v>42811</v>
      </c>
      <c r="J25" s="19"/>
      <c r="K25" s="19"/>
      <c r="L25" s="23" t="n">
        <v>10</v>
      </c>
      <c r="M25" s="13" t="n">
        <f aca="false">IF(C25&lt;&gt;C24,K25,IF(K25="",M24-L25,M24+K25))</f>
        <v>78</v>
      </c>
      <c r="N25" s="28" t="n">
        <v>55.5</v>
      </c>
      <c r="O25" s="14" t="n">
        <f aca="false">K25*N25</f>
        <v>0</v>
      </c>
      <c r="P25" s="14" t="n">
        <f aca="false">L25*N25</f>
        <v>555</v>
      </c>
      <c r="Q25" s="15" t="n">
        <f aca="false">IF(C25&lt;&gt;C24,O25,IF(O25=0,Q24-P25,Q24+O25))</f>
        <v>4329</v>
      </c>
      <c r="R25" s="16" t="n">
        <f aca="false">IF(C25&lt;&gt;C26,M25,0)</f>
        <v>0</v>
      </c>
      <c r="S25" s="17" t="n">
        <f aca="false">IF(C25&lt;&gt;C26,Q25,0)</f>
        <v>0</v>
      </c>
      <c r="T25" s="0" t="s">
        <v>40</v>
      </c>
    </row>
    <row r="26" customFormat="false" ht="13.8" hidden="true" customHeight="false" outlineLevel="0" collapsed="false">
      <c r="A26" s="0" t="n">
        <v>25</v>
      </c>
      <c r="B26" s="11" t="s">
        <v>18</v>
      </c>
      <c r="C26" s="11" t="n">
        <v>34500055</v>
      </c>
      <c r="D26" s="11" t="s">
        <v>34</v>
      </c>
      <c r="E26" s="19" t="s">
        <v>35</v>
      </c>
      <c r="F26" s="11" t="s">
        <v>36</v>
      </c>
      <c r="G26" s="20" t="s">
        <v>10</v>
      </c>
      <c r="H26" s="11" t="n">
        <v>7753</v>
      </c>
      <c r="I26" s="21" t="n">
        <v>42814</v>
      </c>
      <c r="J26" s="11" t="s">
        <v>41</v>
      </c>
      <c r="K26" s="19" t="n">
        <v>200</v>
      </c>
      <c r="L26" s="22"/>
      <c r="M26" s="13" t="n">
        <f aca="false">IF(C26&lt;&gt;C25,K26,IF(K26="",M25-L26,M25+K26))</f>
        <v>278</v>
      </c>
      <c r="N26" s="28" t="n">
        <v>55.5</v>
      </c>
      <c r="O26" s="14" t="n">
        <f aca="false">K26*N26</f>
        <v>11100</v>
      </c>
      <c r="P26" s="14" t="n">
        <f aca="false">L26*N26</f>
        <v>0</v>
      </c>
      <c r="Q26" s="15" t="n">
        <f aca="false">IF(C26&lt;&gt;C25,O26,IF(O26=0,Q25-P26,Q25+O26))</f>
        <v>15429</v>
      </c>
      <c r="R26" s="16" t="n">
        <f aca="false">IF(C26&lt;&gt;C27,M26,0)</f>
        <v>0</v>
      </c>
      <c r="S26" s="17" t="n">
        <f aca="false">IF(C26&lt;&gt;C27,Q26,0)</f>
        <v>0</v>
      </c>
      <c r="T26" s="0" t="s">
        <v>40</v>
      </c>
    </row>
    <row r="27" customFormat="false" ht="13.8" hidden="true" customHeight="false" outlineLevel="0" collapsed="false">
      <c r="A27" s="0" t="n">
        <v>26</v>
      </c>
      <c r="B27" s="11" t="s">
        <v>18</v>
      </c>
      <c r="C27" s="11" t="n">
        <v>34500055</v>
      </c>
      <c r="D27" s="11" t="s">
        <v>34</v>
      </c>
      <c r="E27" s="19" t="s">
        <v>35</v>
      </c>
      <c r="F27" s="11" t="s">
        <v>36</v>
      </c>
      <c r="G27" s="20" t="s">
        <v>11</v>
      </c>
      <c r="H27" s="11" t="n">
        <v>12885</v>
      </c>
      <c r="I27" s="21" t="n">
        <v>42815</v>
      </c>
      <c r="J27" s="19"/>
      <c r="K27" s="19"/>
      <c r="L27" s="23" t="n">
        <v>15</v>
      </c>
      <c r="M27" s="13" t="n">
        <f aca="false">IF(C27&lt;&gt;C26,K27,IF(K27="",M26-L27,M26+K27))</f>
        <v>263</v>
      </c>
      <c r="N27" s="28" t="n">
        <v>55.5</v>
      </c>
      <c r="O27" s="14" t="n">
        <f aca="false">K27*N27</f>
        <v>0</v>
      </c>
      <c r="P27" s="14" t="n">
        <f aca="false">L27*N27</f>
        <v>832.5</v>
      </c>
      <c r="Q27" s="15" t="n">
        <f aca="false">IF(C27&lt;&gt;C26,O27,IF(O27=0,Q26-P27,Q26+O27))</f>
        <v>14596.5</v>
      </c>
      <c r="R27" s="16" t="n">
        <f aca="false">IF(C27&lt;&gt;C28,M27,0)</f>
        <v>0</v>
      </c>
      <c r="S27" s="17" t="n">
        <f aca="false">IF(C27&lt;&gt;C28,Q27,0)</f>
        <v>0</v>
      </c>
      <c r="T27" s="0" t="s">
        <v>40</v>
      </c>
    </row>
    <row r="28" customFormat="false" ht="13.8" hidden="true" customHeight="false" outlineLevel="0" collapsed="false">
      <c r="A28" s="0" t="n">
        <v>27</v>
      </c>
      <c r="B28" s="11" t="s">
        <v>18</v>
      </c>
      <c r="C28" s="11" t="n">
        <v>34500055</v>
      </c>
      <c r="D28" s="11" t="s">
        <v>34</v>
      </c>
      <c r="E28" s="19" t="s">
        <v>35</v>
      </c>
      <c r="F28" s="11" t="s">
        <v>36</v>
      </c>
      <c r="G28" s="20" t="s">
        <v>11</v>
      </c>
      <c r="H28" s="11" t="n">
        <v>12909</v>
      </c>
      <c r="I28" s="21" t="n">
        <v>42818</v>
      </c>
      <c r="J28" s="19"/>
      <c r="K28" s="19"/>
      <c r="L28" s="23" t="n">
        <v>15</v>
      </c>
      <c r="M28" s="13" t="n">
        <f aca="false">IF(C28&lt;&gt;C27,K28,IF(K28="",M27-L28,M27+K28))</f>
        <v>248</v>
      </c>
      <c r="N28" s="28" t="n">
        <v>55.5</v>
      </c>
      <c r="O28" s="14" t="n">
        <f aca="false">K28*N28</f>
        <v>0</v>
      </c>
      <c r="P28" s="14" t="n">
        <f aca="false">L28*N28</f>
        <v>832.5</v>
      </c>
      <c r="Q28" s="15" t="n">
        <f aca="false">IF(C28&lt;&gt;C27,O28,IF(O28=0,Q27-P28,Q27+O28))</f>
        <v>13764</v>
      </c>
      <c r="R28" s="16" t="n">
        <f aca="false">IF(C28&lt;&gt;C29,M28,0)</f>
        <v>0</v>
      </c>
      <c r="S28" s="17" t="n">
        <f aca="false">IF(C28&lt;&gt;C29,Q28,0)</f>
        <v>0</v>
      </c>
      <c r="T28" s="0" t="s">
        <v>40</v>
      </c>
    </row>
    <row r="29" customFormat="false" ht="13.8" hidden="true" customHeight="false" outlineLevel="0" collapsed="false">
      <c r="A29" s="0" t="n">
        <v>28</v>
      </c>
      <c r="B29" s="11" t="s">
        <v>18</v>
      </c>
      <c r="C29" s="12" t="n">
        <v>34500055</v>
      </c>
      <c r="D29" s="12" t="n">
        <v>345</v>
      </c>
      <c r="E29" s="19" t="s">
        <v>35</v>
      </c>
      <c r="F29" s="11" t="s">
        <v>36</v>
      </c>
      <c r="G29" s="29" t="s">
        <v>11</v>
      </c>
      <c r="H29" s="12" t="n">
        <v>12935</v>
      </c>
      <c r="I29" s="2" t="n">
        <v>42822</v>
      </c>
      <c r="J29" s="19"/>
      <c r="K29" s="19"/>
      <c r="L29" s="3" t="n">
        <v>15</v>
      </c>
      <c r="M29" s="13" t="n">
        <f aca="false">IF(C29&lt;&gt;C28,K29,IF(K29="",M28-L29,M28+K29))</f>
        <v>233</v>
      </c>
      <c r="N29" s="28" t="n">
        <v>55.5</v>
      </c>
      <c r="O29" s="14" t="n">
        <f aca="false">K29*N29</f>
        <v>0</v>
      </c>
      <c r="P29" s="14" t="n">
        <f aca="false">L29*N29</f>
        <v>832.5</v>
      </c>
      <c r="Q29" s="15" t="n">
        <f aca="false">IF(C29&lt;&gt;C28,O29,IF(O29=0,Q28-P29,Q28+O29))</f>
        <v>12931.5</v>
      </c>
      <c r="R29" s="16" t="n">
        <f aca="false">IF(C29&lt;&gt;C30,M29,0)</f>
        <v>0</v>
      </c>
      <c r="S29" s="17" t="n">
        <f aca="false">IF(C29&lt;&gt;C30,Q29,0)</f>
        <v>0</v>
      </c>
      <c r="T29" s="0" t="s">
        <v>42</v>
      </c>
    </row>
    <row r="30" customFormat="false" ht="13.8" hidden="true" customHeight="false" outlineLevel="0" collapsed="false">
      <c r="A30" s="0" t="n">
        <v>29</v>
      </c>
      <c r="B30" s="11" t="s">
        <v>18</v>
      </c>
      <c r="C30" s="12" t="n">
        <v>34500055</v>
      </c>
      <c r="D30" s="12" t="n">
        <v>345</v>
      </c>
      <c r="E30" s="19" t="s">
        <v>35</v>
      </c>
      <c r="F30" s="11" t="s">
        <v>36</v>
      </c>
      <c r="G30" s="29" t="s">
        <v>11</v>
      </c>
      <c r="H30" s="12" t="n">
        <v>12966</v>
      </c>
      <c r="I30" s="2" t="n">
        <v>42830</v>
      </c>
      <c r="J30" s="19"/>
      <c r="K30" s="19"/>
      <c r="L30" s="3" t="n">
        <v>15</v>
      </c>
      <c r="M30" s="13" t="n">
        <f aca="false">IF(C30&lt;&gt;C29,K30,IF(K30="",M29-L30,M29+K30))</f>
        <v>218</v>
      </c>
      <c r="N30" s="28" t="n">
        <v>55.5</v>
      </c>
      <c r="O30" s="14" t="n">
        <f aca="false">K30*N30</f>
        <v>0</v>
      </c>
      <c r="P30" s="14" t="n">
        <f aca="false">L30*N30</f>
        <v>832.5</v>
      </c>
      <c r="Q30" s="15" t="n">
        <f aca="false">IF(C30&lt;&gt;C29,O30,IF(O30=0,Q29-P30,Q29+O30))</f>
        <v>12099</v>
      </c>
      <c r="R30" s="16" t="n">
        <f aca="false">IF(C30&lt;&gt;C31,M30,0)</f>
        <v>0</v>
      </c>
      <c r="S30" s="17" t="n">
        <f aca="false">IF(C30&lt;&gt;C31,Q30,0)</f>
        <v>0</v>
      </c>
      <c r="T30" s="0" t="s">
        <v>42</v>
      </c>
    </row>
    <row r="31" customFormat="false" ht="13.8" hidden="true" customHeight="false" outlineLevel="0" collapsed="false">
      <c r="A31" s="0" t="n">
        <v>30</v>
      </c>
      <c r="B31" s="11" t="s">
        <v>18</v>
      </c>
      <c r="C31" s="12" t="n">
        <v>34500055</v>
      </c>
      <c r="D31" s="12" t="n">
        <v>345</v>
      </c>
      <c r="E31" s="19" t="s">
        <v>35</v>
      </c>
      <c r="F31" s="11" t="s">
        <v>36</v>
      </c>
      <c r="G31" s="29" t="s">
        <v>11</v>
      </c>
      <c r="H31" s="12" t="n">
        <v>12958</v>
      </c>
      <c r="I31" s="2" t="n">
        <v>42828</v>
      </c>
      <c r="J31" s="19"/>
      <c r="K31" s="19"/>
      <c r="L31" s="3" t="n">
        <v>12</v>
      </c>
      <c r="M31" s="13" t="n">
        <f aca="false">IF(C31&lt;&gt;C30,K31,IF(K31="",M30-L31,M30+K31))</f>
        <v>206</v>
      </c>
      <c r="N31" s="28" t="n">
        <v>55.5</v>
      </c>
      <c r="O31" s="14" t="n">
        <f aca="false">K31*N31</f>
        <v>0</v>
      </c>
      <c r="P31" s="14" t="n">
        <f aca="false">L31*N31</f>
        <v>666</v>
      </c>
      <c r="Q31" s="15" t="n">
        <f aca="false">IF(C31&lt;&gt;C30,O31,IF(O31=0,Q30-P31,Q30+O31))</f>
        <v>11433</v>
      </c>
      <c r="R31" s="16" t="n">
        <f aca="false">IF(C31&lt;&gt;C32,M31,0)</f>
        <v>0</v>
      </c>
      <c r="S31" s="17" t="n">
        <f aca="false">IF(C31&lt;&gt;C32,Q31,0)</f>
        <v>0</v>
      </c>
      <c r="T31" s="0" t="s">
        <v>42</v>
      </c>
    </row>
    <row r="32" customFormat="false" ht="13.8" hidden="true" customHeight="false" outlineLevel="0" collapsed="false">
      <c r="A32" s="0" t="n">
        <v>31</v>
      </c>
      <c r="B32" s="11" t="s">
        <v>18</v>
      </c>
      <c r="C32" s="12" t="n">
        <v>34500055</v>
      </c>
      <c r="D32" s="12" t="n">
        <v>345</v>
      </c>
      <c r="E32" s="19" t="s">
        <v>35</v>
      </c>
      <c r="F32" s="11" t="s">
        <v>36</v>
      </c>
      <c r="G32" s="29" t="s">
        <v>11</v>
      </c>
      <c r="H32" s="12" t="n">
        <v>12983</v>
      </c>
      <c r="I32" s="2" t="n">
        <v>42832</v>
      </c>
      <c r="J32" s="19"/>
      <c r="K32" s="19"/>
      <c r="L32" s="3" t="n">
        <v>6</v>
      </c>
      <c r="M32" s="13" t="n">
        <f aca="false">IF(C32&lt;&gt;C31,K32,IF(K32="",M31-L32,M31+K32))</f>
        <v>200</v>
      </c>
      <c r="N32" s="28" t="n">
        <v>55.5</v>
      </c>
      <c r="O32" s="14" t="n">
        <f aca="false">K32*N32</f>
        <v>0</v>
      </c>
      <c r="P32" s="14" t="n">
        <f aca="false">L32*N32</f>
        <v>333</v>
      </c>
      <c r="Q32" s="15" t="n">
        <f aca="false">IF(C32&lt;&gt;C31,O32,IF(O32=0,Q31-P32,Q31+O32))</f>
        <v>11100</v>
      </c>
      <c r="R32" s="16" t="n">
        <f aca="false">IF(C32&lt;&gt;C33,M32,0)</f>
        <v>0</v>
      </c>
      <c r="S32" s="17" t="n">
        <f aca="false">IF(C32&lt;&gt;C33,Q32,0)</f>
        <v>0</v>
      </c>
      <c r="T32" s="0" t="s">
        <v>42</v>
      </c>
    </row>
    <row r="33" customFormat="false" ht="13.8" hidden="true" customHeight="false" outlineLevel="0" collapsed="false">
      <c r="A33" s="0" t="n">
        <v>32</v>
      </c>
      <c r="B33" s="11" t="s">
        <v>18</v>
      </c>
      <c r="C33" s="12" t="n">
        <v>34500055</v>
      </c>
      <c r="D33" s="12" t="n">
        <v>345</v>
      </c>
      <c r="E33" s="19" t="s">
        <v>35</v>
      </c>
      <c r="F33" s="11" t="s">
        <v>36</v>
      </c>
      <c r="G33" s="29" t="s">
        <v>11</v>
      </c>
      <c r="H33" s="12" t="n">
        <v>12989</v>
      </c>
      <c r="I33" s="2" t="n">
        <v>42836</v>
      </c>
      <c r="J33" s="19"/>
      <c r="K33" s="19"/>
      <c r="L33" s="3" t="n">
        <v>4</v>
      </c>
      <c r="M33" s="13" t="n">
        <f aca="false">IF(C33&lt;&gt;C32,K33,IF(K33="",M32-L33,M32+K33))</f>
        <v>196</v>
      </c>
      <c r="N33" s="28" t="n">
        <v>55.5</v>
      </c>
      <c r="O33" s="14" t="n">
        <f aca="false">K33*N33</f>
        <v>0</v>
      </c>
      <c r="P33" s="14" t="n">
        <f aca="false">L33*N33</f>
        <v>222</v>
      </c>
      <c r="Q33" s="15" t="n">
        <f aca="false">IF(C33&lt;&gt;C32,O33,IF(O33=0,Q32-P33,Q32+O33))</f>
        <v>10878</v>
      </c>
      <c r="R33" s="16" t="n">
        <f aca="false">IF(C33&lt;&gt;C34,M33,0)</f>
        <v>0</v>
      </c>
      <c r="S33" s="17" t="n">
        <f aca="false">IF(C33&lt;&gt;C34,Q33,0)</f>
        <v>0</v>
      </c>
      <c r="T33" s="0" t="s">
        <v>42</v>
      </c>
    </row>
    <row r="34" customFormat="false" ht="13.8" hidden="true" customHeight="false" outlineLevel="0" collapsed="false">
      <c r="A34" s="0" t="n">
        <v>33</v>
      </c>
      <c r="B34" s="11" t="s">
        <v>18</v>
      </c>
      <c r="C34" s="12" t="n">
        <v>34500055</v>
      </c>
      <c r="D34" s="12" t="n">
        <v>345</v>
      </c>
      <c r="E34" s="19" t="s">
        <v>35</v>
      </c>
      <c r="F34" s="11" t="s">
        <v>36</v>
      </c>
      <c r="G34" s="29" t="s">
        <v>11</v>
      </c>
      <c r="H34" s="12" t="n">
        <v>13000</v>
      </c>
      <c r="I34" s="2" t="n">
        <v>42843</v>
      </c>
      <c r="J34" s="19"/>
      <c r="K34" s="19"/>
      <c r="L34" s="3" t="n">
        <v>5</v>
      </c>
      <c r="M34" s="13" t="n">
        <f aca="false">IF(C34&lt;&gt;C33,K34,IF(K34="",M33-L34,M33+K34))</f>
        <v>191</v>
      </c>
      <c r="N34" s="28" t="n">
        <v>55.5</v>
      </c>
      <c r="O34" s="14" t="n">
        <f aca="false">K34*N34</f>
        <v>0</v>
      </c>
      <c r="P34" s="14" t="n">
        <f aca="false">L34*N34</f>
        <v>277.5</v>
      </c>
      <c r="Q34" s="15" t="n">
        <f aca="false">IF(C34&lt;&gt;C33,O34,IF(O34=0,Q33-P34,Q33+O34))</f>
        <v>10600.5</v>
      </c>
      <c r="R34" s="16" t="n">
        <f aca="false">IF(C34&lt;&gt;C35,M34,0)</f>
        <v>0</v>
      </c>
      <c r="S34" s="17" t="n">
        <f aca="false">IF(C34&lt;&gt;C35,Q34,0)</f>
        <v>0</v>
      </c>
      <c r="T34" s="0" t="s">
        <v>42</v>
      </c>
    </row>
    <row r="35" customFormat="false" ht="13.8" hidden="true" customHeight="false" outlineLevel="0" collapsed="false">
      <c r="A35" s="0" t="n">
        <v>34</v>
      </c>
      <c r="B35" s="11" t="s">
        <v>18</v>
      </c>
      <c r="C35" s="12" t="n">
        <v>34500055</v>
      </c>
      <c r="D35" s="12" t="n">
        <v>345</v>
      </c>
      <c r="E35" s="19" t="s">
        <v>35</v>
      </c>
      <c r="F35" s="11" t="s">
        <v>36</v>
      </c>
      <c r="G35" s="29" t="s">
        <v>11</v>
      </c>
      <c r="H35" s="12" t="n">
        <v>13014</v>
      </c>
      <c r="I35" s="2" t="n">
        <v>42845</v>
      </c>
      <c r="J35" s="19"/>
      <c r="K35" s="19"/>
      <c r="L35" s="3" t="n">
        <v>10</v>
      </c>
      <c r="M35" s="13" t="n">
        <f aca="false">IF(C35&lt;&gt;C34,K35,IF(K35="",M34-L35,M34+K35))</f>
        <v>181</v>
      </c>
      <c r="N35" s="28" t="n">
        <v>55.5</v>
      </c>
      <c r="O35" s="14" t="n">
        <f aca="false">K35*N35</f>
        <v>0</v>
      </c>
      <c r="P35" s="14" t="n">
        <f aca="false">L35*N35</f>
        <v>555</v>
      </c>
      <c r="Q35" s="15" t="n">
        <f aca="false">IF(C35&lt;&gt;C34,O35,IF(O35=0,Q34-P35,Q34+O35))</f>
        <v>10045.5</v>
      </c>
      <c r="R35" s="16" t="n">
        <f aca="false">IF(C35&lt;&gt;C36,M35,0)</f>
        <v>0</v>
      </c>
      <c r="S35" s="17" t="n">
        <f aca="false">IF(C35&lt;&gt;C36,Q35,0)</f>
        <v>0</v>
      </c>
      <c r="T35" s="0" t="s">
        <v>42</v>
      </c>
    </row>
    <row r="36" customFormat="false" ht="13.8" hidden="true" customHeight="false" outlineLevel="0" collapsed="false">
      <c r="A36" s="0" t="n">
        <v>35</v>
      </c>
      <c r="B36" s="11" t="s">
        <v>18</v>
      </c>
      <c r="C36" s="12" t="n">
        <v>34500055</v>
      </c>
      <c r="D36" s="12" t="n">
        <v>345</v>
      </c>
      <c r="E36" s="19" t="s">
        <v>35</v>
      </c>
      <c r="F36" s="11" t="s">
        <v>36</v>
      </c>
      <c r="G36" s="29" t="s">
        <v>11</v>
      </c>
      <c r="H36" s="12" t="n">
        <v>13028</v>
      </c>
      <c r="I36" s="2" t="n">
        <v>42849</v>
      </c>
      <c r="J36" s="19"/>
      <c r="L36" s="3" t="n">
        <v>7</v>
      </c>
      <c r="M36" s="13" t="n">
        <f aca="false">IF(C36&lt;&gt;C35,K36,IF(K36="",M35-L36,M35+K36))</f>
        <v>174</v>
      </c>
      <c r="N36" s="28" t="n">
        <v>55.5</v>
      </c>
      <c r="O36" s="14" t="n">
        <f aca="false">K36*N36</f>
        <v>0</v>
      </c>
      <c r="P36" s="14" t="n">
        <f aca="false">L36*N36</f>
        <v>388.5</v>
      </c>
      <c r="Q36" s="15" t="n">
        <f aca="false">IF(C36&lt;&gt;C35,O36,IF(O36=0,Q35-P36,Q35+O36))</f>
        <v>9657</v>
      </c>
      <c r="R36" s="16" t="n">
        <f aca="false">IF(C36&lt;&gt;C37,M36,0)</f>
        <v>0</v>
      </c>
      <c r="S36" s="17" t="n">
        <f aca="false">IF(C36&lt;&gt;C37,Q36,0)</f>
        <v>0</v>
      </c>
      <c r="T36" s="0" t="s">
        <v>42</v>
      </c>
    </row>
    <row r="37" customFormat="false" ht="13.8" hidden="true" customHeight="false" outlineLevel="0" collapsed="false">
      <c r="A37" s="0" t="n">
        <v>36</v>
      </c>
      <c r="B37" s="11" t="s">
        <v>18</v>
      </c>
      <c r="C37" s="0" t="n">
        <v>34500055</v>
      </c>
      <c r="D37" s="12" t="n">
        <v>345</v>
      </c>
      <c r="E37" s="19" t="s">
        <v>35</v>
      </c>
      <c r="F37" s="11" t="s">
        <v>36</v>
      </c>
      <c r="G37" s="29" t="s">
        <v>11</v>
      </c>
      <c r="H37" s="0" t="n">
        <v>13058</v>
      </c>
      <c r="I37" s="2" t="n">
        <v>42851</v>
      </c>
      <c r="L37" s="3" t="n">
        <v>10</v>
      </c>
      <c r="M37" s="13" t="n">
        <f aca="false">IF(C37&lt;&gt;C36,K37,IF(K37="",M36-L37,M36+K37))</f>
        <v>164</v>
      </c>
      <c r="N37" s="28" t="n">
        <v>55.5</v>
      </c>
      <c r="O37" s="14" t="n">
        <f aca="false">K37*N37</f>
        <v>0</v>
      </c>
      <c r="P37" s="14" t="n">
        <f aca="false">L37*N37</f>
        <v>555</v>
      </c>
      <c r="Q37" s="15" t="n">
        <f aca="false">IF(C37&lt;&gt;C36,O37,IF(O37=0,Q36-P37,Q36+O37))</f>
        <v>9102</v>
      </c>
      <c r="R37" s="16" t="n">
        <f aca="false">IF(C37&lt;&gt;C38,M37,0)</f>
        <v>0</v>
      </c>
      <c r="S37" s="17" t="n">
        <f aca="false">IF(C37&lt;&gt;C38,Q37,0)</f>
        <v>0</v>
      </c>
      <c r="T37" s="0" t="s">
        <v>25</v>
      </c>
    </row>
    <row r="38" customFormat="false" ht="13.8" hidden="true" customHeight="false" outlineLevel="0" collapsed="false">
      <c r="A38" s="0" t="n">
        <v>37</v>
      </c>
      <c r="B38" s="11" t="s">
        <v>18</v>
      </c>
      <c r="C38" s="0" t="n">
        <v>34500055</v>
      </c>
      <c r="D38" s="12" t="n">
        <v>345</v>
      </c>
      <c r="E38" s="19" t="s">
        <v>35</v>
      </c>
      <c r="F38" s="11" t="s">
        <v>36</v>
      </c>
      <c r="G38" s="29" t="s">
        <v>11</v>
      </c>
      <c r="H38" s="0" t="n">
        <v>13059</v>
      </c>
      <c r="I38" s="2" t="n">
        <v>42852</v>
      </c>
      <c r="L38" s="3" t="n">
        <v>10</v>
      </c>
      <c r="M38" s="13" t="n">
        <f aca="false">IF(C38&lt;&gt;C37,K38,IF(K38="",M37-L38,M37+K38))</f>
        <v>154</v>
      </c>
      <c r="N38" s="28" t="n">
        <v>55.5</v>
      </c>
      <c r="O38" s="14" t="n">
        <f aca="false">K38*N38</f>
        <v>0</v>
      </c>
      <c r="P38" s="14" t="n">
        <f aca="false">L38*N38</f>
        <v>555</v>
      </c>
      <c r="Q38" s="15" t="n">
        <f aca="false">IF(C38&lt;&gt;C37,O38,IF(O38=0,Q37-P38,Q37+O38))</f>
        <v>8547</v>
      </c>
      <c r="R38" s="16" t="n">
        <f aca="false">IF(C38&lt;&gt;C39,M38,0)</f>
        <v>0</v>
      </c>
      <c r="S38" s="17" t="n">
        <f aca="false">IF(C38&lt;&gt;C39,Q38,0)</f>
        <v>0</v>
      </c>
      <c r="T38" s="0" t="s">
        <v>25</v>
      </c>
    </row>
    <row r="39" customFormat="false" ht="13.8" hidden="true" customHeight="false" outlineLevel="0" collapsed="false">
      <c r="A39" s="0" t="n">
        <v>38</v>
      </c>
      <c r="B39" s="11" t="s">
        <v>18</v>
      </c>
      <c r="C39" s="0" t="n">
        <v>34500055</v>
      </c>
      <c r="D39" s="12" t="n">
        <v>345</v>
      </c>
      <c r="E39" s="19" t="s">
        <v>35</v>
      </c>
      <c r="F39" s="11" t="s">
        <v>36</v>
      </c>
      <c r="G39" s="29" t="s">
        <v>11</v>
      </c>
      <c r="H39" s="0" t="n">
        <v>13068</v>
      </c>
      <c r="I39" s="2" t="n">
        <v>42853</v>
      </c>
      <c r="L39" s="3" t="n">
        <v>5</v>
      </c>
      <c r="M39" s="13" t="n">
        <f aca="false">IF(C39&lt;&gt;C38,K39,IF(K39="",M38-L39,M38+K39))</f>
        <v>149</v>
      </c>
      <c r="N39" s="28" t="n">
        <v>55.5</v>
      </c>
      <c r="O39" s="14" t="n">
        <f aca="false">K39*N39</f>
        <v>0</v>
      </c>
      <c r="P39" s="14" t="n">
        <f aca="false">L39*N39</f>
        <v>277.5</v>
      </c>
      <c r="Q39" s="15" t="n">
        <f aca="false">IF(C39&lt;&gt;C38,O39,IF(O39=0,Q38-P39,Q38+O39))</f>
        <v>8269.5</v>
      </c>
      <c r="R39" s="16" t="n">
        <f aca="false">IF(C39&lt;&gt;C40,M39,0)</f>
        <v>0</v>
      </c>
      <c r="S39" s="17" t="n">
        <f aca="false">IF(C39&lt;&gt;C40,Q39,0)</f>
        <v>0</v>
      </c>
      <c r="T39" s="0" t="s">
        <v>25</v>
      </c>
    </row>
    <row r="40" customFormat="false" ht="13.8" hidden="true" customHeight="false" outlineLevel="0" collapsed="false">
      <c r="A40" s="0" t="n">
        <v>39</v>
      </c>
      <c r="B40" s="11" t="s">
        <v>18</v>
      </c>
      <c r="C40" s="0" t="n">
        <v>34500055</v>
      </c>
      <c r="D40" s="12" t="n">
        <v>345</v>
      </c>
      <c r="E40" s="19" t="s">
        <v>35</v>
      </c>
      <c r="F40" s="11" t="s">
        <v>36</v>
      </c>
      <c r="G40" s="29" t="s">
        <v>11</v>
      </c>
      <c r="H40" s="0" t="n">
        <v>13097</v>
      </c>
      <c r="I40" s="2" t="n">
        <v>42859</v>
      </c>
      <c r="L40" s="3" t="n">
        <v>10</v>
      </c>
      <c r="M40" s="13" t="n">
        <f aca="false">IF(C40&lt;&gt;C39,K40,IF(K40="",M39-L40,M39+K40))</f>
        <v>139</v>
      </c>
      <c r="N40" s="28" t="n">
        <v>55.5</v>
      </c>
      <c r="O40" s="14" t="n">
        <f aca="false">K40*N40</f>
        <v>0</v>
      </c>
      <c r="P40" s="14" t="n">
        <f aca="false">L40*N40</f>
        <v>555</v>
      </c>
      <c r="Q40" s="15" t="n">
        <f aca="false">IF(C40&lt;&gt;C39,O40,IF(O40=0,Q39-P40,Q39+O40))</f>
        <v>7714.5</v>
      </c>
      <c r="R40" s="16" t="n">
        <f aca="false">IF(C40&lt;&gt;C41,M40,0)</f>
        <v>0</v>
      </c>
      <c r="S40" s="17" t="n">
        <f aca="false">IF(C40&lt;&gt;C41,Q40,0)</f>
        <v>0</v>
      </c>
      <c r="T40" s="0" t="s">
        <v>25</v>
      </c>
    </row>
    <row r="41" customFormat="false" ht="13.8" hidden="true" customHeight="false" outlineLevel="0" collapsed="false">
      <c r="A41" s="0" t="n">
        <v>40</v>
      </c>
      <c r="B41" s="11" t="s">
        <v>18</v>
      </c>
      <c r="C41" s="0" t="n">
        <v>34500055</v>
      </c>
      <c r="D41" s="12" t="n">
        <v>345</v>
      </c>
      <c r="E41" s="19" t="s">
        <v>35</v>
      </c>
      <c r="F41" s="0" t="s">
        <v>36</v>
      </c>
      <c r="G41" s="29" t="s">
        <v>11</v>
      </c>
      <c r="H41" s="12" t="n">
        <v>13185</v>
      </c>
      <c r="I41" s="2" t="n">
        <v>42881</v>
      </c>
      <c r="L41" s="3" t="n">
        <v>2</v>
      </c>
      <c r="M41" s="13" t="n">
        <f aca="false">IF(C41&lt;&gt;C40,K41,IF(K41="",M40-L41,M40+K41))</f>
        <v>137</v>
      </c>
      <c r="N41" s="28" t="n">
        <v>55.5</v>
      </c>
      <c r="O41" s="14" t="n">
        <f aca="false">K41*N41</f>
        <v>0</v>
      </c>
      <c r="P41" s="14" t="n">
        <f aca="false">L41*N41</f>
        <v>111</v>
      </c>
      <c r="Q41" s="15" t="n">
        <f aca="false">IF(C41&lt;&gt;C40,O41,IF(O41=0,Q40-P41,Q40+O41))</f>
        <v>7603.5</v>
      </c>
      <c r="R41" s="16" t="n">
        <f aca="false">IF(C41&lt;&gt;C42,M41,0)</f>
        <v>0</v>
      </c>
      <c r="S41" s="17" t="n">
        <f aca="false">IF(C41&lt;&gt;C42,Q41,0)</f>
        <v>0</v>
      </c>
      <c r="T41" s="0" t="s">
        <v>22</v>
      </c>
    </row>
    <row r="42" customFormat="false" ht="13.8" hidden="true" customHeight="false" outlineLevel="0" collapsed="false">
      <c r="A42" s="0" t="n">
        <v>41</v>
      </c>
      <c r="B42" s="11" t="s">
        <v>18</v>
      </c>
      <c r="C42" s="0" t="n">
        <v>34500055</v>
      </c>
      <c r="D42" s="12" t="n">
        <v>345</v>
      </c>
      <c r="E42" s="19" t="s">
        <v>35</v>
      </c>
      <c r="F42" s="0" t="s">
        <v>36</v>
      </c>
      <c r="G42" s="29" t="s">
        <v>11</v>
      </c>
      <c r="H42" s="12" t="n">
        <v>13201</v>
      </c>
      <c r="I42" s="2" t="n">
        <v>42882</v>
      </c>
      <c r="L42" s="3" t="n">
        <v>8</v>
      </c>
      <c r="M42" s="13" t="n">
        <f aca="false">IF(C42&lt;&gt;C41,K42,IF(K42="",M41-L42,M41+K42))</f>
        <v>129</v>
      </c>
      <c r="N42" s="28" t="n">
        <v>55.5</v>
      </c>
      <c r="O42" s="14" t="n">
        <f aca="false">K42*N42</f>
        <v>0</v>
      </c>
      <c r="P42" s="14" t="n">
        <f aca="false">L42*N42</f>
        <v>444</v>
      </c>
      <c r="Q42" s="15" t="n">
        <f aca="false">IF(C42&lt;&gt;C41,O42,IF(O42=0,Q41-P42,Q41+O42))</f>
        <v>7159.5</v>
      </c>
      <c r="R42" s="16" t="n">
        <f aca="false">IF(C42&lt;&gt;C43,M42,0)</f>
        <v>0</v>
      </c>
      <c r="S42" s="17" t="n">
        <f aca="false">IF(C42&lt;&gt;C43,Q42,0)</f>
        <v>0</v>
      </c>
      <c r="T42" s="0" t="s">
        <v>22</v>
      </c>
    </row>
    <row r="43" customFormat="false" ht="13.8" hidden="true" customHeight="false" outlineLevel="0" collapsed="false">
      <c r="A43" s="0" t="n">
        <v>42</v>
      </c>
      <c r="B43" s="11" t="s">
        <v>18</v>
      </c>
      <c r="C43" s="0" t="n">
        <v>34500055</v>
      </c>
      <c r="D43" s="12" t="n">
        <v>345</v>
      </c>
      <c r="E43" s="19" t="s">
        <v>35</v>
      </c>
      <c r="F43" s="0" t="s">
        <v>36</v>
      </c>
      <c r="G43" s="29" t="s">
        <v>11</v>
      </c>
      <c r="H43" s="12" t="n">
        <v>13203</v>
      </c>
      <c r="I43" s="2" t="n">
        <v>42884</v>
      </c>
      <c r="L43" s="3" t="n">
        <v>10</v>
      </c>
      <c r="M43" s="13" t="n">
        <f aca="false">IF(C43&lt;&gt;C42,K43,IF(K43="",M42-L43,M42+K43))</f>
        <v>119</v>
      </c>
      <c r="N43" s="28" t="n">
        <v>55.5</v>
      </c>
      <c r="O43" s="14" t="n">
        <f aca="false">K43*N43</f>
        <v>0</v>
      </c>
      <c r="P43" s="14" t="n">
        <f aca="false">L43*N43</f>
        <v>555</v>
      </c>
      <c r="Q43" s="15" t="n">
        <f aca="false">IF(C43&lt;&gt;C42,O43,IF(O43=0,Q42-P43,Q42+O43))</f>
        <v>6604.5</v>
      </c>
      <c r="R43" s="16" t="n">
        <f aca="false">IF(C43&lt;&gt;C44,M43,0)</f>
        <v>0</v>
      </c>
      <c r="S43" s="17" t="n">
        <f aca="false">IF(C43&lt;&gt;C44,Q43,0)</f>
        <v>0</v>
      </c>
      <c r="T43" s="0" t="s">
        <v>22</v>
      </c>
    </row>
    <row r="44" customFormat="false" ht="13.8" hidden="true" customHeight="false" outlineLevel="0" collapsed="false">
      <c r="A44" s="0" t="n">
        <v>43</v>
      </c>
      <c r="B44" s="11" t="s">
        <v>18</v>
      </c>
      <c r="C44" s="0" t="n">
        <v>34500055</v>
      </c>
      <c r="D44" s="12" t="n">
        <v>345</v>
      </c>
      <c r="E44" s="19" t="s">
        <v>35</v>
      </c>
      <c r="F44" s="0" t="s">
        <v>36</v>
      </c>
      <c r="G44" s="29" t="s">
        <v>11</v>
      </c>
      <c r="H44" s="12" t="n">
        <v>13205</v>
      </c>
      <c r="I44" s="2" t="n">
        <v>42885</v>
      </c>
      <c r="L44" s="3" t="n">
        <v>5</v>
      </c>
      <c r="M44" s="13" t="n">
        <f aca="false">IF(C44&lt;&gt;C43,K44,IF(K44="",M43-L44,M43+K44))</f>
        <v>114</v>
      </c>
      <c r="N44" s="28" t="n">
        <v>55.5</v>
      </c>
      <c r="O44" s="14" t="n">
        <f aca="false">K44*N44</f>
        <v>0</v>
      </c>
      <c r="P44" s="14" t="n">
        <f aca="false">L44*N44</f>
        <v>277.5</v>
      </c>
      <c r="Q44" s="15" t="n">
        <f aca="false">IF(C44&lt;&gt;C43,O44,IF(O44=0,Q43-P44,Q43+O44))</f>
        <v>6327</v>
      </c>
      <c r="R44" s="16" t="n">
        <f aca="false">IF(C44&lt;&gt;C45,M44,0)</f>
        <v>0</v>
      </c>
      <c r="S44" s="17" t="n">
        <f aca="false">IF(C44&lt;&gt;C45,Q44,0)</f>
        <v>0</v>
      </c>
      <c r="T44" s="0" t="s">
        <v>22</v>
      </c>
    </row>
    <row r="45" customFormat="false" ht="13.8" hidden="true" customHeight="false" outlineLevel="0" collapsed="false">
      <c r="A45" s="0" t="n">
        <v>44</v>
      </c>
      <c r="B45" s="11" t="s">
        <v>18</v>
      </c>
      <c r="C45" s="0" t="n">
        <v>34500055</v>
      </c>
      <c r="D45" s="12" t="n">
        <v>345</v>
      </c>
      <c r="E45" s="19" t="s">
        <v>35</v>
      </c>
      <c r="F45" s="0" t="s">
        <v>36</v>
      </c>
      <c r="G45" s="29" t="s">
        <v>11</v>
      </c>
      <c r="H45" s="12" t="n">
        <v>13211</v>
      </c>
      <c r="I45" s="2" t="n">
        <v>42885</v>
      </c>
      <c r="L45" s="3" t="n">
        <v>39</v>
      </c>
      <c r="M45" s="13" t="n">
        <f aca="false">IF(C45&lt;&gt;C44,K45,IF(K45="",M44-L45,M44+K45))</f>
        <v>75</v>
      </c>
      <c r="N45" s="28" t="n">
        <v>55.5</v>
      </c>
      <c r="O45" s="14" t="n">
        <f aca="false">K45*N45</f>
        <v>0</v>
      </c>
      <c r="P45" s="14" t="n">
        <f aca="false">L45*N45</f>
        <v>2164.5</v>
      </c>
      <c r="Q45" s="15" t="n">
        <f aca="false">IF(C45&lt;&gt;C44,O45,IF(O45=0,Q44-P45,Q44+O45))</f>
        <v>4162.5</v>
      </c>
      <c r="R45" s="16" t="n">
        <f aca="false">IF(C45&lt;&gt;C46,M45,0)</f>
        <v>0</v>
      </c>
      <c r="S45" s="17" t="n">
        <f aca="false">IF(C45&lt;&gt;C46,Q45,0)</f>
        <v>0</v>
      </c>
      <c r="T45" s="0" t="s">
        <v>22</v>
      </c>
    </row>
    <row r="46" customFormat="false" ht="13.8" hidden="true" customHeight="false" outlineLevel="0" collapsed="false">
      <c r="A46" s="0" t="n">
        <v>45</v>
      </c>
      <c r="B46" s="11" t="s">
        <v>18</v>
      </c>
      <c r="C46" s="0" t="n">
        <v>34500055</v>
      </c>
      <c r="D46" s="12" t="n">
        <v>345</v>
      </c>
      <c r="E46" s="19" t="s">
        <v>35</v>
      </c>
      <c r="F46" s="0" t="s">
        <v>36</v>
      </c>
      <c r="G46" s="29" t="s">
        <v>11</v>
      </c>
      <c r="H46" s="12" t="n">
        <v>13221</v>
      </c>
      <c r="I46" s="2" t="n">
        <v>42887</v>
      </c>
      <c r="L46" s="3" t="n">
        <v>5</v>
      </c>
      <c r="M46" s="13" t="n">
        <f aca="false">IF(C46&lt;&gt;C45,K46,IF(K46="",M45-L46,M45+K46))</f>
        <v>70</v>
      </c>
      <c r="N46" s="28" t="n">
        <v>55.5</v>
      </c>
      <c r="O46" s="14" t="n">
        <f aca="false">K46*N46</f>
        <v>0</v>
      </c>
      <c r="P46" s="14" t="n">
        <f aca="false">L46*N46</f>
        <v>277.5</v>
      </c>
      <c r="Q46" s="15" t="n">
        <f aca="false">IF(C46&lt;&gt;C45,O46,IF(O46=0,Q45-P46,Q45+O46))</f>
        <v>3885</v>
      </c>
      <c r="R46" s="16" t="n">
        <f aca="false">IF(C46&lt;&gt;C47,M46,0)</f>
        <v>0</v>
      </c>
      <c r="S46" s="17" t="n">
        <f aca="false">IF(C46&lt;&gt;C47,Q46,0)</f>
        <v>0</v>
      </c>
      <c r="T46" s="0" t="s">
        <v>22</v>
      </c>
    </row>
    <row r="47" customFormat="false" ht="13.8" hidden="true" customHeight="false" outlineLevel="0" collapsed="false">
      <c r="A47" s="0" t="n">
        <v>46</v>
      </c>
      <c r="B47" s="11" t="s">
        <v>18</v>
      </c>
      <c r="C47" s="0" t="n">
        <v>34500055</v>
      </c>
      <c r="D47" s="12" t="n">
        <v>345</v>
      </c>
      <c r="E47" s="19" t="s">
        <v>35</v>
      </c>
      <c r="F47" s="0" t="s">
        <v>36</v>
      </c>
      <c r="G47" s="29" t="s">
        <v>11</v>
      </c>
      <c r="H47" s="12" t="n">
        <v>13243</v>
      </c>
      <c r="I47" s="2" t="n">
        <v>42889</v>
      </c>
      <c r="L47" s="3" t="n">
        <v>2</v>
      </c>
      <c r="M47" s="13" t="n">
        <f aca="false">IF(C47&lt;&gt;C46,K47,IF(K47="",M46-L47,M46+K47))</f>
        <v>68</v>
      </c>
      <c r="N47" s="28" t="n">
        <v>55.5</v>
      </c>
      <c r="O47" s="14" t="n">
        <f aca="false">K47*N47</f>
        <v>0</v>
      </c>
      <c r="P47" s="14" t="n">
        <f aca="false">L47*N47</f>
        <v>111</v>
      </c>
      <c r="Q47" s="15" t="n">
        <f aca="false">IF(C47&lt;&gt;C46,O47,IF(O47=0,Q46-P47,Q46+O47))</f>
        <v>3774</v>
      </c>
      <c r="R47" s="16" t="n">
        <f aca="false">IF(C47&lt;&gt;C48,M47,0)</f>
        <v>0</v>
      </c>
      <c r="S47" s="17" t="n">
        <f aca="false">IF(C47&lt;&gt;C48,Q47,0)</f>
        <v>0</v>
      </c>
      <c r="T47" s="0" t="s">
        <v>22</v>
      </c>
    </row>
    <row r="48" customFormat="false" ht="13.8" hidden="true" customHeight="false" outlineLevel="0" collapsed="false">
      <c r="A48" s="0" t="n">
        <v>47</v>
      </c>
      <c r="B48" s="11" t="s">
        <v>18</v>
      </c>
      <c r="C48" s="0" t="n">
        <v>34500055</v>
      </c>
      <c r="D48" s="12" t="n">
        <v>345</v>
      </c>
      <c r="E48" s="19" t="s">
        <v>35</v>
      </c>
      <c r="F48" s="12" t="s">
        <v>36</v>
      </c>
      <c r="G48" s="29" t="s">
        <v>11</v>
      </c>
      <c r="H48" s="12" t="n">
        <v>13268</v>
      </c>
      <c r="I48" s="2" t="n">
        <v>42894</v>
      </c>
      <c r="L48" s="3" t="n">
        <v>2</v>
      </c>
      <c r="M48" s="13" t="n">
        <f aca="false">IF(C48&lt;&gt;C47,K48,IF(K48="",M47-L48,M47+K48))</f>
        <v>66</v>
      </c>
      <c r="N48" s="28" t="n">
        <v>55.5</v>
      </c>
      <c r="O48" s="14" t="n">
        <f aca="false">K48*N48</f>
        <v>0</v>
      </c>
      <c r="P48" s="14" t="n">
        <f aca="false">L48*N48</f>
        <v>111</v>
      </c>
      <c r="Q48" s="15" t="n">
        <f aca="false">IF(C48&lt;&gt;C47,O48,IF(O48=0,Q47-P48,Q47+O48))</f>
        <v>3663</v>
      </c>
      <c r="R48" s="16" t="n">
        <f aca="false">IF(C48&lt;&gt;C49,M48,0)</f>
        <v>0</v>
      </c>
      <c r="S48" s="17" t="n">
        <f aca="false">IF(C48&lt;&gt;C49,Q48,0)</f>
        <v>0</v>
      </c>
      <c r="T48" s="0" t="s">
        <v>22</v>
      </c>
    </row>
    <row r="49" customFormat="false" ht="13.8" hidden="true" customHeight="false" outlineLevel="0" collapsed="false">
      <c r="A49" s="0" t="n">
        <v>48</v>
      </c>
      <c r="B49" s="11" t="s">
        <v>18</v>
      </c>
      <c r="C49" s="0" t="n">
        <v>34500055</v>
      </c>
      <c r="D49" s="12" t="n">
        <v>345</v>
      </c>
      <c r="E49" s="19" t="s">
        <v>35</v>
      </c>
      <c r="F49" s="12" t="s">
        <v>36</v>
      </c>
      <c r="G49" s="29" t="s">
        <v>11</v>
      </c>
      <c r="H49" s="12" t="n">
        <v>13281</v>
      </c>
      <c r="I49" s="2" t="n">
        <v>42895</v>
      </c>
      <c r="L49" s="3" t="n">
        <v>5</v>
      </c>
      <c r="M49" s="13" t="n">
        <f aca="false">IF(C49&lt;&gt;C48,K49,IF(K49="",M48-L49,M48+K49))</f>
        <v>61</v>
      </c>
      <c r="N49" s="28" t="n">
        <v>55.5</v>
      </c>
      <c r="O49" s="14" t="n">
        <f aca="false">K49*N49</f>
        <v>0</v>
      </c>
      <c r="P49" s="14" t="n">
        <f aca="false">L49*N49</f>
        <v>277.5</v>
      </c>
      <c r="Q49" s="15" t="n">
        <f aca="false">IF(C49&lt;&gt;C48,O49,IF(O49=0,Q48-P49,Q48+O49))</f>
        <v>3385.5</v>
      </c>
      <c r="R49" s="16" t="n">
        <f aca="false">IF(C49&lt;&gt;C50,M49,0)</f>
        <v>0</v>
      </c>
      <c r="S49" s="17" t="n">
        <f aca="false">IF(C49&lt;&gt;C50,Q49,0)</f>
        <v>0</v>
      </c>
      <c r="T49" s="0" t="s">
        <v>22</v>
      </c>
    </row>
    <row r="50" customFormat="false" ht="13.8" hidden="true" customHeight="false" outlineLevel="0" collapsed="false">
      <c r="A50" s="0" t="n">
        <v>49</v>
      </c>
      <c r="B50" s="11" t="s">
        <v>18</v>
      </c>
      <c r="C50" s="0" t="n">
        <v>34500055</v>
      </c>
      <c r="D50" s="12" t="n">
        <v>345</v>
      </c>
      <c r="E50" s="19" t="s">
        <v>35</v>
      </c>
      <c r="F50" s="12" t="s">
        <v>36</v>
      </c>
      <c r="G50" s="29" t="s">
        <v>11</v>
      </c>
      <c r="H50" s="12" t="n">
        <v>13288</v>
      </c>
      <c r="I50" s="2" t="n">
        <v>42896</v>
      </c>
      <c r="L50" s="3" t="n">
        <v>5</v>
      </c>
      <c r="M50" s="13" t="n">
        <f aca="false">IF(C50&lt;&gt;C49,K50,IF(K50="",M49-L50,M49+K50))</f>
        <v>56</v>
      </c>
      <c r="N50" s="28" t="n">
        <v>55.5</v>
      </c>
      <c r="O50" s="14" t="n">
        <f aca="false">K50*N50</f>
        <v>0</v>
      </c>
      <c r="P50" s="14" t="n">
        <f aca="false">L50*N50</f>
        <v>277.5</v>
      </c>
      <c r="Q50" s="15" t="n">
        <f aca="false">IF(C50&lt;&gt;C49,O50,IF(O50=0,Q49-P50,Q49+O50))</f>
        <v>3108</v>
      </c>
      <c r="R50" s="16" t="n">
        <f aca="false">IF(C50&lt;&gt;C51,M50,0)</f>
        <v>0</v>
      </c>
      <c r="S50" s="17" t="n">
        <f aca="false">IF(C50&lt;&gt;C51,Q50,0)</f>
        <v>0</v>
      </c>
      <c r="T50" s="0" t="s">
        <v>22</v>
      </c>
    </row>
    <row r="51" customFormat="false" ht="13.8" hidden="true" customHeight="false" outlineLevel="0" collapsed="false">
      <c r="A51" s="0" t="n">
        <v>50</v>
      </c>
      <c r="B51" s="11" t="s">
        <v>18</v>
      </c>
      <c r="C51" s="0" t="n">
        <v>34500055</v>
      </c>
      <c r="D51" s="12" t="n">
        <v>345</v>
      </c>
      <c r="E51" s="19" t="s">
        <v>35</v>
      </c>
      <c r="F51" s="12" t="s">
        <v>36</v>
      </c>
      <c r="G51" s="29" t="s">
        <v>11</v>
      </c>
      <c r="H51" s="12" t="n">
        <v>13297</v>
      </c>
      <c r="I51" s="2" t="n">
        <v>42898</v>
      </c>
      <c r="L51" s="3" t="n">
        <v>10</v>
      </c>
      <c r="M51" s="13" t="n">
        <f aca="false">IF(C51&lt;&gt;C50,K51,IF(K51="",M50-L51,M50+K51))</f>
        <v>46</v>
      </c>
      <c r="N51" s="28" t="n">
        <v>55.5</v>
      </c>
      <c r="O51" s="14" t="n">
        <f aca="false">K51*N51</f>
        <v>0</v>
      </c>
      <c r="P51" s="14" t="n">
        <f aca="false">L51*N51</f>
        <v>555</v>
      </c>
      <c r="Q51" s="15" t="n">
        <f aca="false">IF(C51&lt;&gt;C50,O51,IF(O51=0,Q50-P51,Q50+O51))</f>
        <v>2553</v>
      </c>
      <c r="R51" s="16" t="n">
        <f aca="false">IF(C51&lt;&gt;C52,M51,0)</f>
        <v>0</v>
      </c>
      <c r="S51" s="17" t="n">
        <f aca="false">IF(C51&lt;&gt;C52,Q51,0)</f>
        <v>0</v>
      </c>
      <c r="T51" s="0" t="s">
        <v>22</v>
      </c>
    </row>
    <row r="52" customFormat="false" ht="13.8" hidden="true" customHeight="false" outlineLevel="0" collapsed="false">
      <c r="A52" s="0" t="n">
        <v>51</v>
      </c>
      <c r="B52" s="11" t="s">
        <v>18</v>
      </c>
      <c r="C52" s="0" t="n">
        <v>34500055</v>
      </c>
      <c r="D52" s="12" t="s">
        <v>34</v>
      </c>
      <c r="E52" s="19" t="s">
        <v>35</v>
      </c>
      <c r="F52" s="12" t="s">
        <v>36</v>
      </c>
      <c r="G52" s="29" t="s">
        <v>11</v>
      </c>
      <c r="H52" s="12" t="n">
        <v>13319</v>
      </c>
      <c r="I52" s="2" t="n">
        <v>42899</v>
      </c>
      <c r="L52" s="3" t="n">
        <v>10</v>
      </c>
      <c r="M52" s="13" t="n">
        <f aca="false">IF(C52&lt;&gt;C51,K52,IF(K52="",M51-L52,M51+K52))</f>
        <v>36</v>
      </c>
      <c r="N52" s="28" t="n">
        <v>55.5</v>
      </c>
      <c r="O52" s="14" t="n">
        <f aca="false">K52*N52</f>
        <v>0</v>
      </c>
      <c r="P52" s="14" t="n">
        <f aca="false">L52*N52</f>
        <v>555</v>
      </c>
      <c r="Q52" s="15" t="n">
        <f aca="false">IF(C52&lt;&gt;C51,O52,IF(O52=0,Q51-P52,Q51+O52))</f>
        <v>1998</v>
      </c>
      <c r="R52" s="16" t="n">
        <f aca="false">IF(C52&lt;&gt;C53,M52,0)</f>
        <v>0</v>
      </c>
      <c r="S52" s="17" t="n">
        <f aca="false">IF(C52&lt;&gt;C53,Q52,0)</f>
        <v>0</v>
      </c>
      <c r="T52" s="0" t="s">
        <v>22</v>
      </c>
    </row>
    <row r="53" customFormat="false" ht="13.8" hidden="true" customHeight="false" outlineLevel="0" collapsed="false">
      <c r="A53" s="0" t="n">
        <v>52</v>
      </c>
      <c r="B53" s="11" t="s">
        <v>18</v>
      </c>
      <c r="C53" s="0" t="n">
        <v>34500055</v>
      </c>
      <c r="D53" s="12" t="s">
        <v>34</v>
      </c>
      <c r="E53" s="19" t="s">
        <v>35</v>
      </c>
      <c r="F53" s="12" t="s">
        <v>36</v>
      </c>
      <c r="G53" s="29" t="s">
        <v>11</v>
      </c>
      <c r="H53" s="12" t="n">
        <v>13347</v>
      </c>
      <c r="I53" s="2" t="n">
        <v>42906</v>
      </c>
      <c r="L53" s="3" t="n">
        <v>15</v>
      </c>
      <c r="M53" s="13" t="n">
        <f aca="false">IF(C53&lt;&gt;C52,K53,IF(K53="",M52-L53,M52+K53))</f>
        <v>21</v>
      </c>
      <c r="N53" s="28" t="n">
        <v>55.5</v>
      </c>
      <c r="O53" s="14" t="n">
        <f aca="false">K53*N53</f>
        <v>0</v>
      </c>
      <c r="P53" s="14" t="n">
        <f aca="false">L53*N53</f>
        <v>832.5</v>
      </c>
      <c r="Q53" s="15" t="n">
        <f aca="false">IF(C53&lt;&gt;C52,O53,IF(O53=0,Q52-P53,Q52+O53))</f>
        <v>1165.5</v>
      </c>
      <c r="R53" s="16" t="n">
        <f aca="false">IF(C53&lt;&gt;C54,M53,0)</f>
        <v>0</v>
      </c>
      <c r="S53" s="17" t="n">
        <f aca="false">IF(C53&lt;&gt;C54,Q53,0)</f>
        <v>0</v>
      </c>
      <c r="T53" s="0" t="s">
        <v>22</v>
      </c>
    </row>
    <row r="54" customFormat="false" ht="13.8" hidden="true" customHeight="false" outlineLevel="0" collapsed="false">
      <c r="A54" s="0" t="n">
        <v>53</v>
      </c>
      <c r="B54" s="11" t="s">
        <v>18</v>
      </c>
      <c r="C54" s="0" t="n">
        <v>34500055</v>
      </c>
      <c r="D54" s="12" t="s">
        <v>34</v>
      </c>
      <c r="E54" s="19" t="s">
        <v>35</v>
      </c>
      <c r="F54" s="12" t="s">
        <v>36</v>
      </c>
      <c r="G54" s="29" t="s">
        <v>11</v>
      </c>
      <c r="H54" s="12" t="n">
        <v>13611</v>
      </c>
      <c r="I54" s="2" t="n">
        <v>42909</v>
      </c>
      <c r="L54" s="3" t="n">
        <v>10</v>
      </c>
      <c r="M54" s="13" t="n">
        <f aca="false">IF(C54&lt;&gt;C53,K54,IF(K54="",M53-L54,M53+K54))</f>
        <v>11</v>
      </c>
      <c r="N54" s="28" t="n">
        <v>55.5</v>
      </c>
      <c r="O54" s="14" t="n">
        <f aca="false">K54*N54</f>
        <v>0</v>
      </c>
      <c r="P54" s="14" t="n">
        <f aca="false">L54*N54</f>
        <v>555</v>
      </c>
      <c r="Q54" s="15" t="n">
        <f aca="false">IF(C54&lt;&gt;C53,O54,IF(O54=0,Q53-P54,Q53+O54))</f>
        <v>610.5</v>
      </c>
      <c r="R54" s="16" t="n">
        <f aca="false">IF(C54&lt;&gt;C55,M54,0)</f>
        <v>0</v>
      </c>
      <c r="S54" s="17" t="n">
        <f aca="false">IF(C54&lt;&gt;C55,Q54,0)</f>
        <v>0</v>
      </c>
      <c r="T54" s="0" t="s">
        <v>22</v>
      </c>
    </row>
    <row r="55" customFormat="false" ht="13.8" hidden="true" customHeight="false" outlineLevel="0" collapsed="false">
      <c r="A55" s="0" t="n">
        <v>54</v>
      </c>
      <c r="B55" s="11" t="s">
        <v>18</v>
      </c>
      <c r="C55" s="0" t="n">
        <v>34500055</v>
      </c>
      <c r="D55" s="12" t="s">
        <v>34</v>
      </c>
      <c r="E55" s="19" t="s">
        <v>35</v>
      </c>
      <c r="F55" s="12" t="s">
        <v>36</v>
      </c>
      <c r="G55" s="29" t="s">
        <v>11</v>
      </c>
      <c r="H55" s="12" t="n">
        <v>13612</v>
      </c>
      <c r="I55" s="2" t="n">
        <v>42909</v>
      </c>
      <c r="L55" s="3" t="n">
        <v>1</v>
      </c>
      <c r="M55" s="13" t="n">
        <f aca="false">IF(C55&lt;&gt;C54,K55,IF(K55="",M54-L55,M54+K55))</f>
        <v>10</v>
      </c>
      <c r="N55" s="28" t="n">
        <v>55.5</v>
      </c>
      <c r="O55" s="14" t="n">
        <f aca="false">K55*N55</f>
        <v>0</v>
      </c>
      <c r="P55" s="14" t="n">
        <f aca="false">L55*N55</f>
        <v>55.5</v>
      </c>
      <c r="Q55" s="15" t="n">
        <f aca="false">IF(C55&lt;&gt;C54,O55,IF(O55=0,Q54-P55,Q54+O55))</f>
        <v>555</v>
      </c>
      <c r="R55" s="16" t="n">
        <f aca="false">IF(C55&lt;&gt;C56,M55,0)</f>
        <v>0</v>
      </c>
      <c r="S55" s="17" t="n">
        <f aca="false">IF(C55&lt;&gt;C56,Q55,0)</f>
        <v>0</v>
      </c>
      <c r="T55" s="0" t="s">
        <v>22</v>
      </c>
    </row>
    <row r="56" customFormat="false" ht="13.8" hidden="true" customHeight="false" outlineLevel="0" collapsed="false">
      <c r="A56" s="0" t="n">
        <v>55</v>
      </c>
      <c r="B56" s="11" t="s">
        <v>18</v>
      </c>
      <c r="C56" s="0" t="n">
        <v>34500055</v>
      </c>
      <c r="D56" s="12" t="n">
        <v>345</v>
      </c>
      <c r="E56" s="19" t="s">
        <v>35</v>
      </c>
      <c r="F56" s="12" t="s">
        <v>36</v>
      </c>
      <c r="G56" s="29" t="s">
        <v>11</v>
      </c>
      <c r="H56" s="12" t="n">
        <v>13626</v>
      </c>
      <c r="I56" s="2" t="n">
        <v>42910</v>
      </c>
      <c r="L56" s="3" t="n">
        <v>10</v>
      </c>
      <c r="M56" s="13" t="n">
        <f aca="false">IF(C56&lt;&gt;C55,K56,IF(K56="",M55-L56,M55+K56))</f>
        <v>0</v>
      </c>
      <c r="N56" s="28" t="n">
        <v>55.5</v>
      </c>
      <c r="O56" s="14" t="n">
        <f aca="false">K56*N56</f>
        <v>0</v>
      </c>
      <c r="P56" s="14" t="n">
        <f aca="false">L56*N56</f>
        <v>555</v>
      </c>
      <c r="Q56" s="15" t="n">
        <f aca="false">IF(C56&lt;&gt;C55,O56,IF(O56=0,Q55-P56,Q55+O56))</f>
        <v>0</v>
      </c>
      <c r="R56" s="16" t="n">
        <f aca="false">IF(C56&lt;&gt;C57,M56,0)</f>
        <v>0</v>
      </c>
      <c r="S56" s="17" t="n">
        <f aca="false">IF(C56&lt;&gt;C57,Q56,0)</f>
        <v>0</v>
      </c>
      <c r="T56" s="0" t="s">
        <v>22</v>
      </c>
    </row>
    <row r="57" customFormat="false" ht="13.8" hidden="true" customHeight="false" outlineLevel="0" collapsed="false">
      <c r="A57" s="0" t="n">
        <v>56</v>
      </c>
      <c r="B57" s="11" t="s">
        <v>18</v>
      </c>
      <c r="C57" s="0" t="n">
        <v>34500055</v>
      </c>
      <c r="D57" s="12" t="n">
        <v>345</v>
      </c>
      <c r="E57" s="19" t="s">
        <v>35</v>
      </c>
      <c r="F57" s="0" t="s">
        <v>36</v>
      </c>
      <c r="G57" s="1" t="s">
        <v>10</v>
      </c>
      <c r="H57" s="0" t="n">
        <v>7948</v>
      </c>
      <c r="I57" s="2" t="n">
        <v>42915</v>
      </c>
      <c r="K57" s="0" t="n">
        <v>300</v>
      </c>
      <c r="L57" s="4"/>
      <c r="M57" s="0" t="n">
        <v>300</v>
      </c>
      <c r="N57" s="4" t="n">
        <v>55.5</v>
      </c>
      <c r="O57" s="14" t="n">
        <f aca="false">K57*N57</f>
        <v>16650</v>
      </c>
      <c r="P57" s="14" t="n">
        <f aca="false">L57*N57</f>
        <v>0</v>
      </c>
      <c r="Q57" s="15" t="n">
        <f aca="false">IF(C57&lt;&gt;C56,O57,IF(O57=0,Q56-P57,Q56+O57))</f>
        <v>16650</v>
      </c>
      <c r="R57" s="16" t="n">
        <f aca="false">IF(C57&lt;&gt;C58,M57,0)</f>
        <v>0</v>
      </c>
      <c r="S57" s="17" t="n">
        <f aca="false">IF(C57&lt;&gt;C58,Q57,0)</f>
        <v>0</v>
      </c>
    </row>
    <row r="58" customFormat="false" ht="13.8" hidden="true" customHeight="false" outlineLevel="0" collapsed="false">
      <c r="A58" s="0" t="n">
        <v>57</v>
      </c>
      <c r="B58" s="11" t="s">
        <v>18</v>
      </c>
      <c r="C58" s="0" t="n">
        <v>34500055</v>
      </c>
      <c r="D58" s="12" t="n">
        <v>345</v>
      </c>
      <c r="E58" s="19" t="s">
        <v>35</v>
      </c>
      <c r="F58" s="0" t="s">
        <v>36</v>
      </c>
      <c r="G58" s="1" t="s">
        <v>11</v>
      </c>
      <c r="H58" s="0" t="n">
        <v>13648</v>
      </c>
      <c r="I58" s="2" t="n">
        <v>42914</v>
      </c>
      <c r="L58" s="3" t="n">
        <v>8</v>
      </c>
      <c r="M58" s="13" t="n">
        <f aca="false">IF(C58&lt;&gt;C57,K58,IF(K58="",M57-L58,M57+K58))</f>
        <v>292</v>
      </c>
      <c r="N58" s="28" t="n">
        <v>55.5</v>
      </c>
      <c r="O58" s="14" t="n">
        <f aca="false">K58*N58</f>
        <v>0</v>
      </c>
      <c r="P58" s="14" t="n">
        <f aca="false">L58*N58</f>
        <v>444</v>
      </c>
      <c r="Q58" s="15" t="n">
        <f aca="false">IF(C58&lt;&gt;C57,O58,IF(O58=0,Q57-P58,Q57+O58))</f>
        <v>16206</v>
      </c>
      <c r="R58" s="16" t="n">
        <f aca="false">IF(C58&lt;&gt;C59,M58,0)</f>
        <v>0</v>
      </c>
      <c r="S58" s="17" t="n">
        <f aca="false">IF(C58&lt;&gt;C59,Q58,0)</f>
        <v>0</v>
      </c>
      <c r="T58" s="0" t="s">
        <v>43</v>
      </c>
    </row>
    <row r="59" customFormat="false" ht="13.8" hidden="true" customHeight="false" outlineLevel="0" collapsed="false">
      <c r="A59" s="0" t="n">
        <v>58</v>
      </c>
      <c r="B59" s="11" t="s">
        <v>18</v>
      </c>
      <c r="C59" s="0" t="n">
        <v>34500055</v>
      </c>
      <c r="D59" s="12" t="n">
        <v>345</v>
      </c>
      <c r="E59" s="19" t="s">
        <v>35</v>
      </c>
      <c r="F59" s="0" t="s">
        <v>36</v>
      </c>
      <c r="G59" s="1" t="s">
        <v>11</v>
      </c>
      <c r="H59" s="0" t="n">
        <v>13636</v>
      </c>
      <c r="I59" s="2" t="n">
        <v>42915</v>
      </c>
      <c r="L59" s="3" t="n">
        <v>6</v>
      </c>
      <c r="M59" s="13" t="n">
        <f aca="false">IF(C59&lt;&gt;C58,K59,IF(K59="",M58-L59,M58+K59))</f>
        <v>286</v>
      </c>
      <c r="N59" s="28" t="n">
        <v>55.5</v>
      </c>
      <c r="O59" s="14" t="n">
        <f aca="false">K59*N59</f>
        <v>0</v>
      </c>
      <c r="P59" s="14" t="n">
        <f aca="false">L59*N59</f>
        <v>333</v>
      </c>
      <c r="Q59" s="15" t="n">
        <f aca="false">IF(C59&lt;&gt;C58,O59,IF(O59=0,Q58-P59,Q58+O59))</f>
        <v>15873</v>
      </c>
      <c r="R59" s="16" t="n">
        <f aca="false">IF(C59&lt;&gt;C60,M59,0)</f>
        <v>0</v>
      </c>
      <c r="S59" s="17" t="n">
        <f aca="false">IF(C59&lt;&gt;C60,Q59,0)</f>
        <v>0</v>
      </c>
      <c r="T59" s="0" t="s">
        <v>43</v>
      </c>
    </row>
    <row r="60" customFormat="false" ht="13.8" hidden="true" customHeight="false" outlineLevel="0" collapsed="false">
      <c r="A60" s="0" t="n">
        <v>59</v>
      </c>
      <c r="B60" s="11" t="s">
        <v>18</v>
      </c>
      <c r="C60" s="0" t="n">
        <v>34500055</v>
      </c>
      <c r="D60" s="12" t="n">
        <v>345</v>
      </c>
      <c r="E60" s="19" t="s">
        <v>35</v>
      </c>
      <c r="F60" s="0" t="s">
        <v>36</v>
      </c>
      <c r="G60" s="1" t="s">
        <v>11</v>
      </c>
      <c r="H60" s="0" t="n">
        <v>13653</v>
      </c>
      <c r="I60" s="2" t="n">
        <v>42915</v>
      </c>
      <c r="L60" s="3" t="n">
        <v>16</v>
      </c>
      <c r="M60" s="13" t="n">
        <f aca="false">IF(C60&lt;&gt;C59,K60,IF(K60="",M59-L60,M59+K60))</f>
        <v>270</v>
      </c>
      <c r="N60" s="28" t="n">
        <v>55.5</v>
      </c>
      <c r="O60" s="14" t="n">
        <f aca="false">K60*N60</f>
        <v>0</v>
      </c>
      <c r="P60" s="14" t="n">
        <f aca="false">L60*N60</f>
        <v>888</v>
      </c>
      <c r="Q60" s="15" t="n">
        <f aca="false">IF(C60&lt;&gt;C59,O60,IF(O60=0,Q59-P60,Q59+O60))</f>
        <v>14985</v>
      </c>
      <c r="R60" s="16" t="n">
        <f aca="false">IF(C60&lt;&gt;C61,M60,0)</f>
        <v>0</v>
      </c>
      <c r="S60" s="17" t="n">
        <f aca="false">IF(C60&lt;&gt;C61,Q60,0)</f>
        <v>0</v>
      </c>
      <c r="T60" s="0" t="s">
        <v>43</v>
      </c>
    </row>
    <row r="61" customFormat="false" ht="13.8" hidden="true" customHeight="false" outlineLevel="0" collapsed="false">
      <c r="A61" s="0" t="n">
        <v>60</v>
      </c>
      <c r="B61" s="11" t="s">
        <v>18</v>
      </c>
      <c r="C61" s="0" t="n">
        <v>34500055</v>
      </c>
      <c r="D61" s="12" t="n">
        <v>345</v>
      </c>
      <c r="E61" s="19" t="s">
        <v>35</v>
      </c>
      <c r="F61" s="0" t="s">
        <v>36</v>
      </c>
      <c r="G61" s="1" t="s">
        <v>11</v>
      </c>
      <c r="H61" s="0" t="n">
        <v>13680</v>
      </c>
      <c r="I61" s="2" t="n">
        <v>42916</v>
      </c>
      <c r="L61" s="3" t="n">
        <v>8</v>
      </c>
      <c r="M61" s="13" t="n">
        <f aca="false">IF(C61&lt;&gt;C60,K61,IF(K61="",M60-L61,M60+K61))</f>
        <v>262</v>
      </c>
      <c r="N61" s="28" t="n">
        <v>55.5</v>
      </c>
      <c r="O61" s="14" t="n">
        <f aca="false">K61*N61</f>
        <v>0</v>
      </c>
      <c r="P61" s="14" t="n">
        <f aca="false">L61*N61</f>
        <v>444</v>
      </c>
      <c r="Q61" s="15" t="n">
        <f aca="false">IF(C61&lt;&gt;C60,O61,IF(O61=0,Q60-P61,Q60+O61))</f>
        <v>14541</v>
      </c>
      <c r="R61" s="16" t="n">
        <f aca="false">IF(C61&lt;&gt;C62,M61,0)</f>
        <v>0</v>
      </c>
      <c r="S61" s="17" t="n">
        <f aca="false">IF(C61&lt;&gt;C62,Q61,0)</f>
        <v>0</v>
      </c>
      <c r="T61" s="0" t="s">
        <v>43</v>
      </c>
    </row>
    <row r="62" customFormat="false" ht="13.8" hidden="true" customHeight="false" outlineLevel="0" collapsed="false">
      <c r="A62" s="0" t="n">
        <v>61</v>
      </c>
      <c r="B62" s="11" t="s">
        <v>18</v>
      </c>
      <c r="C62" s="0" t="n">
        <v>34500055</v>
      </c>
      <c r="D62" s="12" t="n">
        <v>345</v>
      </c>
      <c r="E62" s="19" t="s">
        <v>35</v>
      </c>
      <c r="F62" s="0" t="s">
        <v>36</v>
      </c>
      <c r="G62" s="1" t="s">
        <v>11</v>
      </c>
      <c r="H62" s="0" t="n">
        <v>13681</v>
      </c>
      <c r="I62" s="2" t="n">
        <v>42917</v>
      </c>
      <c r="L62" s="3" t="n">
        <v>2</v>
      </c>
      <c r="M62" s="13" t="n">
        <f aca="false">IF(C62&lt;&gt;C61,K62,IF(K62="",M61-L62,M61+K62))</f>
        <v>260</v>
      </c>
      <c r="N62" s="28" t="n">
        <v>55.5</v>
      </c>
      <c r="O62" s="14" t="n">
        <f aca="false">K62*N62</f>
        <v>0</v>
      </c>
      <c r="P62" s="14" t="n">
        <f aca="false">L62*N62</f>
        <v>111</v>
      </c>
      <c r="Q62" s="15" t="n">
        <f aca="false">IF(C62&lt;&gt;C61,O62,IF(O62=0,Q61-P62,Q61+O62))</f>
        <v>14430</v>
      </c>
      <c r="R62" s="16" t="n">
        <f aca="false">IF(C62&lt;&gt;C63,M62,0)</f>
        <v>0</v>
      </c>
      <c r="S62" s="17" t="n">
        <f aca="false">IF(C62&lt;&gt;C63,Q62,0)</f>
        <v>0</v>
      </c>
      <c r="T62" s="0" t="s">
        <v>43</v>
      </c>
    </row>
    <row r="63" customFormat="false" ht="13.8" hidden="true" customHeight="false" outlineLevel="0" collapsed="false">
      <c r="A63" s="0" t="n">
        <v>62</v>
      </c>
      <c r="B63" s="11" t="s">
        <v>18</v>
      </c>
      <c r="C63" s="0" t="n">
        <v>34500055</v>
      </c>
      <c r="D63" s="12" t="n">
        <v>345</v>
      </c>
      <c r="E63" s="19" t="s">
        <v>35</v>
      </c>
      <c r="F63" s="0" t="s">
        <v>36</v>
      </c>
      <c r="G63" s="1" t="s">
        <v>11</v>
      </c>
      <c r="H63" s="0" t="n">
        <v>13684</v>
      </c>
      <c r="I63" s="2" t="n">
        <v>42919</v>
      </c>
      <c r="L63" s="3" t="n">
        <v>10</v>
      </c>
      <c r="M63" s="13" t="n">
        <f aca="false">IF(C63&lt;&gt;C62,K63,IF(K63="",M62-L63,M62+K63))</f>
        <v>250</v>
      </c>
      <c r="N63" s="28" t="n">
        <v>55.5</v>
      </c>
      <c r="O63" s="14" t="n">
        <f aca="false">K63*N63</f>
        <v>0</v>
      </c>
      <c r="P63" s="14" t="n">
        <f aca="false">L63*N63</f>
        <v>555</v>
      </c>
      <c r="Q63" s="15" t="n">
        <f aca="false">IF(C63&lt;&gt;C62,O63,IF(O63=0,Q62-P63,Q62+O63))</f>
        <v>13875</v>
      </c>
      <c r="R63" s="16" t="n">
        <f aca="false">IF(C63&lt;&gt;C64,M63,0)</f>
        <v>0</v>
      </c>
      <c r="S63" s="17" t="n">
        <f aca="false">IF(C63&lt;&gt;C64,Q63,0)</f>
        <v>0</v>
      </c>
      <c r="T63" s="0" t="s">
        <v>43</v>
      </c>
    </row>
    <row r="64" customFormat="false" ht="13.8" hidden="true" customHeight="false" outlineLevel="0" collapsed="false">
      <c r="A64" s="0" t="n">
        <v>63</v>
      </c>
      <c r="B64" s="11" t="s">
        <v>18</v>
      </c>
      <c r="C64" s="0" t="n">
        <v>34500055</v>
      </c>
      <c r="D64" s="12" t="n">
        <v>345</v>
      </c>
      <c r="E64" s="19" t="s">
        <v>35</v>
      </c>
      <c r="F64" s="0" t="s">
        <v>36</v>
      </c>
      <c r="G64" s="1" t="s">
        <v>11</v>
      </c>
      <c r="H64" s="0" t="n">
        <v>13695</v>
      </c>
      <c r="I64" s="2" t="n">
        <v>42920</v>
      </c>
      <c r="L64" s="3" t="n">
        <v>8</v>
      </c>
      <c r="M64" s="13" t="n">
        <f aca="false">IF(C64&lt;&gt;C63,K64,IF(K64="",M63-L64,M63+K64))</f>
        <v>242</v>
      </c>
      <c r="N64" s="28" t="n">
        <v>55.5</v>
      </c>
      <c r="O64" s="14" t="n">
        <f aca="false">K64*N64</f>
        <v>0</v>
      </c>
      <c r="P64" s="14" t="n">
        <f aca="false">L64*N64</f>
        <v>444</v>
      </c>
      <c r="Q64" s="15" t="n">
        <f aca="false">IF(C64&lt;&gt;C63,O64,IF(O64=0,Q63-P64,Q63+O64))</f>
        <v>13431</v>
      </c>
      <c r="R64" s="16" t="n">
        <f aca="false">IF(C64&lt;&gt;C65,M64,0)</f>
        <v>0</v>
      </c>
      <c r="S64" s="17" t="n">
        <f aca="false">IF(C64&lt;&gt;C65,Q64,0)</f>
        <v>0</v>
      </c>
      <c r="T64" s="0" t="s">
        <v>43</v>
      </c>
    </row>
    <row r="65" customFormat="false" ht="13.8" hidden="true" customHeight="false" outlineLevel="0" collapsed="false">
      <c r="A65" s="0" t="n">
        <v>64</v>
      </c>
      <c r="B65" s="11" t="s">
        <v>18</v>
      </c>
      <c r="C65" s="0" t="n">
        <v>34500055</v>
      </c>
      <c r="D65" s="12" t="n">
        <v>345</v>
      </c>
      <c r="E65" s="19" t="s">
        <v>35</v>
      </c>
      <c r="F65" s="0" t="s">
        <v>36</v>
      </c>
      <c r="G65" s="1" t="s">
        <v>11</v>
      </c>
      <c r="H65" s="0" t="n">
        <v>13699</v>
      </c>
      <c r="I65" s="2" t="n">
        <v>42921</v>
      </c>
      <c r="L65" s="3" t="n">
        <v>12</v>
      </c>
      <c r="M65" s="13" t="n">
        <f aca="false">IF(C65&lt;&gt;C64,K65,IF(K65="",M64-L65,M64+K65))</f>
        <v>230</v>
      </c>
      <c r="N65" s="28" t="n">
        <v>55.5</v>
      </c>
      <c r="O65" s="14" t="n">
        <f aca="false">K65*N65</f>
        <v>0</v>
      </c>
      <c r="P65" s="14" t="n">
        <f aca="false">L65*N65</f>
        <v>666</v>
      </c>
      <c r="Q65" s="15" t="n">
        <f aca="false">IF(C65&lt;&gt;C64,O65,IF(O65=0,Q64-P65,Q64+O65))</f>
        <v>12765</v>
      </c>
      <c r="R65" s="16" t="n">
        <f aca="false">IF(C65&lt;&gt;C66,M65,0)</f>
        <v>0</v>
      </c>
      <c r="S65" s="17" t="n">
        <f aca="false">IF(C65&lt;&gt;C66,Q65,0)</f>
        <v>0</v>
      </c>
      <c r="T65" s="0" t="s">
        <v>43</v>
      </c>
    </row>
    <row r="66" customFormat="false" ht="13.8" hidden="true" customHeight="false" outlineLevel="0" collapsed="false">
      <c r="A66" s="0" t="n">
        <v>65</v>
      </c>
      <c r="B66" s="11" t="s">
        <v>18</v>
      </c>
      <c r="C66" s="0" t="n">
        <v>34500055</v>
      </c>
      <c r="D66" s="12" t="n">
        <v>345</v>
      </c>
      <c r="E66" s="19" t="s">
        <v>35</v>
      </c>
      <c r="F66" s="0" t="s">
        <v>36</v>
      </c>
      <c r="G66" s="1" t="s">
        <v>11</v>
      </c>
      <c r="H66" s="0" t="n">
        <v>13701</v>
      </c>
      <c r="I66" s="2" t="n">
        <v>42922</v>
      </c>
      <c r="L66" s="3" t="n">
        <v>10</v>
      </c>
      <c r="M66" s="13" t="n">
        <f aca="false">IF(C66&lt;&gt;C65,K66,IF(K66="",M65-L66,M65+K66))</f>
        <v>220</v>
      </c>
      <c r="N66" s="28" t="n">
        <v>55.5</v>
      </c>
      <c r="O66" s="14" t="n">
        <f aca="false">K66*N66</f>
        <v>0</v>
      </c>
      <c r="P66" s="14" t="n">
        <f aca="false">L66*N66</f>
        <v>555</v>
      </c>
      <c r="Q66" s="15" t="n">
        <f aca="false">IF(C66&lt;&gt;C65,O66,IF(O66=0,Q65-P66,Q65+O66))</f>
        <v>12210</v>
      </c>
      <c r="R66" s="16" t="n">
        <f aca="false">IF(C66&lt;&gt;C67,M66,0)</f>
        <v>0</v>
      </c>
      <c r="S66" s="17" t="n">
        <f aca="false">IF(C66&lt;&gt;C67,Q66,0)</f>
        <v>0</v>
      </c>
      <c r="T66" s="0" t="s">
        <v>43</v>
      </c>
    </row>
    <row r="67" customFormat="false" ht="13.8" hidden="true" customHeight="false" outlineLevel="0" collapsed="false">
      <c r="A67" s="0" t="n">
        <v>66</v>
      </c>
      <c r="B67" s="11" t="s">
        <v>18</v>
      </c>
      <c r="C67" s="0" t="n">
        <v>34500055</v>
      </c>
      <c r="D67" s="12" t="n">
        <v>345</v>
      </c>
      <c r="E67" s="19" t="s">
        <v>35</v>
      </c>
      <c r="F67" s="0" t="s">
        <v>36</v>
      </c>
      <c r="G67" s="1" t="s">
        <v>11</v>
      </c>
      <c r="H67" s="0" t="n">
        <v>13715</v>
      </c>
      <c r="I67" s="2" t="n">
        <v>42923</v>
      </c>
      <c r="L67" s="3" t="n">
        <v>15</v>
      </c>
      <c r="M67" s="13" t="n">
        <f aca="false">IF(C67&lt;&gt;C66,K67,IF(K67="",M66-L67,M66+K67))</f>
        <v>205</v>
      </c>
      <c r="N67" s="28" t="n">
        <v>55.5</v>
      </c>
      <c r="O67" s="14" t="n">
        <f aca="false">K67*N67</f>
        <v>0</v>
      </c>
      <c r="P67" s="14" t="n">
        <f aca="false">L67*N67</f>
        <v>832.5</v>
      </c>
      <c r="Q67" s="15" t="n">
        <f aca="false">IF(C67&lt;&gt;C66,O67,IF(O67=0,Q66-P67,Q66+O67))</f>
        <v>11377.5</v>
      </c>
      <c r="R67" s="16" t="n">
        <f aca="false">IF(C67&lt;&gt;C68,M67,0)</f>
        <v>0</v>
      </c>
      <c r="S67" s="17" t="n">
        <f aca="false">IF(C67&lt;&gt;C68,Q67,0)</f>
        <v>0</v>
      </c>
      <c r="T67" s="0" t="s">
        <v>43</v>
      </c>
    </row>
    <row r="68" customFormat="false" ht="13.8" hidden="true" customHeight="false" outlineLevel="0" collapsed="false">
      <c r="A68" s="0" t="n">
        <v>67</v>
      </c>
      <c r="B68" s="11" t="s">
        <v>18</v>
      </c>
      <c r="C68" s="0" t="n">
        <v>34500055</v>
      </c>
      <c r="D68" s="12" t="n">
        <v>345</v>
      </c>
      <c r="E68" s="19" t="s">
        <v>35</v>
      </c>
      <c r="F68" s="0" t="s">
        <v>36</v>
      </c>
      <c r="G68" s="1" t="s">
        <v>11</v>
      </c>
      <c r="H68" s="0" t="n">
        <v>13717</v>
      </c>
      <c r="I68" s="2" t="n">
        <v>42924</v>
      </c>
      <c r="L68" s="3" t="n">
        <v>2</v>
      </c>
      <c r="M68" s="13" t="n">
        <f aca="false">IF(C68&lt;&gt;C67,K68,IF(K68="",M67-L68,M67+K68))</f>
        <v>203</v>
      </c>
      <c r="N68" s="28" t="n">
        <v>55.5</v>
      </c>
      <c r="O68" s="14" t="n">
        <f aca="false">K68*N68</f>
        <v>0</v>
      </c>
      <c r="P68" s="14" t="n">
        <f aca="false">L68*N68</f>
        <v>111</v>
      </c>
      <c r="Q68" s="15" t="n">
        <f aca="false">IF(C68&lt;&gt;C67,O68,IF(O68=0,Q67-P68,Q67+O68))</f>
        <v>11266.5</v>
      </c>
      <c r="R68" s="16" t="n">
        <f aca="false">IF(C68&lt;&gt;C69,M68,0)</f>
        <v>0</v>
      </c>
      <c r="S68" s="17" t="n">
        <f aca="false">IF(C68&lt;&gt;C69,Q68,0)</f>
        <v>0</v>
      </c>
      <c r="T68" s="0" t="s">
        <v>43</v>
      </c>
    </row>
    <row r="69" customFormat="false" ht="13.8" hidden="true" customHeight="false" outlineLevel="0" collapsed="false">
      <c r="A69" s="0" t="n">
        <v>68</v>
      </c>
      <c r="B69" s="11" t="s">
        <v>18</v>
      </c>
      <c r="C69" s="0" t="n">
        <v>34500055</v>
      </c>
      <c r="D69" s="12" t="n">
        <v>345</v>
      </c>
      <c r="E69" s="19" t="s">
        <v>35</v>
      </c>
      <c r="F69" s="0" t="s">
        <v>36</v>
      </c>
      <c r="G69" s="1" t="s">
        <v>11</v>
      </c>
      <c r="H69" s="0" t="n">
        <v>13724</v>
      </c>
      <c r="I69" s="2" t="n">
        <v>42927</v>
      </c>
      <c r="L69" s="3" t="n">
        <v>10</v>
      </c>
      <c r="M69" s="13" t="n">
        <f aca="false">IF(C69&lt;&gt;C68,K69,IF(K69="",M68-L69,M68+K69))</f>
        <v>193</v>
      </c>
      <c r="N69" s="28" t="n">
        <v>55.5</v>
      </c>
      <c r="O69" s="14" t="n">
        <f aca="false">K69*N69</f>
        <v>0</v>
      </c>
      <c r="P69" s="14" t="n">
        <f aca="false">L69*N69</f>
        <v>555</v>
      </c>
      <c r="Q69" s="15" t="n">
        <f aca="false">IF(C69&lt;&gt;C68,O69,IF(O69=0,Q68-P69,Q68+O69))</f>
        <v>10711.5</v>
      </c>
      <c r="R69" s="16" t="n">
        <f aca="false">IF(C69&lt;&gt;C70,M69,0)</f>
        <v>0</v>
      </c>
      <c r="S69" s="17" t="n">
        <f aca="false">IF(C69&lt;&gt;C70,Q69,0)</f>
        <v>0</v>
      </c>
      <c r="T69" s="0" t="s">
        <v>43</v>
      </c>
    </row>
    <row r="70" customFormat="false" ht="13.8" hidden="true" customHeight="false" outlineLevel="0" collapsed="false">
      <c r="A70" s="0" t="n">
        <v>69</v>
      </c>
      <c r="B70" s="11" t="s">
        <v>18</v>
      </c>
      <c r="C70" s="0" t="n">
        <v>34500055</v>
      </c>
      <c r="D70" s="12" t="n">
        <v>345</v>
      </c>
      <c r="E70" s="19" t="s">
        <v>35</v>
      </c>
      <c r="F70" s="0" t="s">
        <v>36</v>
      </c>
      <c r="G70" s="1" t="s">
        <v>11</v>
      </c>
      <c r="H70" s="0" t="n">
        <v>13734</v>
      </c>
      <c r="I70" s="2" t="n">
        <v>42928</v>
      </c>
      <c r="L70" s="3" t="n">
        <v>10</v>
      </c>
      <c r="M70" s="13" t="n">
        <f aca="false">IF(C70&lt;&gt;C69,K70,IF(K70="",M69-L70,M69+K70))</f>
        <v>183</v>
      </c>
      <c r="N70" s="28" t="n">
        <v>55.5</v>
      </c>
      <c r="O70" s="14" t="n">
        <f aca="false">K70*N70</f>
        <v>0</v>
      </c>
      <c r="P70" s="14" t="n">
        <f aca="false">L70*N70</f>
        <v>555</v>
      </c>
      <c r="Q70" s="15" t="n">
        <f aca="false">IF(C70&lt;&gt;C69,O70,IF(O70=0,Q69-P70,Q69+O70))</f>
        <v>10156.5</v>
      </c>
      <c r="R70" s="16" t="n">
        <f aca="false">IF(C70&lt;&gt;C71,M70,0)</f>
        <v>0</v>
      </c>
      <c r="S70" s="17" t="n">
        <f aca="false">IF(C70&lt;&gt;C71,Q70,0)</f>
        <v>0</v>
      </c>
      <c r="T70" s="0" t="s">
        <v>43</v>
      </c>
    </row>
    <row r="71" customFormat="false" ht="13.8" hidden="true" customHeight="false" outlineLevel="0" collapsed="false">
      <c r="A71" s="0" t="n">
        <v>70</v>
      </c>
      <c r="B71" s="11" t="s">
        <v>18</v>
      </c>
      <c r="C71" s="0" t="n">
        <v>34500055</v>
      </c>
      <c r="D71" s="12" t="n">
        <v>345</v>
      </c>
      <c r="E71" s="19" t="s">
        <v>35</v>
      </c>
      <c r="F71" s="0" t="s">
        <v>36</v>
      </c>
      <c r="G71" s="1" t="s">
        <v>11</v>
      </c>
      <c r="H71" s="0" t="n">
        <v>13741</v>
      </c>
      <c r="I71" s="2" t="n">
        <v>42929</v>
      </c>
      <c r="L71" s="3" t="n">
        <v>15</v>
      </c>
      <c r="M71" s="13" t="n">
        <f aca="false">IF(C71&lt;&gt;C70,K71,IF(K71="",M70-L71,M70+K71))</f>
        <v>168</v>
      </c>
      <c r="N71" s="28" t="n">
        <v>55.5</v>
      </c>
      <c r="O71" s="14" t="n">
        <f aca="false">K71*N71</f>
        <v>0</v>
      </c>
      <c r="P71" s="14" t="n">
        <f aca="false">L71*N71</f>
        <v>832.5</v>
      </c>
      <c r="Q71" s="15" t="n">
        <f aca="false">IF(C71&lt;&gt;C70,O71,IF(O71=0,Q70-P71,Q70+O71))</f>
        <v>9324</v>
      </c>
      <c r="R71" s="16" t="n">
        <f aca="false">IF(C71&lt;&gt;C72,M71,0)</f>
        <v>0</v>
      </c>
      <c r="S71" s="17" t="n">
        <f aca="false">IF(C71&lt;&gt;C72,Q71,0)</f>
        <v>0</v>
      </c>
      <c r="T71" s="0" t="s">
        <v>43</v>
      </c>
    </row>
    <row r="72" customFormat="false" ht="13.8" hidden="true" customHeight="false" outlineLevel="0" collapsed="false">
      <c r="A72" s="0" t="n">
        <v>71</v>
      </c>
      <c r="B72" s="11" t="s">
        <v>18</v>
      </c>
      <c r="C72" s="0" t="n">
        <v>34500055</v>
      </c>
      <c r="D72" s="12" t="n">
        <v>345</v>
      </c>
      <c r="E72" s="19" t="s">
        <v>35</v>
      </c>
      <c r="F72" s="0" t="s">
        <v>36</v>
      </c>
      <c r="G72" s="1" t="s">
        <v>11</v>
      </c>
      <c r="H72" s="0" t="n">
        <v>13747</v>
      </c>
      <c r="I72" s="2" t="n">
        <v>42930</v>
      </c>
      <c r="L72" s="3" t="n">
        <v>8</v>
      </c>
      <c r="M72" s="13" t="n">
        <f aca="false">IF(C72&lt;&gt;C71,K72,IF(K72="",M71-L72,M71+K72))</f>
        <v>160</v>
      </c>
      <c r="N72" s="28" t="n">
        <v>55.5</v>
      </c>
      <c r="O72" s="14" t="n">
        <f aca="false">K72*N72</f>
        <v>0</v>
      </c>
      <c r="P72" s="14" t="n">
        <f aca="false">L72*N72</f>
        <v>444</v>
      </c>
      <c r="Q72" s="15" t="n">
        <f aca="false">IF(C72&lt;&gt;C71,O72,IF(O72=0,Q71-P72,Q71+O72))</f>
        <v>8880</v>
      </c>
      <c r="R72" s="16" t="n">
        <f aca="false">IF(C72&lt;&gt;C73,M72,0)</f>
        <v>0</v>
      </c>
      <c r="S72" s="17" t="n">
        <f aca="false">IF(C72&lt;&gt;C73,Q72,0)</f>
        <v>0</v>
      </c>
      <c r="T72" s="0" t="s">
        <v>43</v>
      </c>
    </row>
    <row r="73" customFormat="false" ht="13.8" hidden="true" customHeight="false" outlineLevel="0" collapsed="false">
      <c r="A73" s="0" t="n">
        <v>72</v>
      </c>
      <c r="B73" s="11" t="s">
        <v>18</v>
      </c>
      <c r="C73" s="0" t="n">
        <v>34500055</v>
      </c>
      <c r="D73" s="12" t="n">
        <v>345</v>
      </c>
      <c r="E73" s="19" t="s">
        <v>35</v>
      </c>
      <c r="F73" s="0" t="s">
        <v>36</v>
      </c>
      <c r="G73" s="1" t="s">
        <v>11</v>
      </c>
      <c r="H73" s="0" t="n">
        <v>13748</v>
      </c>
      <c r="I73" s="2" t="n">
        <v>42930</v>
      </c>
      <c r="L73" s="3" t="n">
        <v>2</v>
      </c>
      <c r="M73" s="13" t="n">
        <f aca="false">IF(C73&lt;&gt;C72,K73,IF(K73="",M72-L73,M72+K73))</f>
        <v>158</v>
      </c>
      <c r="N73" s="28" t="n">
        <v>55.5</v>
      </c>
      <c r="O73" s="14" t="n">
        <f aca="false">K73*N73</f>
        <v>0</v>
      </c>
      <c r="P73" s="14" t="n">
        <f aca="false">L73*N73</f>
        <v>111</v>
      </c>
      <c r="Q73" s="15" t="n">
        <f aca="false">IF(C73&lt;&gt;C72,O73,IF(O73=0,Q72-P73,Q72+O73))</f>
        <v>8769</v>
      </c>
      <c r="R73" s="16" t="n">
        <f aca="false">IF(C73&lt;&gt;C74,M73,0)</f>
        <v>0</v>
      </c>
      <c r="S73" s="17" t="n">
        <f aca="false">IF(C73&lt;&gt;C74,Q73,0)</f>
        <v>0</v>
      </c>
      <c r="T73" s="0" t="s">
        <v>43</v>
      </c>
    </row>
    <row r="74" customFormat="false" ht="13.8" hidden="true" customHeight="false" outlineLevel="0" collapsed="false">
      <c r="A74" s="0" t="n">
        <v>73</v>
      </c>
      <c r="B74" s="11" t="s">
        <v>18</v>
      </c>
      <c r="C74" s="0" t="n">
        <v>34500055</v>
      </c>
      <c r="D74" s="12" t="n">
        <v>345</v>
      </c>
      <c r="E74" s="19" t="s">
        <v>35</v>
      </c>
      <c r="F74" s="0" t="s">
        <v>36</v>
      </c>
      <c r="G74" s="1" t="s">
        <v>11</v>
      </c>
      <c r="H74" s="0" t="n">
        <v>13760</v>
      </c>
      <c r="I74" s="2" t="n">
        <v>42934</v>
      </c>
      <c r="L74" s="3" t="n">
        <v>15</v>
      </c>
      <c r="M74" s="13" t="n">
        <f aca="false">IF(C74&lt;&gt;C73,K74,IF(K74="",M73-L74,M73+K74))</f>
        <v>143</v>
      </c>
      <c r="N74" s="28" t="n">
        <v>55.5</v>
      </c>
      <c r="O74" s="14" t="n">
        <f aca="false">K74*N74</f>
        <v>0</v>
      </c>
      <c r="P74" s="14" t="n">
        <f aca="false">L74*N74</f>
        <v>832.5</v>
      </c>
      <c r="Q74" s="15" t="n">
        <f aca="false">IF(C74&lt;&gt;C73,O74,IF(O74=0,Q73-P74,Q73+O74))</f>
        <v>7936.5</v>
      </c>
      <c r="R74" s="16" t="n">
        <f aca="false">IF(C74&lt;&gt;C75,M74,0)</f>
        <v>0</v>
      </c>
      <c r="S74" s="17" t="n">
        <f aca="false">IF(C74&lt;&gt;C75,Q74,0)</f>
        <v>0</v>
      </c>
      <c r="T74" s="0" t="s">
        <v>43</v>
      </c>
    </row>
    <row r="75" customFormat="false" ht="13.8" hidden="true" customHeight="false" outlineLevel="0" collapsed="false">
      <c r="A75" s="0" t="n">
        <v>74</v>
      </c>
      <c r="B75" s="11" t="s">
        <v>18</v>
      </c>
      <c r="C75" s="0" t="n">
        <v>34500055</v>
      </c>
      <c r="D75" s="12" t="n">
        <v>345</v>
      </c>
      <c r="E75" s="19" t="s">
        <v>35</v>
      </c>
      <c r="F75" s="0" t="s">
        <v>36</v>
      </c>
      <c r="G75" s="1" t="s">
        <v>11</v>
      </c>
      <c r="H75" s="0" t="n">
        <v>13770</v>
      </c>
      <c r="I75" s="2" t="n">
        <v>42935</v>
      </c>
      <c r="L75" s="3" t="n">
        <v>5</v>
      </c>
      <c r="M75" s="13" t="n">
        <f aca="false">IF(C75&lt;&gt;C74,K75,IF(K75="",M74-L75,M74+K75))</f>
        <v>138</v>
      </c>
      <c r="N75" s="28" t="n">
        <v>55.5</v>
      </c>
      <c r="O75" s="14" t="n">
        <f aca="false">K75*N75</f>
        <v>0</v>
      </c>
      <c r="P75" s="14" t="n">
        <f aca="false">L75*N75</f>
        <v>277.5</v>
      </c>
      <c r="Q75" s="15" t="n">
        <f aca="false">IF(C75&lt;&gt;C74,O75,IF(O75=0,Q74-P75,Q74+O75))</f>
        <v>7659</v>
      </c>
      <c r="R75" s="16" t="n">
        <f aca="false">IF(C75&lt;&gt;C76,M75,0)</f>
        <v>0</v>
      </c>
      <c r="S75" s="17" t="n">
        <f aca="false">IF(C75&lt;&gt;C76,Q75,0)</f>
        <v>0</v>
      </c>
      <c r="T75" s="0" t="s">
        <v>43</v>
      </c>
    </row>
    <row r="76" customFormat="false" ht="13.8" hidden="true" customHeight="false" outlineLevel="0" collapsed="false">
      <c r="A76" s="0" t="n">
        <v>75</v>
      </c>
      <c r="B76" s="11" t="s">
        <v>18</v>
      </c>
      <c r="C76" s="0" t="n">
        <v>34500055</v>
      </c>
      <c r="D76" s="12" t="n">
        <v>345</v>
      </c>
      <c r="E76" s="19" t="s">
        <v>35</v>
      </c>
      <c r="F76" s="0" t="s">
        <v>36</v>
      </c>
      <c r="G76" s="1" t="s">
        <v>11</v>
      </c>
      <c r="H76" s="0" t="n">
        <v>13777</v>
      </c>
      <c r="I76" s="2" t="n">
        <v>42936</v>
      </c>
      <c r="L76" s="3" t="n">
        <v>15</v>
      </c>
      <c r="M76" s="13" t="n">
        <f aca="false">IF(C76&lt;&gt;C75,K76,IF(K76="",M75-L76,M75+K76))</f>
        <v>123</v>
      </c>
      <c r="N76" s="28" t="n">
        <v>55.5</v>
      </c>
      <c r="O76" s="14" t="n">
        <f aca="false">K76*N76</f>
        <v>0</v>
      </c>
      <c r="P76" s="14" t="n">
        <f aca="false">L76*N76</f>
        <v>832.5</v>
      </c>
      <c r="Q76" s="15" t="n">
        <f aca="false">IF(C76&lt;&gt;C75,O76,IF(O76=0,Q75-P76,Q75+O76))</f>
        <v>6826.5</v>
      </c>
      <c r="R76" s="16" t="n">
        <f aca="false">IF(C76&lt;&gt;C77,M76,0)</f>
        <v>0</v>
      </c>
      <c r="S76" s="17" t="n">
        <f aca="false">IF(C76&lt;&gt;C77,Q76,0)</f>
        <v>0</v>
      </c>
      <c r="T76" s="0" t="s">
        <v>43</v>
      </c>
    </row>
    <row r="77" customFormat="false" ht="13.8" hidden="true" customHeight="false" outlineLevel="0" collapsed="false">
      <c r="A77" s="0" t="n">
        <v>76</v>
      </c>
      <c r="B77" s="11" t="s">
        <v>18</v>
      </c>
      <c r="C77" s="0" t="n">
        <v>34500055</v>
      </c>
      <c r="D77" s="12" t="n">
        <v>345</v>
      </c>
      <c r="E77" s="19" t="s">
        <v>35</v>
      </c>
      <c r="F77" s="0" t="s">
        <v>36</v>
      </c>
      <c r="G77" s="1" t="s">
        <v>11</v>
      </c>
      <c r="H77" s="0" t="n">
        <v>13778</v>
      </c>
      <c r="I77" s="2" t="n">
        <v>42937</v>
      </c>
      <c r="L77" s="3" t="n">
        <v>15</v>
      </c>
      <c r="M77" s="13" t="n">
        <f aca="false">IF(C77&lt;&gt;C76,K77,IF(K77="",M76-L77,M76+K77))</f>
        <v>108</v>
      </c>
      <c r="N77" s="28" t="n">
        <v>55.5</v>
      </c>
      <c r="O77" s="14" t="n">
        <f aca="false">K77*N77</f>
        <v>0</v>
      </c>
      <c r="P77" s="14" t="n">
        <f aca="false">L77*N77</f>
        <v>832.5</v>
      </c>
      <c r="Q77" s="15" t="n">
        <f aca="false">IF(C77&lt;&gt;C76,O77,IF(O77=0,Q76-P77,Q76+O77))</f>
        <v>5994</v>
      </c>
      <c r="R77" s="16" t="n">
        <f aca="false">IF(C77&lt;&gt;C78,M77,0)</f>
        <v>0</v>
      </c>
      <c r="S77" s="17" t="n">
        <f aca="false">IF(C77&lt;&gt;C78,Q77,0)</f>
        <v>0</v>
      </c>
      <c r="T77" s="0" t="s">
        <v>43</v>
      </c>
    </row>
    <row r="78" customFormat="false" ht="13.8" hidden="true" customHeight="false" outlineLevel="0" collapsed="false">
      <c r="A78" s="0" t="n">
        <v>77</v>
      </c>
      <c r="B78" s="11" t="s">
        <v>18</v>
      </c>
      <c r="C78" s="0" t="n">
        <v>34500055</v>
      </c>
      <c r="D78" s="12" t="n">
        <v>345</v>
      </c>
      <c r="E78" s="19" t="s">
        <v>35</v>
      </c>
      <c r="F78" s="0" t="s">
        <v>36</v>
      </c>
      <c r="G78" s="1" t="s">
        <v>11</v>
      </c>
      <c r="H78" s="0" t="n">
        <v>13783</v>
      </c>
      <c r="I78" s="2" t="n">
        <v>42940</v>
      </c>
      <c r="L78" s="3" t="n">
        <v>10</v>
      </c>
      <c r="M78" s="13" t="n">
        <f aca="false">IF(C78&lt;&gt;C77,K78,IF(K78="",M77-L78,M77+K78))</f>
        <v>98</v>
      </c>
      <c r="N78" s="28" t="n">
        <v>55.5</v>
      </c>
      <c r="O78" s="14" t="n">
        <f aca="false">K78*N78</f>
        <v>0</v>
      </c>
      <c r="P78" s="14" t="n">
        <f aca="false">L78*N78</f>
        <v>555</v>
      </c>
      <c r="Q78" s="15" t="n">
        <f aca="false">IF(C78&lt;&gt;C77,O78,IF(O78=0,Q77-P78,Q77+O78))</f>
        <v>5439</v>
      </c>
      <c r="R78" s="18" t="n">
        <f aca="false">IF(C78&lt;&gt;C79,M78,0)</f>
        <v>98</v>
      </c>
      <c r="S78" s="17" t="n">
        <f aca="false">IF(C78&lt;&gt;C79,Q78,0)</f>
        <v>5439</v>
      </c>
      <c r="T78" s="0" t="s">
        <v>43</v>
      </c>
    </row>
    <row r="79" customFormat="false" ht="13.8" hidden="false" customHeight="false" outlineLevel="0" collapsed="false">
      <c r="A79" s="0" t="n">
        <v>78</v>
      </c>
      <c r="B79" s="11" t="s">
        <v>18</v>
      </c>
      <c r="C79" s="0" t="n">
        <v>34600172</v>
      </c>
      <c r="D79" s="12" t="n">
        <v>346</v>
      </c>
      <c r="E79" s="0" t="s">
        <v>44</v>
      </c>
      <c r="F79" s="0" t="s">
        <v>45</v>
      </c>
      <c r="G79" s="0" t="s">
        <v>10</v>
      </c>
      <c r="H79" s="0" t="n">
        <v>7858</v>
      </c>
      <c r="I79" s="2" t="n">
        <v>42885</v>
      </c>
      <c r="J79" s="0" t="s">
        <v>46</v>
      </c>
      <c r="K79" s="0" t="n">
        <v>2</v>
      </c>
      <c r="L79" s="4"/>
      <c r="M79" s="13" t="n">
        <f aca="false">IF(C79&lt;&gt;C78,K79,IF(K79="",M78-L79,M78+K79))</f>
        <v>2</v>
      </c>
      <c r="N79" s="4" t="n">
        <v>410.64</v>
      </c>
      <c r="O79" s="14" t="n">
        <f aca="false">K79*N79</f>
        <v>821.28</v>
      </c>
      <c r="P79" s="14" t="n">
        <f aca="false">L79*N79</f>
        <v>0</v>
      </c>
      <c r="Q79" s="15" t="n">
        <f aca="false">IF(C79&lt;&gt;C78,O79,IF(O79=0,Q78-P79,Q78+O79))</f>
        <v>821.28</v>
      </c>
      <c r="R79" s="16" t="n">
        <f aca="false">IF(C79&lt;&gt;C80,M79,0)</f>
        <v>0</v>
      </c>
      <c r="S79" s="17" t="n">
        <f aca="false">IF(C79&lt;&gt;C80,Q79,0)</f>
        <v>0</v>
      </c>
      <c r="T79" s="0" t="s">
        <v>22</v>
      </c>
    </row>
    <row r="80" customFormat="false" ht="13.8" hidden="false" customHeight="false" outlineLevel="0" collapsed="false">
      <c r="A80" s="0" t="n">
        <v>79</v>
      </c>
      <c r="B80" s="11" t="s">
        <v>18</v>
      </c>
      <c r="C80" s="0" t="n">
        <v>34600172</v>
      </c>
      <c r="D80" s="12" t="n">
        <v>346</v>
      </c>
      <c r="E80" s="0" t="s">
        <v>44</v>
      </c>
      <c r="F80" s="0" t="s">
        <v>45</v>
      </c>
      <c r="G80" s="0" t="s">
        <v>11</v>
      </c>
      <c r="H80" s="0" t="n">
        <v>13208</v>
      </c>
      <c r="I80" s="2" t="n">
        <v>42885</v>
      </c>
      <c r="L80" s="3" t="n">
        <v>2</v>
      </c>
      <c r="M80" s="13" t="n">
        <f aca="false">IF(C80&lt;&gt;C79,K80,IF(K80="",M79-L80,M79+K80))</f>
        <v>0</v>
      </c>
      <c r="N80" s="4" t="n">
        <v>410.64</v>
      </c>
      <c r="O80" s="14" t="n">
        <f aca="false">K80*N80</f>
        <v>0</v>
      </c>
      <c r="P80" s="14" t="n">
        <f aca="false">L80*N80</f>
        <v>821.28</v>
      </c>
      <c r="Q80" s="15" t="n">
        <f aca="false">IF(C80&lt;&gt;C79,O80,IF(O80=0,Q79-P80,Q79+O80))</f>
        <v>0</v>
      </c>
      <c r="R80" s="18" t="n">
        <f aca="false">IF(C80&lt;&gt;C81,M80,0)</f>
        <v>0</v>
      </c>
      <c r="S80" s="17" t="n">
        <f aca="false">IF(C80&lt;&gt;C81,Q80,0)</f>
        <v>0</v>
      </c>
      <c r="T80" s="0" t="s">
        <v>22</v>
      </c>
    </row>
    <row r="81" customFormat="false" ht="13.8" hidden="false" customHeight="false" outlineLevel="0" collapsed="false">
      <c r="A81" s="0" t="n">
        <v>80</v>
      </c>
      <c r="B81" s="11" t="s">
        <v>18</v>
      </c>
      <c r="C81" s="0" t="n">
        <v>34600376</v>
      </c>
      <c r="D81" s="12" t="n">
        <v>346</v>
      </c>
      <c r="E81" s="0" t="s">
        <v>47</v>
      </c>
      <c r="F81" s="0" t="s">
        <v>48</v>
      </c>
      <c r="G81" s="0" t="s">
        <v>10</v>
      </c>
      <c r="H81" s="0" t="n">
        <v>7858</v>
      </c>
      <c r="I81" s="2" t="n">
        <v>42885</v>
      </c>
      <c r="J81" s="0" t="s">
        <v>46</v>
      </c>
      <c r="K81" s="0" t="n">
        <v>3</v>
      </c>
      <c r="L81" s="4"/>
      <c r="M81" s="13" t="n">
        <f aca="false">IF(C81&lt;&gt;C80,K81,IF(K81="",M80-L81,M80+K81))</f>
        <v>3</v>
      </c>
      <c r="N81" s="4" t="n">
        <v>216.06333</v>
      </c>
      <c r="O81" s="14" t="n">
        <f aca="false">K81*N81</f>
        <v>648.18999</v>
      </c>
      <c r="P81" s="14" t="n">
        <f aca="false">L81*N81</f>
        <v>0</v>
      </c>
      <c r="Q81" s="15" t="n">
        <f aca="false">IF(C81&lt;&gt;C80,O81,IF(O81=0,Q80-P81,Q80+O81))</f>
        <v>648.18999</v>
      </c>
      <c r="R81" s="16" t="n">
        <f aca="false">IF(C81&lt;&gt;C82,M81,0)</f>
        <v>0</v>
      </c>
      <c r="S81" s="17" t="n">
        <f aca="false">IF(C81&lt;&gt;C82,Q81,0)</f>
        <v>0</v>
      </c>
      <c r="T81" s="0" t="s">
        <v>22</v>
      </c>
    </row>
    <row r="82" customFormat="false" ht="13.8" hidden="false" customHeight="false" outlineLevel="0" collapsed="false">
      <c r="A82" s="0" t="n">
        <v>81</v>
      </c>
      <c r="B82" s="11" t="s">
        <v>18</v>
      </c>
      <c r="C82" s="0" t="n">
        <v>34600376</v>
      </c>
      <c r="D82" s="12" t="n">
        <v>346</v>
      </c>
      <c r="E82" s="0" t="s">
        <v>47</v>
      </c>
      <c r="F82" s="0" t="s">
        <v>48</v>
      </c>
      <c r="G82" s="0" t="s">
        <v>11</v>
      </c>
      <c r="H82" s="0" t="n">
        <v>13208</v>
      </c>
      <c r="I82" s="2" t="n">
        <v>42885</v>
      </c>
      <c r="L82" s="3" t="n">
        <v>3</v>
      </c>
      <c r="M82" s="13" t="n">
        <f aca="false">IF(C82&lt;&gt;C81,K82,IF(K82="",M81-L82,M81+K82))</f>
        <v>0</v>
      </c>
      <c r="N82" s="4" t="n">
        <v>216.06333</v>
      </c>
      <c r="O82" s="14" t="n">
        <f aca="false">K82*N82</f>
        <v>0</v>
      </c>
      <c r="P82" s="14" t="n">
        <f aca="false">L82*N82</f>
        <v>648.18999</v>
      </c>
      <c r="Q82" s="15" t="n">
        <f aca="false">IF(C82&lt;&gt;C81,O82,IF(O82=0,Q81-P82,Q81+O82))</f>
        <v>0</v>
      </c>
      <c r="R82" s="18" t="n">
        <f aca="false">IF(C82&lt;&gt;C83,M82,0)</f>
        <v>0</v>
      </c>
      <c r="S82" s="17" t="n">
        <f aca="false">IF(C82&lt;&gt;C83,Q82,0)</f>
        <v>0</v>
      </c>
      <c r="T82" s="0" t="s">
        <v>22</v>
      </c>
    </row>
    <row r="83" customFormat="false" ht="13.8" hidden="false" customHeight="false" outlineLevel="0" collapsed="false">
      <c r="A83" s="0" t="n">
        <v>82</v>
      </c>
      <c r="B83" s="11" t="s">
        <v>18</v>
      </c>
      <c r="C83" s="0" t="n">
        <v>34600377</v>
      </c>
      <c r="D83" s="12" t="n">
        <v>346</v>
      </c>
      <c r="E83" s="0" t="s">
        <v>49</v>
      </c>
      <c r="F83" s="0" t="s">
        <v>45</v>
      </c>
      <c r="G83" s="0" t="s">
        <v>10</v>
      </c>
      <c r="H83" s="0" t="n">
        <v>7858</v>
      </c>
      <c r="I83" s="2" t="n">
        <v>42885</v>
      </c>
      <c r="J83" s="0" t="s">
        <v>46</v>
      </c>
      <c r="K83" s="0" t="n">
        <v>1</v>
      </c>
      <c r="L83" s="4"/>
      <c r="M83" s="13" t="n">
        <f aca="false">IF(C83&lt;&gt;C82,K83,IF(K83="",M82-L83,M82+K83))</f>
        <v>1</v>
      </c>
      <c r="N83" s="4" t="n">
        <v>307.98</v>
      </c>
      <c r="O83" s="14" t="n">
        <f aca="false">K83*N83</f>
        <v>307.98</v>
      </c>
      <c r="P83" s="14" t="n">
        <f aca="false">L83*N83</f>
        <v>0</v>
      </c>
      <c r="Q83" s="15" t="n">
        <f aca="false">IF(C83&lt;&gt;C82,O83,IF(O83=0,Q82-P83,Q82+O83))</f>
        <v>307.98</v>
      </c>
      <c r="R83" s="16" t="n">
        <f aca="false">IF(C83&lt;&gt;C84,M83,0)</f>
        <v>0</v>
      </c>
      <c r="S83" s="17" t="n">
        <f aca="false">IF(C83&lt;&gt;C84,Q83,0)</f>
        <v>0</v>
      </c>
      <c r="T83" s="0" t="s">
        <v>22</v>
      </c>
    </row>
    <row r="84" customFormat="false" ht="13.8" hidden="false" customHeight="false" outlineLevel="0" collapsed="false">
      <c r="A84" s="0" t="n">
        <v>83</v>
      </c>
      <c r="B84" s="11" t="s">
        <v>18</v>
      </c>
      <c r="C84" s="0" t="n">
        <v>34600377</v>
      </c>
      <c r="D84" s="12" t="n">
        <v>346</v>
      </c>
      <c r="E84" s="0" t="s">
        <v>49</v>
      </c>
      <c r="F84" s="0" t="s">
        <v>45</v>
      </c>
      <c r="G84" s="0" t="s">
        <v>11</v>
      </c>
      <c r="H84" s="0" t="n">
        <v>13208</v>
      </c>
      <c r="I84" s="2" t="n">
        <v>42885</v>
      </c>
      <c r="L84" s="3" t="n">
        <v>1</v>
      </c>
      <c r="M84" s="13" t="n">
        <f aca="false">IF(C84&lt;&gt;C83,K84,IF(K84="",M83-L84,M83+K84))</f>
        <v>0</v>
      </c>
      <c r="N84" s="4" t="n">
        <v>307.98</v>
      </c>
      <c r="O84" s="14" t="n">
        <f aca="false">K84*N84</f>
        <v>0</v>
      </c>
      <c r="P84" s="14" t="n">
        <f aca="false">L84*N84</f>
        <v>307.98</v>
      </c>
      <c r="Q84" s="15" t="n">
        <f aca="false">IF(C84&lt;&gt;C83,O84,IF(O84=0,Q83-P84,Q83+O84))</f>
        <v>0</v>
      </c>
      <c r="R84" s="18" t="n">
        <f aca="false">IF(C84&lt;&gt;C85,M84,0)</f>
        <v>0</v>
      </c>
      <c r="S84" s="17" t="n">
        <f aca="false">IF(C84&lt;&gt;C85,Q84,0)</f>
        <v>0</v>
      </c>
      <c r="T84" s="0" t="s">
        <v>22</v>
      </c>
    </row>
    <row r="85" customFormat="false" ht="13.8" hidden="false" customHeight="false" outlineLevel="0" collapsed="false">
      <c r="A85" s="0" t="n">
        <v>84</v>
      </c>
      <c r="B85" s="11" t="s">
        <v>18</v>
      </c>
      <c r="C85" s="0" t="n">
        <v>34600378</v>
      </c>
      <c r="D85" s="12" t="n">
        <v>346</v>
      </c>
      <c r="E85" s="0" t="s">
        <v>50</v>
      </c>
      <c r="F85" s="0" t="s">
        <v>45</v>
      </c>
      <c r="G85" s="0" t="s">
        <v>10</v>
      </c>
      <c r="H85" s="0" t="n">
        <v>7858</v>
      </c>
      <c r="I85" s="2" t="n">
        <v>42885</v>
      </c>
      <c r="J85" s="0" t="s">
        <v>46</v>
      </c>
      <c r="K85" s="0" t="n">
        <v>1</v>
      </c>
      <c r="L85" s="4"/>
      <c r="M85" s="13" t="n">
        <f aca="false">IF(C85&lt;&gt;C84,K85,IF(K85="",M84-L85,M84+K85))</f>
        <v>1</v>
      </c>
      <c r="N85" s="4" t="n">
        <v>554.36</v>
      </c>
      <c r="O85" s="14" t="n">
        <f aca="false">K85*N85</f>
        <v>554.36</v>
      </c>
      <c r="P85" s="14" t="n">
        <f aca="false">L85*N85</f>
        <v>0</v>
      </c>
      <c r="Q85" s="15" t="n">
        <f aca="false">IF(C85&lt;&gt;C84,O85,IF(O85=0,Q84-P85,Q84+O85))</f>
        <v>554.36</v>
      </c>
      <c r="R85" s="16" t="n">
        <f aca="false">IF(C85&lt;&gt;C86,M85,0)</f>
        <v>0</v>
      </c>
      <c r="S85" s="17" t="n">
        <f aca="false">IF(C85&lt;&gt;C86,Q85,0)</f>
        <v>0</v>
      </c>
      <c r="T85" s="0" t="s">
        <v>22</v>
      </c>
    </row>
    <row r="86" customFormat="false" ht="13.8" hidden="false" customHeight="false" outlineLevel="0" collapsed="false">
      <c r="A86" s="0" t="n">
        <v>85</v>
      </c>
      <c r="B86" s="11" t="s">
        <v>18</v>
      </c>
      <c r="C86" s="0" t="n">
        <v>34600378</v>
      </c>
      <c r="D86" s="12" t="n">
        <v>346</v>
      </c>
      <c r="E86" s="0" t="s">
        <v>50</v>
      </c>
      <c r="F86" s="0" t="s">
        <v>45</v>
      </c>
      <c r="G86" s="0" t="s">
        <v>11</v>
      </c>
      <c r="H86" s="0" t="n">
        <v>13208</v>
      </c>
      <c r="I86" s="2" t="n">
        <v>42885</v>
      </c>
      <c r="L86" s="3" t="n">
        <v>1</v>
      </c>
      <c r="M86" s="13" t="n">
        <f aca="false">IF(C86&lt;&gt;C85,K86,IF(K86="",M85-L86,M85+K86))</f>
        <v>0</v>
      </c>
      <c r="N86" s="4" t="n">
        <v>554.36</v>
      </c>
      <c r="O86" s="14" t="n">
        <f aca="false">K86*N86</f>
        <v>0</v>
      </c>
      <c r="P86" s="14" t="n">
        <f aca="false">L86*N86</f>
        <v>554.36</v>
      </c>
      <c r="Q86" s="15" t="n">
        <f aca="false">IF(C86&lt;&gt;C85,O86,IF(O86=0,Q85-P86,Q85+O86))</f>
        <v>0</v>
      </c>
      <c r="R86" s="18" t="n">
        <f aca="false">IF(C86&lt;&gt;C87,M86,0)</f>
        <v>0</v>
      </c>
      <c r="S86" s="17" t="n">
        <f aca="false">IF(C86&lt;&gt;C87,Q86,0)</f>
        <v>0</v>
      </c>
      <c r="T86" s="0" t="s">
        <v>22</v>
      </c>
    </row>
    <row r="87" customFormat="false" ht="13.8" hidden="false" customHeight="false" outlineLevel="0" collapsed="false">
      <c r="A87" s="0" t="n">
        <v>86</v>
      </c>
      <c r="B87" s="11" t="s">
        <v>18</v>
      </c>
      <c r="C87" s="0" t="n">
        <v>34600379</v>
      </c>
      <c r="D87" s="12" t="n">
        <v>346</v>
      </c>
      <c r="E87" s="0" t="s">
        <v>51</v>
      </c>
      <c r="F87" s="0" t="s">
        <v>45</v>
      </c>
      <c r="G87" s="0" t="s">
        <v>10</v>
      </c>
      <c r="H87" s="0" t="n">
        <v>7858</v>
      </c>
      <c r="I87" s="2" t="n">
        <v>42885</v>
      </c>
      <c r="J87" s="0" t="s">
        <v>46</v>
      </c>
      <c r="K87" s="0" t="n">
        <v>2</v>
      </c>
      <c r="L87" s="4"/>
      <c r="M87" s="13" t="n">
        <f aca="false">IF(C87&lt;&gt;C86,K87,IF(K87="",M86-L87,M86+K87))</f>
        <v>2</v>
      </c>
      <c r="N87" s="4" t="n">
        <v>996.255</v>
      </c>
      <c r="O87" s="14" t="n">
        <f aca="false">K87*N87</f>
        <v>1992.51</v>
      </c>
      <c r="P87" s="14" t="n">
        <f aca="false">L87*N87</f>
        <v>0</v>
      </c>
      <c r="Q87" s="15" t="n">
        <f aca="false">IF(C87&lt;&gt;C86,O87,IF(O87=0,Q86-P87,Q86+O87))</f>
        <v>1992.51</v>
      </c>
      <c r="R87" s="16" t="n">
        <f aca="false">IF(C87&lt;&gt;C88,M87,0)</f>
        <v>0</v>
      </c>
      <c r="S87" s="17" t="n">
        <f aca="false">IF(C87&lt;&gt;C88,Q87,0)</f>
        <v>0</v>
      </c>
      <c r="T87" s="0" t="s">
        <v>22</v>
      </c>
    </row>
    <row r="88" customFormat="false" ht="13.8" hidden="false" customHeight="false" outlineLevel="0" collapsed="false">
      <c r="A88" s="0" t="n">
        <v>87</v>
      </c>
      <c r="B88" s="11" t="s">
        <v>18</v>
      </c>
      <c r="C88" s="0" t="n">
        <v>34600379</v>
      </c>
      <c r="D88" s="12" t="n">
        <v>346</v>
      </c>
      <c r="E88" s="0" t="s">
        <v>51</v>
      </c>
      <c r="F88" s="0" t="s">
        <v>45</v>
      </c>
      <c r="G88" s="0" t="s">
        <v>11</v>
      </c>
      <c r="H88" s="0" t="n">
        <v>13208</v>
      </c>
      <c r="I88" s="2" t="n">
        <v>42885</v>
      </c>
      <c r="L88" s="3" t="n">
        <v>2</v>
      </c>
      <c r="M88" s="13" t="n">
        <f aca="false">IF(C88&lt;&gt;C87,K88,IF(K88="",M87-L88,M87+K88))</f>
        <v>0</v>
      </c>
      <c r="N88" s="4" t="n">
        <v>996.255</v>
      </c>
      <c r="O88" s="14" t="n">
        <f aca="false">K88*N88</f>
        <v>0</v>
      </c>
      <c r="P88" s="14" t="n">
        <f aca="false">L88*N88</f>
        <v>1992.51</v>
      </c>
      <c r="Q88" s="15" t="n">
        <f aca="false">IF(C88&lt;&gt;C87,O88,IF(O88=0,Q87-P88,Q87+O88))</f>
        <v>0</v>
      </c>
      <c r="R88" s="18" t="n">
        <f aca="false">IF(C88&lt;&gt;C89,M88,0)</f>
        <v>0</v>
      </c>
      <c r="S88" s="17" t="n">
        <f aca="false">IF(C88&lt;&gt;C89,Q88,0)</f>
        <v>0</v>
      </c>
      <c r="T88" s="0" t="s">
        <v>22</v>
      </c>
    </row>
    <row r="89" customFormat="false" ht="13.8" hidden="false" customHeight="false" outlineLevel="0" collapsed="false">
      <c r="A89" s="0" t="n">
        <v>88</v>
      </c>
      <c r="B89" s="11" t="s">
        <v>18</v>
      </c>
      <c r="C89" s="0" t="n">
        <v>39800144</v>
      </c>
      <c r="D89" s="12" t="n">
        <v>398</v>
      </c>
      <c r="E89" s="0" t="s">
        <v>52</v>
      </c>
      <c r="F89" s="0" t="s">
        <v>45</v>
      </c>
      <c r="G89" s="0" t="s">
        <v>10</v>
      </c>
      <c r="H89" s="0" t="n">
        <v>7898</v>
      </c>
      <c r="I89" s="2" t="n">
        <v>42895</v>
      </c>
      <c r="J89" s="0" t="s">
        <v>21</v>
      </c>
      <c r="K89" s="0" t="n">
        <v>6</v>
      </c>
      <c r="L89" s="4"/>
      <c r="M89" s="13" t="n">
        <f aca="false">IF(C89&lt;&gt;C88,K89,IF(K89="",M88-L89,M88+K89))</f>
        <v>6</v>
      </c>
      <c r="N89" s="4" t="n">
        <v>85</v>
      </c>
      <c r="O89" s="14" t="n">
        <f aca="false">K89*N89</f>
        <v>510</v>
      </c>
      <c r="P89" s="14" t="n">
        <f aca="false">L89*N89</f>
        <v>0</v>
      </c>
      <c r="Q89" s="15" t="n">
        <f aca="false">IF(C89&lt;&gt;C88,O89,IF(O89=0,Q88-P89,Q88+O89))</f>
        <v>510</v>
      </c>
      <c r="R89" s="16" t="n">
        <f aca="false">IF(C89&lt;&gt;C90,M89,0)</f>
        <v>0</v>
      </c>
      <c r="S89" s="17" t="n">
        <f aca="false">IF(C89&lt;&gt;C90,Q89,0)</f>
        <v>0</v>
      </c>
      <c r="T89" s="0" t="s">
        <v>22</v>
      </c>
    </row>
    <row r="90" customFormat="false" ht="13.8" hidden="false" customHeight="false" outlineLevel="0" collapsed="false">
      <c r="A90" s="0" t="n">
        <v>89</v>
      </c>
      <c r="B90" s="11" t="s">
        <v>18</v>
      </c>
      <c r="C90" s="0" t="n">
        <v>39800144</v>
      </c>
      <c r="D90" s="12" t="n">
        <v>398</v>
      </c>
      <c r="E90" s="0" t="s">
        <v>52</v>
      </c>
      <c r="F90" s="0" t="s">
        <v>45</v>
      </c>
      <c r="G90" s="0" t="s">
        <v>11</v>
      </c>
      <c r="H90" s="0" t="n">
        <v>13283</v>
      </c>
      <c r="I90" s="2" t="n">
        <v>42895</v>
      </c>
      <c r="L90" s="3" t="n">
        <v>6</v>
      </c>
      <c r="M90" s="13" t="n">
        <f aca="false">IF(C90&lt;&gt;C89,K90,IF(K90="",M89-L90,M89+K90))</f>
        <v>0</v>
      </c>
      <c r="N90" s="4" t="n">
        <v>85</v>
      </c>
      <c r="O90" s="14" t="n">
        <f aca="false">K90*N90</f>
        <v>0</v>
      </c>
      <c r="P90" s="14" t="n">
        <f aca="false">L90*N90</f>
        <v>510</v>
      </c>
      <c r="Q90" s="15" t="n">
        <f aca="false">IF(C90&lt;&gt;C89,O90,IF(O90=0,Q89-P90,Q89+O90))</f>
        <v>0</v>
      </c>
      <c r="R90" s="18" t="n">
        <f aca="false">IF(C90&lt;&gt;C91,M90,0)</f>
        <v>0</v>
      </c>
      <c r="S90" s="17" t="n">
        <f aca="false">IF(C90&lt;&gt;C91,Q90,0)</f>
        <v>0</v>
      </c>
      <c r="T90" s="0" t="s">
        <v>22</v>
      </c>
    </row>
    <row r="91" customFormat="false" ht="13.8" hidden="false" customHeight="false" outlineLevel="0" collapsed="false">
      <c r="A91" s="0" t="n">
        <v>90</v>
      </c>
      <c r="B91" s="11" t="s">
        <v>18</v>
      </c>
      <c r="C91" s="0" t="n">
        <v>39800192</v>
      </c>
      <c r="D91" s="12" t="n">
        <v>398</v>
      </c>
      <c r="E91" s="0" t="s">
        <v>53</v>
      </c>
      <c r="F91" s="0" t="s">
        <v>45</v>
      </c>
      <c r="G91" s="0" t="s">
        <v>10</v>
      </c>
      <c r="H91" s="0" t="n">
        <v>7900</v>
      </c>
      <c r="I91" s="2" t="n">
        <v>42898</v>
      </c>
      <c r="J91" s="0" t="s">
        <v>54</v>
      </c>
      <c r="K91" s="0" t="n">
        <v>1</v>
      </c>
      <c r="L91" s="4"/>
      <c r="M91" s="13" t="n">
        <f aca="false">IF(C91&lt;&gt;C90,K91,IF(K91="",M90-L91,M90+K91))</f>
        <v>1</v>
      </c>
      <c r="N91" s="4" t="n">
        <v>600</v>
      </c>
      <c r="O91" s="14" t="n">
        <f aca="false">K91*N91</f>
        <v>600</v>
      </c>
      <c r="P91" s="14" t="n">
        <f aca="false">L91*N91</f>
        <v>0</v>
      </c>
      <c r="Q91" s="15" t="n">
        <f aca="false">IF(C91&lt;&gt;C90,O91,IF(O91=0,Q90-P91,Q90+O91))</f>
        <v>600</v>
      </c>
      <c r="R91" s="16" t="n">
        <f aca="false">IF(C91&lt;&gt;C92,M91,0)</f>
        <v>0</v>
      </c>
      <c r="S91" s="17" t="n">
        <f aca="false">IF(C91&lt;&gt;C92,Q91,0)</f>
        <v>0</v>
      </c>
      <c r="T91" s="0" t="s">
        <v>22</v>
      </c>
    </row>
    <row r="92" customFormat="false" ht="13.8" hidden="false" customHeight="false" outlineLevel="0" collapsed="false">
      <c r="A92" s="0" t="n">
        <v>91</v>
      </c>
      <c r="B92" s="11" t="s">
        <v>18</v>
      </c>
      <c r="C92" s="0" t="n">
        <v>39800192</v>
      </c>
      <c r="D92" s="12" t="n">
        <v>398</v>
      </c>
      <c r="E92" s="0" t="s">
        <v>53</v>
      </c>
      <c r="F92" s="0" t="s">
        <v>45</v>
      </c>
      <c r="G92" s="0" t="s">
        <v>11</v>
      </c>
      <c r="H92" s="0" t="n">
        <v>13298</v>
      </c>
      <c r="I92" s="2" t="n">
        <v>42898</v>
      </c>
      <c r="L92" s="3" t="n">
        <v>1</v>
      </c>
      <c r="M92" s="13" t="n">
        <f aca="false">IF(C92&lt;&gt;C91,K92,IF(K92="",M91-L92,M91+K92))</f>
        <v>0</v>
      </c>
      <c r="N92" s="4" t="n">
        <v>600</v>
      </c>
      <c r="O92" s="14" t="n">
        <f aca="false">K92*N92</f>
        <v>0</v>
      </c>
      <c r="P92" s="14" t="n">
        <f aca="false">L92*N92</f>
        <v>600</v>
      </c>
      <c r="Q92" s="15" t="n">
        <f aca="false">IF(C92&lt;&gt;C91,O92,IF(O92=0,Q91-P92,Q91+O92))</f>
        <v>0</v>
      </c>
      <c r="R92" s="18" t="n">
        <f aca="false">IF(C92&lt;&gt;C93,M92,0)</f>
        <v>0</v>
      </c>
      <c r="S92" s="17" t="n">
        <f aca="false">IF(C92&lt;&gt;C93,Q92,0)</f>
        <v>0</v>
      </c>
      <c r="T92" s="0" t="s">
        <v>22</v>
      </c>
    </row>
    <row r="93" customFormat="false" ht="13.8" hidden="false" customHeight="false" outlineLevel="0" collapsed="false">
      <c r="A93" s="0" t="n">
        <v>92</v>
      </c>
      <c r="B93" s="11" t="s">
        <v>18</v>
      </c>
      <c r="C93" s="0" t="n">
        <v>39800303</v>
      </c>
      <c r="D93" s="12" t="n">
        <v>398</v>
      </c>
      <c r="E93" s="0" t="s">
        <v>55</v>
      </c>
      <c r="F93" s="0" t="s">
        <v>45</v>
      </c>
      <c r="G93" s="0" t="s">
        <v>10</v>
      </c>
      <c r="H93" s="0" t="n">
        <v>7915</v>
      </c>
      <c r="I93" s="2" t="n">
        <v>42900</v>
      </c>
      <c r="J93" s="0" t="s">
        <v>56</v>
      </c>
      <c r="K93" s="0" t="n">
        <v>10</v>
      </c>
      <c r="L93" s="4"/>
      <c r="M93" s="13" t="n">
        <f aca="false">IF(C93&lt;&gt;C92,K93,IF(K93="",M92-L93,M92+K93))</f>
        <v>10</v>
      </c>
      <c r="N93" s="4" t="n">
        <v>4.65</v>
      </c>
      <c r="O93" s="14" t="n">
        <f aca="false">K93*N93</f>
        <v>46.5</v>
      </c>
      <c r="P93" s="14" t="n">
        <f aca="false">L93*N93</f>
        <v>0</v>
      </c>
      <c r="Q93" s="15" t="n">
        <f aca="false">IF(C93&lt;&gt;C92,O93,IF(O93=0,Q92-P93,Q92+O93))</f>
        <v>46.5</v>
      </c>
      <c r="R93" s="16" t="n">
        <f aca="false">IF(C93&lt;&gt;C94,M93,0)</f>
        <v>0</v>
      </c>
      <c r="S93" s="17" t="n">
        <f aca="false">IF(C93&lt;&gt;C94,Q93,0)</f>
        <v>0</v>
      </c>
      <c r="T93" s="0" t="s">
        <v>22</v>
      </c>
    </row>
    <row r="94" customFormat="false" ht="13.8" hidden="false" customHeight="false" outlineLevel="0" collapsed="false">
      <c r="A94" s="0" t="n">
        <v>93</v>
      </c>
      <c r="B94" s="11" t="s">
        <v>18</v>
      </c>
      <c r="C94" s="0" t="n">
        <v>39800303</v>
      </c>
      <c r="D94" s="12" t="n">
        <v>398</v>
      </c>
      <c r="E94" s="0" t="s">
        <v>55</v>
      </c>
      <c r="F94" s="0" t="s">
        <v>45</v>
      </c>
      <c r="G94" s="0" t="s">
        <v>11</v>
      </c>
      <c r="H94" s="0" t="n">
        <v>13322</v>
      </c>
      <c r="I94" s="2" t="n">
        <v>42900</v>
      </c>
      <c r="L94" s="3" t="n">
        <v>10</v>
      </c>
      <c r="M94" s="13" t="n">
        <f aca="false">IF(C94&lt;&gt;C93,K94,IF(K94="",M93-L94,M93+K94))</f>
        <v>0</v>
      </c>
      <c r="N94" s="4" t="n">
        <v>4.65</v>
      </c>
      <c r="O94" s="14" t="n">
        <f aca="false">K94*N94</f>
        <v>0</v>
      </c>
      <c r="P94" s="14" t="n">
        <f aca="false">L94*N94</f>
        <v>46.5</v>
      </c>
      <c r="Q94" s="15" t="n">
        <f aca="false">IF(C94&lt;&gt;C93,O94,IF(O94=0,Q93-P94,Q93+O94))</f>
        <v>0</v>
      </c>
      <c r="R94" s="18" t="n">
        <f aca="false">IF(C94&lt;&gt;C95,M94,0)</f>
        <v>0</v>
      </c>
      <c r="S94" s="17" t="n">
        <f aca="false">IF(C94&lt;&gt;C95,Q94,0)</f>
        <v>0</v>
      </c>
      <c r="T94" s="0" t="s">
        <v>22</v>
      </c>
    </row>
    <row r="95" customFormat="false" ht="13.8" hidden="false" customHeight="false" outlineLevel="0" collapsed="false">
      <c r="A95" s="0" t="n">
        <v>94</v>
      </c>
      <c r="B95" s="11" t="s">
        <v>18</v>
      </c>
      <c r="C95" s="0" t="n">
        <v>39800357</v>
      </c>
      <c r="D95" s="12" t="n">
        <v>398</v>
      </c>
      <c r="E95" s="0" t="s">
        <v>57</v>
      </c>
      <c r="F95" s="0" t="s">
        <v>45</v>
      </c>
      <c r="G95" s="0" t="s">
        <v>10</v>
      </c>
      <c r="H95" s="0" t="n">
        <v>7872</v>
      </c>
      <c r="I95" s="2" t="n">
        <v>42887</v>
      </c>
      <c r="J95" s="0" t="s">
        <v>58</v>
      </c>
      <c r="K95" s="0" t="n">
        <v>12</v>
      </c>
      <c r="L95" s="4"/>
      <c r="M95" s="13" t="n">
        <f aca="false">IF(C95&lt;&gt;C94,K95,IF(K95="",M94-L95,M94+K95))</f>
        <v>12</v>
      </c>
      <c r="N95" s="4" t="n">
        <v>0.37</v>
      </c>
      <c r="O95" s="14" t="n">
        <f aca="false">K95*N95</f>
        <v>4.44</v>
      </c>
      <c r="P95" s="14" t="n">
        <f aca="false">L95*N95</f>
        <v>0</v>
      </c>
      <c r="Q95" s="15" t="n">
        <f aca="false">IF(C95&lt;&gt;C94,O95,IF(O95=0,Q94-P95,Q94+O95))</f>
        <v>4.44</v>
      </c>
      <c r="R95" s="16" t="n">
        <f aca="false">IF(C95&lt;&gt;C96,M95,0)</f>
        <v>0</v>
      </c>
      <c r="S95" s="17" t="n">
        <f aca="false">IF(C95&lt;&gt;C96,Q95,0)</f>
        <v>0</v>
      </c>
      <c r="T95" s="0" t="s">
        <v>22</v>
      </c>
    </row>
    <row r="96" customFormat="false" ht="13.8" hidden="false" customHeight="false" outlineLevel="0" collapsed="false">
      <c r="A96" s="0" t="n">
        <v>95</v>
      </c>
      <c r="B96" s="11" t="s">
        <v>18</v>
      </c>
      <c r="C96" s="0" t="n">
        <v>39800357</v>
      </c>
      <c r="D96" s="12" t="n">
        <v>398</v>
      </c>
      <c r="E96" s="0" t="s">
        <v>57</v>
      </c>
      <c r="F96" s="0" t="s">
        <v>45</v>
      </c>
      <c r="G96" s="0" t="s">
        <v>11</v>
      </c>
      <c r="H96" s="0" t="n">
        <v>13224</v>
      </c>
      <c r="I96" s="2" t="n">
        <v>42887</v>
      </c>
      <c r="L96" s="3" t="n">
        <v>12</v>
      </c>
      <c r="M96" s="13" t="n">
        <f aca="false">IF(C96&lt;&gt;C95,K96,IF(K96="",M95-L96,M95+K96))</f>
        <v>0</v>
      </c>
      <c r="N96" s="4" t="n">
        <v>0.37</v>
      </c>
      <c r="O96" s="14" t="n">
        <f aca="false">K96*N96</f>
        <v>0</v>
      </c>
      <c r="P96" s="14" t="n">
        <f aca="false">L96*N96</f>
        <v>4.44</v>
      </c>
      <c r="Q96" s="15" t="n">
        <f aca="false">IF(C96&lt;&gt;C95,O96,IF(O96=0,Q95-P96,Q95+O96))</f>
        <v>0</v>
      </c>
      <c r="R96" s="18" t="n">
        <f aca="false">IF(C96&lt;&gt;C97,M96,0)</f>
        <v>0</v>
      </c>
      <c r="S96" s="17" t="n">
        <f aca="false">IF(C96&lt;&gt;C97,Q96,0)</f>
        <v>0</v>
      </c>
      <c r="T96" s="0" t="s">
        <v>22</v>
      </c>
    </row>
    <row r="97" customFormat="false" ht="13.8" hidden="false" customHeight="false" outlineLevel="0" collapsed="false">
      <c r="A97" s="0" t="n">
        <v>96</v>
      </c>
      <c r="B97" s="11" t="s">
        <v>18</v>
      </c>
      <c r="C97" s="0" t="n">
        <v>39800369</v>
      </c>
      <c r="D97" s="12" t="n">
        <v>398</v>
      </c>
      <c r="E97" s="0" t="s">
        <v>59</v>
      </c>
      <c r="F97" s="0" t="s">
        <v>45</v>
      </c>
      <c r="G97" s="0" t="s">
        <v>10</v>
      </c>
      <c r="H97" s="0" t="n">
        <v>7862</v>
      </c>
      <c r="I97" s="2" t="n">
        <v>42886</v>
      </c>
      <c r="J97" s="0" t="s">
        <v>58</v>
      </c>
      <c r="K97" s="0" t="n">
        <v>100</v>
      </c>
      <c r="L97" s="4"/>
      <c r="M97" s="13" t="n">
        <f aca="false">IF(C97&lt;&gt;C96,K97,IF(K97="",M96-L97,M96+K97))</f>
        <v>100</v>
      </c>
      <c r="N97" s="4" t="n">
        <v>0.31</v>
      </c>
      <c r="O97" s="14" t="n">
        <f aca="false">K97*N97</f>
        <v>31</v>
      </c>
      <c r="P97" s="14" t="n">
        <f aca="false">L97*N97</f>
        <v>0</v>
      </c>
      <c r="Q97" s="15" t="n">
        <f aca="false">IF(C97&lt;&gt;C96,O97,IF(O97=0,Q96-P97,Q96+O97))</f>
        <v>31</v>
      </c>
      <c r="R97" s="16" t="n">
        <f aca="false">IF(C97&lt;&gt;C98,M97,0)</f>
        <v>0</v>
      </c>
      <c r="S97" s="17" t="n">
        <f aca="false">IF(C97&lt;&gt;C98,Q97,0)</f>
        <v>0</v>
      </c>
      <c r="T97" s="0" t="s">
        <v>22</v>
      </c>
    </row>
    <row r="98" customFormat="false" ht="13.8" hidden="false" customHeight="false" outlineLevel="0" collapsed="false">
      <c r="A98" s="0" t="n">
        <v>97</v>
      </c>
      <c r="B98" s="11" t="s">
        <v>18</v>
      </c>
      <c r="C98" s="0" t="n">
        <v>39800369</v>
      </c>
      <c r="D98" s="12" t="n">
        <v>398</v>
      </c>
      <c r="E98" s="0" t="s">
        <v>59</v>
      </c>
      <c r="F98" s="0" t="s">
        <v>45</v>
      </c>
      <c r="G98" s="0" t="s">
        <v>11</v>
      </c>
      <c r="H98" s="0" t="n">
        <v>13213</v>
      </c>
      <c r="I98" s="2" t="n">
        <v>42886</v>
      </c>
      <c r="L98" s="3" t="n">
        <v>100</v>
      </c>
      <c r="M98" s="13" t="n">
        <f aca="false">IF(C98&lt;&gt;C97,K98,IF(K98="",M97-L98,M97+K98))</f>
        <v>0</v>
      </c>
      <c r="N98" s="4" t="n">
        <v>0.31</v>
      </c>
      <c r="O98" s="14" t="n">
        <f aca="false">K98*N98</f>
        <v>0</v>
      </c>
      <c r="P98" s="14" t="n">
        <f aca="false">L98*N98</f>
        <v>31</v>
      </c>
      <c r="Q98" s="15" t="n">
        <f aca="false">IF(C98&lt;&gt;C97,O98,IF(O98=0,Q97-P98,Q97+O98))</f>
        <v>0</v>
      </c>
      <c r="R98" s="16" t="n">
        <f aca="false">IF(C98&lt;&gt;C99,M98,0)</f>
        <v>0</v>
      </c>
      <c r="S98" s="17" t="n">
        <f aca="false">IF(C98&lt;&gt;C99,Q98,0)</f>
        <v>0</v>
      </c>
      <c r="T98" s="0" t="s">
        <v>22</v>
      </c>
    </row>
    <row r="99" customFormat="false" ht="13.8" hidden="false" customHeight="false" outlineLevel="0" collapsed="false">
      <c r="A99" s="0" t="n">
        <v>98</v>
      </c>
      <c r="B99" s="11" t="s">
        <v>18</v>
      </c>
      <c r="C99" s="0" t="n">
        <v>39800369</v>
      </c>
      <c r="D99" s="12" t="n">
        <v>398</v>
      </c>
      <c r="E99" s="0" t="s">
        <v>60</v>
      </c>
      <c r="F99" s="0" t="s">
        <v>45</v>
      </c>
      <c r="G99" s="0" t="s">
        <v>10</v>
      </c>
      <c r="H99" s="0" t="n">
        <v>7905</v>
      </c>
      <c r="I99" s="2" t="n">
        <v>42898</v>
      </c>
      <c r="J99" s="0" t="s">
        <v>58</v>
      </c>
      <c r="K99" s="0" t="n">
        <v>12</v>
      </c>
      <c r="L99" s="4"/>
      <c r="M99" s="13" t="n">
        <f aca="false">IF(C99&lt;&gt;C98,K99,IF(K99="",M98-L99,M98+K99))</f>
        <v>12</v>
      </c>
      <c r="N99" s="4" t="n">
        <v>0.3108</v>
      </c>
      <c r="O99" s="14" t="n">
        <f aca="false">K99*N99</f>
        <v>3.7296</v>
      </c>
      <c r="P99" s="14" t="n">
        <f aca="false">L99*N99</f>
        <v>0</v>
      </c>
      <c r="Q99" s="15" t="n">
        <f aca="false">IF(C99&lt;&gt;C98,O99,IF(O99=0,Q98-P99,Q98+O99))</f>
        <v>3.7296</v>
      </c>
      <c r="R99" s="16" t="n">
        <f aca="false">IF(C99&lt;&gt;C100,M99,0)</f>
        <v>0</v>
      </c>
      <c r="S99" s="17" t="n">
        <f aca="false">IF(C99&lt;&gt;C100,Q99,0)</f>
        <v>0</v>
      </c>
      <c r="T99" s="0" t="s">
        <v>22</v>
      </c>
    </row>
    <row r="100" customFormat="false" ht="13.8" hidden="false" customHeight="false" outlineLevel="0" collapsed="false">
      <c r="A100" s="0" t="n">
        <v>99</v>
      </c>
      <c r="B100" s="11" t="s">
        <v>18</v>
      </c>
      <c r="C100" s="0" t="n">
        <v>39800369</v>
      </c>
      <c r="D100" s="12" t="n">
        <v>398</v>
      </c>
      <c r="E100" s="0" t="s">
        <v>60</v>
      </c>
      <c r="F100" s="0" t="s">
        <v>45</v>
      </c>
      <c r="G100" s="0" t="s">
        <v>11</v>
      </c>
      <c r="H100" s="0" t="n">
        <v>13303</v>
      </c>
      <c r="I100" s="2" t="n">
        <v>42898</v>
      </c>
      <c r="L100" s="3" t="n">
        <v>12</v>
      </c>
      <c r="M100" s="13" t="n">
        <f aca="false">IF(C100&lt;&gt;C99,K100,IF(K100="",M99-L100,M99+K100))</f>
        <v>0</v>
      </c>
      <c r="N100" s="4" t="n">
        <v>0.3108</v>
      </c>
      <c r="O100" s="14" t="n">
        <f aca="false">K100*N100</f>
        <v>0</v>
      </c>
      <c r="P100" s="14" t="n">
        <f aca="false">L100*N100</f>
        <v>3.7296</v>
      </c>
      <c r="Q100" s="15" t="n">
        <f aca="false">IF(C100&lt;&gt;C99,O100,IF(O100=0,Q99-P100,Q99+O100))</f>
        <v>0</v>
      </c>
      <c r="R100" s="16" t="n">
        <f aca="false">IF(C100&lt;&gt;C101,M100,0)</f>
        <v>0</v>
      </c>
      <c r="S100" s="17" t="n">
        <f aca="false">IF(C100&lt;&gt;C101,Q100,0)</f>
        <v>0</v>
      </c>
      <c r="T100" s="0" t="s">
        <v>22</v>
      </c>
    </row>
    <row r="101" customFormat="false" ht="13.8" hidden="false" customHeight="false" outlineLevel="0" collapsed="false">
      <c r="A101" s="0" t="n">
        <v>100</v>
      </c>
      <c r="B101" s="11" t="s">
        <v>18</v>
      </c>
      <c r="C101" s="0" t="n">
        <v>39800369</v>
      </c>
      <c r="D101" s="12" t="n">
        <v>398</v>
      </c>
      <c r="E101" s="0" t="s">
        <v>60</v>
      </c>
      <c r="F101" s="0" t="s">
        <v>45</v>
      </c>
      <c r="G101" s="0" t="s">
        <v>10</v>
      </c>
      <c r="H101" s="0" t="n">
        <v>7907</v>
      </c>
      <c r="I101" s="2" t="n">
        <v>42898</v>
      </c>
      <c r="J101" s="0" t="s">
        <v>58</v>
      </c>
      <c r="K101" s="0" t="n">
        <v>20</v>
      </c>
      <c r="L101" s="4"/>
      <c r="M101" s="13" t="n">
        <f aca="false">IF(C101&lt;&gt;C100,K101,IF(K101="",M100-L101,M100+K101))</f>
        <v>20</v>
      </c>
      <c r="N101" s="4" t="n">
        <v>0.311</v>
      </c>
      <c r="O101" s="14" t="n">
        <f aca="false">K101*N101</f>
        <v>6.22</v>
      </c>
      <c r="P101" s="14" t="n">
        <f aca="false">L101*N101</f>
        <v>0</v>
      </c>
      <c r="Q101" s="15" t="n">
        <f aca="false">IF(C101&lt;&gt;C100,O101,IF(O101=0,Q100-P101,Q100+O101))</f>
        <v>6.22</v>
      </c>
      <c r="R101" s="16" t="n">
        <f aca="false">IF(C101&lt;&gt;C102,M101,0)</f>
        <v>0</v>
      </c>
      <c r="S101" s="17" t="n">
        <f aca="false">IF(C101&lt;&gt;C102,Q101,0)</f>
        <v>0</v>
      </c>
      <c r="T101" s="0" t="s">
        <v>22</v>
      </c>
    </row>
    <row r="102" customFormat="false" ht="13.8" hidden="false" customHeight="false" outlineLevel="0" collapsed="false">
      <c r="A102" s="0" t="n">
        <v>101</v>
      </c>
      <c r="B102" s="11" t="s">
        <v>18</v>
      </c>
      <c r="C102" s="0" t="n">
        <v>39800369</v>
      </c>
      <c r="D102" s="12" t="n">
        <v>398</v>
      </c>
      <c r="E102" s="0" t="s">
        <v>60</v>
      </c>
      <c r="F102" s="0" t="s">
        <v>45</v>
      </c>
      <c r="G102" s="0" t="s">
        <v>11</v>
      </c>
      <c r="H102" s="0" t="n">
        <v>13309</v>
      </c>
      <c r="I102" s="2" t="n">
        <v>42898</v>
      </c>
      <c r="L102" s="3" t="n">
        <v>20</v>
      </c>
      <c r="M102" s="13" t="n">
        <f aca="false">IF(C102&lt;&gt;C101,K102,IF(K102="",M101-L102,M101+K102))</f>
        <v>0</v>
      </c>
      <c r="N102" s="4" t="n">
        <v>0.311</v>
      </c>
      <c r="O102" s="14" t="n">
        <f aca="false">K102*N102</f>
        <v>0</v>
      </c>
      <c r="P102" s="14" t="n">
        <f aca="false">L102*N102</f>
        <v>6.22</v>
      </c>
      <c r="Q102" s="15" t="n">
        <f aca="false">IF(C102&lt;&gt;C101,O102,IF(O102=0,Q101-P102,Q101+O102))</f>
        <v>0</v>
      </c>
      <c r="R102" s="18" t="n">
        <f aca="false">IF(C102&lt;&gt;C103,M102,0)</f>
        <v>0</v>
      </c>
      <c r="S102" s="17" t="n">
        <f aca="false">IF(C102&lt;&gt;C103,Q102,0)</f>
        <v>0</v>
      </c>
      <c r="T102" s="0" t="s">
        <v>22</v>
      </c>
    </row>
    <row r="103" customFormat="false" ht="13.8" hidden="false" customHeight="false" outlineLevel="0" collapsed="false">
      <c r="A103" s="0" t="n">
        <v>102</v>
      </c>
      <c r="B103" s="11" t="s">
        <v>18</v>
      </c>
      <c r="C103" s="0" t="n">
        <v>39800775</v>
      </c>
      <c r="D103" s="12" t="n">
        <v>398</v>
      </c>
      <c r="E103" s="0" t="s">
        <v>61</v>
      </c>
      <c r="F103" s="0" t="s">
        <v>45</v>
      </c>
      <c r="G103" s="0" t="s">
        <v>10</v>
      </c>
      <c r="H103" s="0" t="n">
        <v>7870</v>
      </c>
      <c r="I103" s="2" t="n">
        <v>42887</v>
      </c>
      <c r="J103" s="0" t="s">
        <v>58</v>
      </c>
      <c r="K103" s="0" t="n">
        <v>36</v>
      </c>
      <c r="L103" s="4"/>
      <c r="M103" s="13" t="n">
        <f aca="false">IF(C103&lt;&gt;C102,K103,IF(K103="",M102-L103,M102+K103))</f>
        <v>36</v>
      </c>
      <c r="N103" s="4" t="n">
        <v>0.1</v>
      </c>
      <c r="O103" s="14" t="n">
        <f aca="false">K103*N103</f>
        <v>3.6</v>
      </c>
      <c r="P103" s="14" t="n">
        <f aca="false">L103*N103</f>
        <v>0</v>
      </c>
      <c r="Q103" s="15" t="n">
        <f aca="false">IF(C103&lt;&gt;C102,O103,IF(O103=0,Q102-P103,Q102+O103))</f>
        <v>3.6</v>
      </c>
      <c r="R103" s="16" t="n">
        <f aca="false">IF(C103&lt;&gt;C104,M103,0)</f>
        <v>0</v>
      </c>
      <c r="S103" s="17" t="n">
        <f aca="false">IF(C103&lt;&gt;C104,Q103,0)</f>
        <v>0</v>
      </c>
      <c r="T103" s="0" t="s">
        <v>22</v>
      </c>
    </row>
    <row r="104" customFormat="false" ht="13.8" hidden="false" customHeight="false" outlineLevel="0" collapsed="false">
      <c r="A104" s="0" t="n">
        <v>103</v>
      </c>
      <c r="B104" s="11" t="s">
        <v>18</v>
      </c>
      <c r="C104" s="0" t="n">
        <v>39800775</v>
      </c>
      <c r="D104" s="12" t="n">
        <v>398</v>
      </c>
      <c r="E104" s="0" t="s">
        <v>61</v>
      </c>
      <c r="F104" s="0" t="s">
        <v>45</v>
      </c>
      <c r="G104" s="0" t="s">
        <v>11</v>
      </c>
      <c r="H104" s="0" t="n">
        <v>13223</v>
      </c>
      <c r="I104" s="2" t="n">
        <v>42887</v>
      </c>
      <c r="L104" s="3" t="n">
        <v>36</v>
      </c>
      <c r="M104" s="13" t="n">
        <f aca="false">IF(C104&lt;&gt;C103,K104,IF(K104="",M103-L104,M103+K104))</f>
        <v>0</v>
      </c>
      <c r="N104" s="4" t="n">
        <v>0.1</v>
      </c>
      <c r="O104" s="14" t="n">
        <f aca="false">K104*N104</f>
        <v>0</v>
      </c>
      <c r="P104" s="14" t="n">
        <f aca="false">L104*N104</f>
        <v>3.6</v>
      </c>
      <c r="Q104" s="15" t="n">
        <f aca="false">IF(C104&lt;&gt;C103,O104,IF(O104=0,Q103-P104,Q103+O104))</f>
        <v>0</v>
      </c>
      <c r="R104" s="18" t="n">
        <f aca="false">IF(C104&lt;&gt;C105,M104,0)</f>
        <v>0</v>
      </c>
      <c r="S104" s="17" t="n">
        <f aca="false">IF(C104&lt;&gt;C105,Q104,0)</f>
        <v>0</v>
      </c>
      <c r="T104" s="0" t="s">
        <v>22</v>
      </c>
    </row>
    <row r="105" customFormat="false" ht="13.8" hidden="false" customHeight="false" outlineLevel="0" collapsed="false">
      <c r="A105" s="0" t="n">
        <v>104</v>
      </c>
      <c r="B105" s="11" t="s">
        <v>18</v>
      </c>
      <c r="C105" s="0" t="n">
        <v>39800829</v>
      </c>
      <c r="D105" s="12" t="n">
        <v>398</v>
      </c>
      <c r="E105" s="0" t="s">
        <v>62</v>
      </c>
      <c r="F105" s="0" t="s">
        <v>45</v>
      </c>
      <c r="G105" s="0" t="s">
        <v>10</v>
      </c>
      <c r="H105" s="0" t="n">
        <v>7905</v>
      </c>
      <c r="I105" s="2" t="n">
        <v>42898</v>
      </c>
      <c r="J105" s="0" t="s">
        <v>58</v>
      </c>
      <c r="K105" s="0" t="n">
        <v>12</v>
      </c>
      <c r="L105" s="4"/>
      <c r="M105" s="13" t="n">
        <f aca="false">IF(C105&lt;&gt;C104,K105,IF(K105="",M104-L105,M104+K105))</f>
        <v>12</v>
      </c>
      <c r="N105" s="4" t="n">
        <v>2.6342</v>
      </c>
      <c r="O105" s="14" t="n">
        <f aca="false">K105*N105</f>
        <v>31.6104</v>
      </c>
      <c r="P105" s="14" t="n">
        <f aca="false">L105*N105</f>
        <v>0</v>
      </c>
      <c r="Q105" s="15" t="n">
        <f aca="false">IF(C105&lt;&gt;C104,O105,IF(O105=0,Q104-P105,Q104+O105))</f>
        <v>31.6104</v>
      </c>
      <c r="R105" s="16" t="n">
        <f aca="false">IF(C105&lt;&gt;C106,M105,0)</f>
        <v>0</v>
      </c>
      <c r="S105" s="17" t="n">
        <f aca="false">IF(C105&lt;&gt;C106,Q105,0)</f>
        <v>0</v>
      </c>
      <c r="T105" s="0" t="s">
        <v>22</v>
      </c>
    </row>
    <row r="106" customFormat="false" ht="13.8" hidden="false" customHeight="false" outlineLevel="0" collapsed="false">
      <c r="A106" s="0" t="n">
        <v>105</v>
      </c>
      <c r="B106" s="11" t="s">
        <v>18</v>
      </c>
      <c r="C106" s="0" t="n">
        <v>39800829</v>
      </c>
      <c r="D106" s="12" t="n">
        <v>398</v>
      </c>
      <c r="E106" s="0" t="s">
        <v>62</v>
      </c>
      <c r="F106" s="0" t="s">
        <v>45</v>
      </c>
      <c r="G106" s="0" t="s">
        <v>11</v>
      </c>
      <c r="H106" s="0" t="n">
        <v>13303</v>
      </c>
      <c r="I106" s="2" t="n">
        <v>42898</v>
      </c>
      <c r="L106" s="3" t="n">
        <v>12</v>
      </c>
      <c r="M106" s="13" t="n">
        <f aca="false">IF(C106&lt;&gt;C105,K106,IF(K106="",M105-L106,M105+K106))</f>
        <v>0</v>
      </c>
      <c r="N106" s="4" t="n">
        <v>2.6342</v>
      </c>
      <c r="O106" s="14" t="n">
        <f aca="false">K106*N106</f>
        <v>0</v>
      </c>
      <c r="P106" s="14" t="n">
        <f aca="false">L106*N106</f>
        <v>31.6104</v>
      </c>
      <c r="Q106" s="15" t="n">
        <f aca="false">IF(C106&lt;&gt;C105,O106,IF(O106=0,Q105-P106,Q105+O106))</f>
        <v>0</v>
      </c>
      <c r="R106" s="18" t="n">
        <f aca="false">IF(C106&lt;&gt;C107,M106,0)</f>
        <v>0</v>
      </c>
      <c r="S106" s="17" t="n">
        <f aca="false">IF(C106&lt;&gt;C107,Q106,0)</f>
        <v>0</v>
      </c>
      <c r="T106" s="0" t="s">
        <v>22</v>
      </c>
    </row>
    <row r="107" customFormat="false" ht="13.8" hidden="false" customHeight="false" outlineLevel="0" collapsed="false">
      <c r="A107" s="0" t="n">
        <v>106</v>
      </c>
      <c r="B107" s="11" t="s">
        <v>18</v>
      </c>
      <c r="C107" s="0" t="n">
        <v>39800947</v>
      </c>
      <c r="D107" s="12" t="n">
        <v>398</v>
      </c>
      <c r="E107" s="0" t="s">
        <v>63</v>
      </c>
      <c r="F107" s="0" t="s">
        <v>45</v>
      </c>
      <c r="G107" s="0" t="s">
        <v>10</v>
      </c>
      <c r="H107" s="0" t="n">
        <v>7865</v>
      </c>
      <c r="I107" s="2" t="n">
        <v>42887</v>
      </c>
      <c r="J107" s="0" t="s">
        <v>64</v>
      </c>
      <c r="K107" s="0" t="n">
        <v>1</v>
      </c>
      <c r="L107" s="4"/>
      <c r="M107" s="13" t="n">
        <f aca="false">IF(C107&lt;&gt;C106,K107,IF(K107="",M106-L107,M106+K107))</f>
        <v>1</v>
      </c>
      <c r="N107" s="4" t="n">
        <v>1423</v>
      </c>
      <c r="O107" s="14" t="n">
        <f aca="false">K107*N107</f>
        <v>1423</v>
      </c>
      <c r="P107" s="14" t="n">
        <f aca="false">L107*N107</f>
        <v>0</v>
      </c>
      <c r="Q107" s="15" t="n">
        <f aca="false">IF(C107&lt;&gt;C106,O107,IF(O107=0,Q106-P107,Q106+O107))</f>
        <v>1423</v>
      </c>
      <c r="R107" s="16" t="n">
        <f aca="false">IF(C107&lt;&gt;C108,M107,0)</f>
        <v>0</v>
      </c>
      <c r="S107" s="17" t="n">
        <f aca="false">IF(C107&lt;&gt;C108,Q107,0)</f>
        <v>0</v>
      </c>
      <c r="T107" s="0" t="s">
        <v>22</v>
      </c>
    </row>
    <row r="108" customFormat="false" ht="13.8" hidden="false" customHeight="false" outlineLevel="0" collapsed="false">
      <c r="A108" s="0" t="n">
        <v>107</v>
      </c>
      <c r="B108" s="11" t="s">
        <v>18</v>
      </c>
      <c r="C108" s="0" t="n">
        <v>39800947</v>
      </c>
      <c r="D108" s="12" t="n">
        <v>398</v>
      </c>
      <c r="E108" s="0" t="s">
        <v>63</v>
      </c>
      <c r="F108" s="0" t="s">
        <v>45</v>
      </c>
      <c r="G108" s="0" t="s">
        <v>11</v>
      </c>
      <c r="H108" s="0" t="n">
        <v>13229</v>
      </c>
      <c r="I108" s="2" t="n">
        <v>42887</v>
      </c>
      <c r="L108" s="3" t="n">
        <v>1</v>
      </c>
      <c r="M108" s="13" t="n">
        <f aca="false">IF(C108&lt;&gt;C107,K108,IF(K108="",M107-L108,M107+K108))</f>
        <v>0</v>
      </c>
      <c r="N108" s="4" t="n">
        <v>1423</v>
      </c>
      <c r="O108" s="14" t="n">
        <f aca="false">K108*N108</f>
        <v>0</v>
      </c>
      <c r="P108" s="14" t="n">
        <f aca="false">L108*N108</f>
        <v>1423</v>
      </c>
      <c r="Q108" s="15" t="n">
        <f aca="false">IF(C108&lt;&gt;C107,O108,IF(O108=0,Q107-P108,Q107+O108))</f>
        <v>0</v>
      </c>
      <c r="R108" s="18" t="n">
        <f aca="false">IF(C108&lt;&gt;C109,M108,0)</f>
        <v>0</v>
      </c>
      <c r="S108" s="17" t="n">
        <f aca="false">IF(C108&lt;&gt;C109,Q108,0)</f>
        <v>0</v>
      </c>
      <c r="T108" s="0" t="s">
        <v>22</v>
      </c>
    </row>
    <row r="109" customFormat="false" ht="13.8" hidden="false" customHeight="false" outlineLevel="0" collapsed="false">
      <c r="A109" s="0" t="n">
        <v>108</v>
      </c>
      <c r="B109" s="11" t="s">
        <v>18</v>
      </c>
      <c r="C109" s="0" t="n">
        <v>39800956</v>
      </c>
      <c r="D109" s="12" t="n">
        <v>398</v>
      </c>
      <c r="E109" s="0" t="s">
        <v>65</v>
      </c>
      <c r="F109" s="0" t="s">
        <v>45</v>
      </c>
      <c r="G109" s="0" t="s">
        <v>10</v>
      </c>
      <c r="H109" s="0" t="n">
        <v>7905</v>
      </c>
      <c r="I109" s="2" t="n">
        <v>42898</v>
      </c>
      <c r="J109" s="0" t="s">
        <v>58</v>
      </c>
      <c r="K109" s="0" t="n">
        <v>6</v>
      </c>
      <c r="L109" s="4"/>
      <c r="M109" s="13" t="n">
        <f aca="false">IF(C109&lt;&gt;C108,K109,IF(K109="",M108-L109,M108+K109))</f>
        <v>6</v>
      </c>
      <c r="N109" s="4" t="n">
        <v>0.44</v>
      </c>
      <c r="O109" s="14" t="n">
        <f aca="false">K109*N109</f>
        <v>2.64</v>
      </c>
      <c r="P109" s="14" t="n">
        <f aca="false">L109*N109</f>
        <v>0</v>
      </c>
      <c r="Q109" s="15" t="n">
        <f aca="false">IF(C109&lt;&gt;C108,O109,IF(O109=0,Q108-P109,Q108+O109))</f>
        <v>2.64</v>
      </c>
      <c r="R109" s="16" t="n">
        <f aca="false">IF(C109&lt;&gt;C110,M109,0)</f>
        <v>0</v>
      </c>
      <c r="S109" s="17" t="n">
        <f aca="false">IF(C109&lt;&gt;C110,Q109,0)</f>
        <v>0</v>
      </c>
      <c r="T109" s="0" t="s">
        <v>22</v>
      </c>
    </row>
    <row r="110" customFormat="false" ht="13.8" hidden="false" customHeight="false" outlineLevel="0" collapsed="false">
      <c r="A110" s="0" t="n">
        <v>109</v>
      </c>
      <c r="B110" s="11" t="s">
        <v>18</v>
      </c>
      <c r="C110" s="0" t="n">
        <v>39800956</v>
      </c>
      <c r="D110" s="12" t="n">
        <v>398</v>
      </c>
      <c r="E110" s="0" t="s">
        <v>65</v>
      </c>
      <c r="F110" s="0" t="s">
        <v>45</v>
      </c>
      <c r="G110" s="0" t="s">
        <v>11</v>
      </c>
      <c r="H110" s="0" t="n">
        <v>13303</v>
      </c>
      <c r="I110" s="2" t="n">
        <v>42898</v>
      </c>
      <c r="L110" s="3" t="n">
        <v>6</v>
      </c>
      <c r="M110" s="13" t="n">
        <f aca="false">IF(C110&lt;&gt;C109,K110,IF(K110="",M109-L110,M109+K110))</f>
        <v>0</v>
      </c>
      <c r="N110" s="4" t="n">
        <v>0.44</v>
      </c>
      <c r="O110" s="14" t="n">
        <f aca="false">K110*N110</f>
        <v>0</v>
      </c>
      <c r="P110" s="14" t="n">
        <f aca="false">L110*N110</f>
        <v>2.64</v>
      </c>
      <c r="Q110" s="15" t="n">
        <f aca="false">IF(C110&lt;&gt;C109,O110,IF(O110=0,Q109-P110,Q109+O110))</f>
        <v>0</v>
      </c>
      <c r="R110" s="18" t="n">
        <f aca="false">IF(C110&lt;&gt;C111,M110,0)</f>
        <v>0</v>
      </c>
      <c r="S110" s="17" t="n">
        <f aca="false">IF(C110&lt;&gt;C111,Q110,0)</f>
        <v>0</v>
      </c>
      <c r="T110" s="0" t="s">
        <v>22</v>
      </c>
    </row>
    <row r="111" customFormat="false" ht="13.8" hidden="false" customHeight="false" outlineLevel="0" collapsed="false">
      <c r="A111" s="0" t="n">
        <v>110</v>
      </c>
      <c r="B111" s="11" t="s">
        <v>18</v>
      </c>
      <c r="C111" s="0" t="n">
        <v>39800959</v>
      </c>
      <c r="D111" s="12" t="n">
        <v>398</v>
      </c>
      <c r="E111" s="0" t="s">
        <v>66</v>
      </c>
      <c r="F111" s="0" t="s">
        <v>45</v>
      </c>
      <c r="G111" s="0" t="s">
        <v>10</v>
      </c>
      <c r="H111" s="0" t="n">
        <v>7872</v>
      </c>
      <c r="I111" s="2" t="n">
        <v>42887</v>
      </c>
      <c r="J111" s="0" t="s">
        <v>58</v>
      </c>
      <c r="K111" s="0" t="n">
        <v>12</v>
      </c>
      <c r="L111" s="4"/>
      <c r="M111" s="13" t="n">
        <f aca="false">IF(C111&lt;&gt;C110,K111,IF(K111="",M110-L111,M110+K111))</f>
        <v>12</v>
      </c>
      <c r="N111" s="4" t="n">
        <v>0.25</v>
      </c>
      <c r="O111" s="14" t="n">
        <f aca="false">K111*N111</f>
        <v>3</v>
      </c>
      <c r="P111" s="14" t="n">
        <f aca="false">L111*N111</f>
        <v>0</v>
      </c>
      <c r="Q111" s="15" t="n">
        <f aca="false">IF(C111&lt;&gt;C110,O111,IF(O111=0,Q110-P111,Q110+O111))</f>
        <v>3</v>
      </c>
      <c r="R111" s="16" t="n">
        <f aca="false">IF(C111&lt;&gt;C112,M111,0)</f>
        <v>0</v>
      </c>
      <c r="S111" s="17" t="n">
        <f aca="false">IF(C111&lt;&gt;C112,Q111,0)</f>
        <v>0</v>
      </c>
      <c r="T111" s="0" t="s">
        <v>22</v>
      </c>
    </row>
    <row r="112" customFormat="false" ht="13.8" hidden="false" customHeight="false" outlineLevel="0" collapsed="false">
      <c r="A112" s="0" t="n">
        <v>111</v>
      </c>
      <c r="B112" s="11" t="s">
        <v>18</v>
      </c>
      <c r="C112" s="0" t="n">
        <v>39800959</v>
      </c>
      <c r="D112" s="12" t="n">
        <v>398</v>
      </c>
      <c r="E112" s="0" t="s">
        <v>66</v>
      </c>
      <c r="F112" s="0" t="s">
        <v>45</v>
      </c>
      <c r="G112" s="0" t="s">
        <v>11</v>
      </c>
      <c r="H112" s="0" t="n">
        <v>13224</v>
      </c>
      <c r="I112" s="2" t="n">
        <v>42887</v>
      </c>
      <c r="L112" s="3" t="n">
        <v>12</v>
      </c>
      <c r="M112" s="13" t="n">
        <f aca="false">IF(C112&lt;&gt;C111,K112,IF(K112="",M111-L112,M111+K112))</f>
        <v>0</v>
      </c>
      <c r="N112" s="4" t="n">
        <v>0.25</v>
      </c>
      <c r="O112" s="14" t="n">
        <f aca="false">K112*N112</f>
        <v>0</v>
      </c>
      <c r="P112" s="14" t="n">
        <f aca="false">L112*N112</f>
        <v>3</v>
      </c>
      <c r="Q112" s="15" t="n">
        <f aca="false">IF(C112&lt;&gt;C111,O112,IF(O112=0,Q111-P112,Q111+O112))</f>
        <v>0</v>
      </c>
      <c r="R112" s="16" t="n">
        <f aca="false">IF(C112&lt;&gt;C113,M112,0)</f>
        <v>0</v>
      </c>
      <c r="S112" s="17" t="n">
        <f aca="false">IF(C112&lt;&gt;C113,Q112,0)</f>
        <v>0</v>
      </c>
      <c r="T112" s="0" t="s">
        <v>22</v>
      </c>
    </row>
    <row r="113" customFormat="false" ht="13.8" hidden="false" customHeight="false" outlineLevel="0" collapsed="false">
      <c r="A113" s="0" t="n">
        <v>112</v>
      </c>
      <c r="B113" s="11" t="s">
        <v>18</v>
      </c>
      <c r="C113" s="0" t="n">
        <v>39800959</v>
      </c>
      <c r="D113" s="12" t="n">
        <v>398</v>
      </c>
      <c r="E113" s="0" t="s">
        <v>67</v>
      </c>
      <c r="F113" s="0" t="s">
        <v>45</v>
      </c>
      <c r="G113" s="0" t="s">
        <v>10</v>
      </c>
      <c r="H113" s="0" t="n">
        <v>7905</v>
      </c>
      <c r="I113" s="2" t="n">
        <v>42898</v>
      </c>
      <c r="J113" s="0" t="s">
        <v>58</v>
      </c>
      <c r="K113" s="0" t="n">
        <v>12</v>
      </c>
      <c r="L113" s="4"/>
      <c r="M113" s="13" t="n">
        <f aca="false">IF(C113&lt;&gt;C112,K113,IF(K113="",M112-L113,M112+K113))</f>
        <v>12</v>
      </c>
      <c r="N113" s="4" t="n">
        <v>0.25</v>
      </c>
      <c r="O113" s="14" t="n">
        <f aca="false">K113*N113</f>
        <v>3</v>
      </c>
      <c r="P113" s="14" t="n">
        <f aca="false">L113*N113</f>
        <v>0</v>
      </c>
      <c r="Q113" s="15" t="n">
        <f aca="false">IF(C113&lt;&gt;C112,O113,IF(O113=0,Q112-P113,Q112+O113))</f>
        <v>3</v>
      </c>
      <c r="R113" s="16" t="n">
        <f aca="false">IF(C113&lt;&gt;C114,M113,0)</f>
        <v>0</v>
      </c>
      <c r="S113" s="17" t="n">
        <f aca="false">IF(C113&lt;&gt;C114,Q113,0)</f>
        <v>0</v>
      </c>
      <c r="T113" s="0" t="s">
        <v>22</v>
      </c>
    </row>
    <row r="114" customFormat="false" ht="13.8" hidden="false" customHeight="false" outlineLevel="0" collapsed="false">
      <c r="A114" s="0" t="n">
        <v>113</v>
      </c>
      <c r="B114" s="11" t="s">
        <v>18</v>
      </c>
      <c r="C114" s="0" t="n">
        <v>39800959</v>
      </c>
      <c r="D114" s="12" t="n">
        <v>398</v>
      </c>
      <c r="E114" s="0" t="s">
        <v>67</v>
      </c>
      <c r="F114" s="0" t="s">
        <v>45</v>
      </c>
      <c r="G114" s="0" t="s">
        <v>11</v>
      </c>
      <c r="H114" s="0" t="n">
        <v>13303</v>
      </c>
      <c r="I114" s="2" t="n">
        <v>42898</v>
      </c>
      <c r="L114" s="3" t="n">
        <v>12</v>
      </c>
      <c r="M114" s="13" t="n">
        <f aca="false">IF(C114&lt;&gt;C113,K114,IF(K114="",M113-L114,M113+K114))</f>
        <v>0</v>
      </c>
      <c r="N114" s="4" t="n">
        <v>0.25</v>
      </c>
      <c r="O114" s="14" t="n">
        <f aca="false">K114*N114</f>
        <v>0</v>
      </c>
      <c r="P114" s="14" t="n">
        <f aca="false">L114*N114</f>
        <v>3</v>
      </c>
      <c r="Q114" s="15" t="n">
        <f aca="false">IF(C114&lt;&gt;C113,O114,IF(O114=0,Q113-P114,Q113+O114))</f>
        <v>0</v>
      </c>
      <c r="R114" s="18" t="n">
        <f aca="false">IF(C114&lt;&gt;C115,M114,0)</f>
        <v>0</v>
      </c>
      <c r="S114" s="17" t="n">
        <f aca="false">IF(C114&lt;&gt;C115,Q114,0)</f>
        <v>0</v>
      </c>
      <c r="T114" s="0" t="s">
        <v>22</v>
      </c>
    </row>
    <row r="115" customFormat="false" ht="13.8" hidden="false" customHeight="false" outlineLevel="0" collapsed="false">
      <c r="A115" s="0" t="n">
        <v>114</v>
      </c>
      <c r="B115" s="11" t="s">
        <v>18</v>
      </c>
      <c r="C115" s="11" t="n">
        <v>39801018</v>
      </c>
      <c r="D115" s="11" t="s">
        <v>68</v>
      </c>
      <c r="E115" s="19" t="s">
        <v>69</v>
      </c>
      <c r="F115" s="11" t="s">
        <v>45</v>
      </c>
      <c r="G115" s="11" t="s">
        <v>10</v>
      </c>
      <c r="H115" s="11" t="s">
        <v>37</v>
      </c>
      <c r="I115" s="21" t="n">
        <v>42736</v>
      </c>
      <c r="J115" s="19"/>
      <c r="K115" s="19" t="n">
        <v>2</v>
      </c>
      <c r="L115" s="22"/>
      <c r="M115" s="13" t="n">
        <f aca="false">IF(C115&lt;&gt;C114,K115,IF(K115="",M114-L115,M114+K115))</f>
        <v>2</v>
      </c>
      <c r="N115" s="22" t="n">
        <v>295.03989</v>
      </c>
      <c r="O115" s="14" t="n">
        <f aca="false">K115*N115</f>
        <v>590.07978</v>
      </c>
      <c r="P115" s="14" t="n">
        <f aca="false">L115*N115</f>
        <v>0</v>
      </c>
      <c r="Q115" s="15" t="n">
        <f aca="false">IF(C115&lt;&gt;C114,O115,IF(O115=0,Q114-P115,Q114+O115))</f>
        <v>590.07978</v>
      </c>
      <c r="R115" s="16" t="n">
        <f aca="false">IF(C115&lt;&gt;C116,M115,0)</f>
        <v>0</v>
      </c>
      <c r="S115" s="17" t="n">
        <f aca="false">IF(C115&lt;&gt;C116,Q115,0)</f>
        <v>0</v>
      </c>
      <c r="T115" s="16" t="s">
        <v>38</v>
      </c>
    </row>
    <row r="116" customFormat="false" ht="13.8" hidden="false" customHeight="false" outlineLevel="0" collapsed="false">
      <c r="A116" s="0" t="n">
        <v>115</v>
      </c>
      <c r="B116" s="11" t="s">
        <v>18</v>
      </c>
      <c r="C116" s="11" t="n">
        <v>39801018</v>
      </c>
      <c r="D116" s="11" t="n">
        <v>398</v>
      </c>
      <c r="E116" s="19" t="s">
        <v>69</v>
      </c>
      <c r="F116" s="11" t="s">
        <v>45</v>
      </c>
      <c r="G116" s="11" t="s">
        <v>11</v>
      </c>
      <c r="H116" s="11" t="n">
        <v>12961</v>
      </c>
      <c r="I116" s="21" t="n">
        <v>42829</v>
      </c>
      <c r="J116" s="19"/>
      <c r="K116" s="19"/>
      <c r="L116" s="23" t="n">
        <v>1</v>
      </c>
      <c r="M116" s="13" t="n">
        <f aca="false">IF(C116&lt;&gt;C115,K116,IF(K116="",M115-L116,M115+K116))</f>
        <v>1</v>
      </c>
      <c r="N116" s="22" t="n">
        <v>295.03989</v>
      </c>
      <c r="O116" s="14" t="n">
        <f aca="false">K116*N116</f>
        <v>0</v>
      </c>
      <c r="P116" s="14" t="n">
        <f aca="false">L116*N116</f>
        <v>295.03989</v>
      </c>
      <c r="Q116" s="15" t="n">
        <f aca="false">IF(C116&lt;&gt;C115,O116,IF(O116=0,Q115-P116,Q115+O116))</f>
        <v>295.03989</v>
      </c>
      <c r="R116" s="18" t="n">
        <f aca="false">IF(C116&lt;&gt;C117,M116,0)</f>
        <v>1</v>
      </c>
      <c r="S116" s="17" t="n">
        <f aca="false">IF(C116&lt;&gt;C117,Q116,0)</f>
        <v>295.03989</v>
      </c>
      <c r="T116" s="0" t="s">
        <v>42</v>
      </c>
    </row>
    <row r="117" customFormat="false" ht="13.8" hidden="false" customHeight="false" outlineLevel="0" collapsed="false">
      <c r="A117" s="0" t="n">
        <v>116</v>
      </c>
      <c r="B117" s="11" t="s">
        <v>18</v>
      </c>
      <c r="C117" s="11" t="n">
        <v>39801019</v>
      </c>
      <c r="D117" s="11" t="s">
        <v>68</v>
      </c>
      <c r="E117" s="19" t="s">
        <v>70</v>
      </c>
      <c r="F117" s="11" t="s">
        <v>45</v>
      </c>
      <c r="G117" s="11" t="s">
        <v>10</v>
      </c>
      <c r="H117" s="11" t="s">
        <v>37</v>
      </c>
      <c r="I117" s="21" t="n">
        <v>42736</v>
      </c>
      <c r="J117" s="19"/>
      <c r="K117" s="19" t="n">
        <v>1</v>
      </c>
      <c r="L117" s="22"/>
      <c r="M117" s="13" t="n">
        <f aca="false">IF(C117&lt;&gt;C116,K117,IF(K117="",M116-L117,M116+K117))</f>
        <v>1</v>
      </c>
      <c r="N117" s="22" t="n">
        <v>114.92923</v>
      </c>
      <c r="O117" s="14" t="n">
        <f aca="false">K117*N117</f>
        <v>114.92923</v>
      </c>
      <c r="P117" s="14" t="n">
        <f aca="false">L117*N117</f>
        <v>0</v>
      </c>
      <c r="Q117" s="15" t="n">
        <f aca="false">IF(C117&lt;&gt;C116,O117,IF(O117=0,Q116-P117,Q116+O117))</f>
        <v>114.92923</v>
      </c>
      <c r="R117" s="18" t="n">
        <f aca="false">IF(C117&lt;&gt;C118,M117,0)</f>
        <v>1</v>
      </c>
      <c r="S117" s="17" t="n">
        <f aca="false">IF(C117&lt;&gt;C118,Q117,0)</f>
        <v>114.92923</v>
      </c>
      <c r="T117" s="16" t="s">
        <v>38</v>
      </c>
    </row>
    <row r="118" customFormat="false" ht="13.8" hidden="false" customHeight="false" outlineLevel="0" collapsed="false">
      <c r="A118" s="0" t="n">
        <v>117</v>
      </c>
      <c r="B118" s="11" t="s">
        <v>18</v>
      </c>
      <c r="C118" s="11" t="n">
        <v>39801020</v>
      </c>
      <c r="D118" s="11" t="s">
        <v>68</v>
      </c>
      <c r="E118" s="19" t="s">
        <v>71</v>
      </c>
      <c r="F118" s="11" t="s">
        <v>45</v>
      </c>
      <c r="G118" s="11" t="s">
        <v>10</v>
      </c>
      <c r="H118" s="11" t="s">
        <v>37</v>
      </c>
      <c r="I118" s="21" t="n">
        <v>42736</v>
      </c>
      <c r="J118" s="19"/>
      <c r="K118" s="19" t="n">
        <v>2</v>
      </c>
      <c r="L118" s="22"/>
      <c r="M118" s="13" t="n">
        <f aca="false">IF(C118&lt;&gt;C117,K118,IF(K118="",M117-L118,M117+K118))</f>
        <v>2</v>
      </c>
      <c r="N118" s="22" t="n">
        <v>114.92923</v>
      </c>
      <c r="O118" s="14" t="n">
        <f aca="false">K118*N118</f>
        <v>229.85846</v>
      </c>
      <c r="P118" s="14" t="n">
        <f aca="false">L118*N118</f>
        <v>0</v>
      </c>
      <c r="Q118" s="15" t="n">
        <f aca="false">IF(C118&lt;&gt;C117,O118,IF(O118=0,Q117-P118,Q117+O118))</f>
        <v>229.85846</v>
      </c>
      <c r="R118" s="18" t="n">
        <f aca="false">IF(C118&lt;&gt;C119,M118,0)</f>
        <v>2</v>
      </c>
      <c r="S118" s="17" t="n">
        <f aca="false">IF(C118&lt;&gt;C119,Q118,0)</f>
        <v>229.85846</v>
      </c>
      <c r="T118" s="16" t="s">
        <v>38</v>
      </c>
    </row>
    <row r="119" customFormat="false" ht="13.8" hidden="false" customHeight="false" outlineLevel="0" collapsed="false">
      <c r="A119" s="0" t="n">
        <v>118</v>
      </c>
      <c r="B119" s="11" t="s">
        <v>18</v>
      </c>
      <c r="C119" s="11" t="n">
        <v>39801021</v>
      </c>
      <c r="D119" s="11" t="s">
        <v>68</v>
      </c>
      <c r="E119" s="19" t="s">
        <v>72</v>
      </c>
      <c r="F119" s="11" t="s">
        <v>45</v>
      </c>
      <c r="G119" s="11" t="s">
        <v>10</v>
      </c>
      <c r="H119" s="11" t="s">
        <v>37</v>
      </c>
      <c r="I119" s="21" t="n">
        <v>42736</v>
      </c>
      <c r="J119" s="19"/>
      <c r="K119" s="19" t="n">
        <v>2</v>
      </c>
      <c r="L119" s="22"/>
      <c r="M119" s="13" t="n">
        <f aca="false">IF(C119&lt;&gt;C118,K119,IF(K119="",M118-L119,M118+K119))</f>
        <v>2</v>
      </c>
      <c r="N119" s="22" t="n">
        <v>51.71453</v>
      </c>
      <c r="O119" s="14" t="n">
        <f aca="false">K119*N119</f>
        <v>103.42906</v>
      </c>
      <c r="P119" s="14" t="n">
        <f aca="false">L119*N119</f>
        <v>0</v>
      </c>
      <c r="Q119" s="15" t="n">
        <f aca="false">IF(C119&lt;&gt;C118,O119,IF(O119=0,Q118-P119,Q118+O119))</f>
        <v>103.42906</v>
      </c>
      <c r="R119" s="16" t="n">
        <f aca="false">IF(C119&lt;&gt;C120,M119,0)</f>
        <v>0</v>
      </c>
      <c r="S119" s="17" t="n">
        <f aca="false">IF(C119&lt;&gt;C120,Q119,0)</f>
        <v>0</v>
      </c>
      <c r="T119" s="16" t="s">
        <v>38</v>
      </c>
    </row>
    <row r="120" customFormat="false" ht="13.8" hidden="false" customHeight="false" outlineLevel="0" collapsed="false">
      <c r="A120" s="0" t="n">
        <v>119</v>
      </c>
      <c r="B120" s="11" t="s">
        <v>18</v>
      </c>
      <c r="C120" s="11" t="n">
        <v>39801021</v>
      </c>
      <c r="D120" s="11" t="n">
        <v>398</v>
      </c>
      <c r="E120" s="19" t="s">
        <v>72</v>
      </c>
      <c r="F120" s="11" t="s">
        <v>45</v>
      </c>
      <c r="G120" s="11" t="s">
        <v>11</v>
      </c>
      <c r="H120" s="11" t="n">
        <v>12961</v>
      </c>
      <c r="I120" s="21" t="n">
        <v>42829</v>
      </c>
      <c r="J120" s="19"/>
      <c r="K120" s="19"/>
      <c r="L120" s="23" t="n">
        <v>1</v>
      </c>
      <c r="M120" s="13" t="n">
        <f aca="false">IF(C120&lt;&gt;C119,K120,IF(K120="",M119-L120,M119+K120))</f>
        <v>1</v>
      </c>
      <c r="N120" s="22" t="n">
        <v>51.71453</v>
      </c>
      <c r="O120" s="14" t="n">
        <f aca="false">K120*N120</f>
        <v>0</v>
      </c>
      <c r="P120" s="14" t="n">
        <f aca="false">L120*N120</f>
        <v>51.71453</v>
      </c>
      <c r="Q120" s="15" t="n">
        <f aca="false">IF(C120&lt;&gt;C119,O120,IF(O120=0,Q119-P120,Q119+O120))</f>
        <v>51.71453</v>
      </c>
      <c r="R120" s="16" t="n">
        <f aca="false">IF(C120&lt;&gt;C121,M120,0)</f>
        <v>0</v>
      </c>
      <c r="S120" s="17" t="n">
        <f aca="false">IF(C120&lt;&gt;C121,Q120,0)</f>
        <v>0</v>
      </c>
      <c r="T120" s="0" t="s">
        <v>42</v>
      </c>
    </row>
    <row r="121" customFormat="false" ht="13.8" hidden="false" customHeight="false" outlineLevel="0" collapsed="false">
      <c r="A121" s="0" t="n">
        <v>120</v>
      </c>
      <c r="B121" s="11" t="s">
        <v>18</v>
      </c>
      <c r="C121" s="0" t="n">
        <v>39801021</v>
      </c>
      <c r="D121" s="12" t="n">
        <v>398</v>
      </c>
      <c r="E121" s="0" t="s">
        <v>72</v>
      </c>
      <c r="F121" s="0" t="s">
        <v>45</v>
      </c>
      <c r="G121" s="0" t="s">
        <v>11</v>
      </c>
      <c r="H121" s="0" t="n">
        <v>13781</v>
      </c>
      <c r="I121" s="2" t="n">
        <v>42937</v>
      </c>
      <c r="L121" s="3" t="n">
        <v>1</v>
      </c>
      <c r="N121" s="22" t="n">
        <v>51.71453</v>
      </c>
      <c r="O121" s="14" t="n">
        <f aca="false">K121*N121</f>
        <v>0</v>
      </c>
      <c r="P121" s="14" t="n">
        <f aca="false">L121*N121</f>
        <v>51.71453</v>
      </c>
      <c r="Q121" s="15" t="n">
        <f aca="false">IF(C121&lt;&gt;C120,O121,IF(O121=0,Q120-P121,Q120+O121))</f>
        <v>0</v>
      </c>
      <c r="R121" s="16" t="n">
        <f aca="false">IF(C121&lt;&gt;C122,M121,0)</f>
        <v>0</v>
      </c>
      <c r="S121" s="17" t="n">
        <f aca="false">IF(C121&lt;&gt;C122,Q121,0)</f>
        <v>0</v>
      </c>
      <c r="T121" s="0" t="s">
        <v>43</v>
      </c>
    </row>
    <row r="122" customFormat="false" ht="13.8" hidden="false" customHeight="false" outlineLevel="0" collapsed="false">
      <c r="A122" s="0" t="n">
        <v>121</v>
      </c>
      <c r="B122" s="11" t="s">
        <v>18</v>
      </c>
      <c r="C122" s="11" t="n">
        <v>39801022</v>
      </c>
      <c r="D122" s="11" t="s">
        <v>68</v>
      </c>
      <c r="E122" s="19" t="s">
        <v>73</v>
      </c>
      <c r="F122" s="11" t="s">
        <v>45</v>
      </c>
      <c r="G122" s="11" t="s">
        <v>10</v>
      </c>
      <c r="H122" s="11" t="s">
        <v>37</v>
      </c>
      <c r="I122" s="21" t="n">
        <v>42736</v>
      </c>
      <c r="J122" s="19"/>
      <c r="K122" s="19" t="n">
        <v>2</v>
      </c>
      <c r="L122" s="22"/>
      <c r="M122" s="13" t="n">
        <f aca="false">IF(C122&lt;&gt;C121,K122,IF(K122="",M121-L122,M121+K122))</f>
        <v>2</v>
      </c>
      <c r="N122" s="22" t="n">
        <v>51.71453</v>
      </c>
      <c r="O122" s="14" t="n">
        <f aca="false">K122*N122</f>
        <v>103.42906</v>
      </c>
      <c r="P122" s="14" t="n">
        <f aca="false">L122*N122</f>
        <v>0</v>
      </c>
      <c r="Q122" s="15" t="n">
        <f aca="false">IF(C122&lt;&gt;C121,O122,IF(O122=0,Q121-P122,Q121+O122))</f>
        <v>103.42906</v>
      </c>
      <c r="R122" s="18" t="n">
        <f aca="false">IF(C122&lt;&gt;C123,M122,0)</f>
        <v>2</v>
      </c>
      <c r="S122" s="17" t="n">
        <f aca="false">IF(C122&lt;&gt;C123,Q122,0)</f>
        <v>103.42906</v>
      </c>
      <c r="T122" s="16" t="s">
        <v>38</v>
      </c>
    </row>
    <row r="123" customFormat="false" ht="13.8" hidden="false" customHeight="false" outlineLevel="0" collapsed="false">
      <c r="A123" s="0" t="n">
        <v>122</v>
      </c>
      <c r="B123" s="11" t="s">
        <v>18</v>
      </c>
      <c r="C123" s="11" t="n">
        <v>39801081</v>
      </c>
      <c r="D123" s="11" t="s">
        <v>68</v>
      </c>
      <c r="E123" s="19" t="s">
        <v>74</v>
      </c>
      <c r="F123" s="11" t="s">
        <v>45</v>
      </c>
      <c r="G123" s="11" t="s">
        <v>10</v>
      </c>
      <c r="H123" s="11" t="s">
        <v>37</v>
      </c>
      <c r="I123" s="21" t="n">
        <v>42736</v>
      </c>
      <c r="J123" s="19"/>
      <c r="K123" s="19" t="n">
        <v>1</v>
      </c>
      <c r="L123" s="22"/>
      <c r="M123" s="13" t="n">
        <f aca="false">IF(C123&lt;&gt;C122,K123,IF(K123="",M122-L123,M122+K123))</f>
        <v>1</v>
      </c>
      <c r="N123" s="22" t="n">
        <v>310.30789</v>
      </c>
      <c r="O123" s="14" t="n">
        <f aca="false">K123*N123</f>
        <v>310.30789</v>
      </c>
      <c r="P123" s="14" t="n">
        <f aca="false">L123*N123</f>
        <v>0</v>
      </c>
      <c r="Q123" s="15" t="n">
        <f aca="false">IF(C123&lt;&gt;C122,O123,IF(O123=0,Q122-P123,Q122+O123))</f>
        <v>310.30789</v>
      </c>
      <c r="R123" s="18" t="n">
        <f aca="false">IF(C123&lt;&gt;C124,M123,0)</f>
        <v>1</v>
      </c>
      <c r="S123" s="17" t="n">
        <f aca="false">IF(C123&lt;&gt;C124,Q123,0)</f>
        <v>310.30789</v>
      </c>
      <c r="T123" s="16" t="s">
        <v>38</v>
      </c>
    </row>
    <row r="124" customFormat="false" ht="13.8" hidden="false" customHeight="false" outlineLevel="0" collapsed="false">
      <c r="A124" s="0" t="n">
        <v>123</v>
      </c>
      <c r="B124" s="11" t="s">
        <v>18</v>
      </c>
      <c r="C124" s="11" t="n">
        <v>39801082</v>
      </c>
      <c r="D124" s="11" t="s">
        <v>68</v>
      </c>
      <c r="E124" s="19" t="s">
        <v>75</v>
      </c>
      <c r="F124" s="11" t="s">
        <v>45</v>
      </c>
      <c r="G124" s="11" t="s">
        <v>10</v>
      </c>
      <c r="H124" s="11" t="s">
        <v>37</v>
      </c>
      <c r="I124" s="21" t="n">
        <v>42736</v>
      </c>
      <c r="J124" s="19"/>
      <c r="K124" s="19" t="n">
        <v>1</v>
      </c>
      <c r="L124" s="22"/>
      <c r="M124" s="13" t="n">
        <f aca="false">IF(C124&lt;&gt;C123,K124,IF(K124="",M123-L124,M123+K124))</f>
        <v>1</v>
      </c>
      <c r="N124" s="22" t="n">
        <v>287.31791</v>
      </c>
      <c r="O124" s="14" t="n">
        <f aca="false">K124*N124</f>
        <v>287.31791</v>
      </c>
      <c r="P124" s="14" t="n">
        <f aca="false">L124*N124</f>
        <v>0</v>
      </c>
      <c r="Q124" s="15" t="n">
        <f aca="false">IF(C124&lt;&gt;C123,O124,IF(O124=0,Q123-P124,Q123+O124))</f>
        <v>287.31791</v>
      </c>
      <c r="R124" s="16" t="n">
        <f aca="false">IF(C124&lt;&gt;C125,M124,0)</f>
        <v>0</v>
      </c>
      <c r="S124" s="17" t="n">
        <f aca="false">IF(C124&lt;&gt;C125,Q124,0)</f>
        <v>0</v>
      </c>
      <c r="T124" s="16" t="s">
        <v>38</v>
      </c>
    </row>
    <row r="125" customFormat="false" ht="13.8" hidden="false" customHeight="false" outlineLevel="0" collapsed="false">
      <c r="A125" s="0" t="n">
        <v>124</v>
      </c>
      <c r="B125" s="11" t="s">
        <v>18</v>
      </c>
      <c r="C125" s="11" t="n">
        <v>39801082</v>
      </c>
      <c r="D125" s="11" t="n">
        <v>398</v>
      </c>
      <c r="E125" s="19" t="s">
        <v>75</v>
      </c>
      <c r="F125" s="11" t="s">
        <v>45</v>
      </c>
      <c r="G125" s="11" t="s">
        <v>11</v>
      </c>
      <c r="H125" s="11" t="n">
        <v>13002</v>
      </c>
      <c r="I125" s="21" t="n">
        <v>42843</v>
      </c>
      <c r="J125" s="19"/>
      <c r="K125" s="19"/>
      <c r="L125" s="23" t="n">
        <v>1</v>
      </c>
      <c r="M125" s="13" t="n">
        <f aca="false">IF(C125&lt;&gt;C124,K125,IF(K125="",M124-L125,M124+K125))</f>
        <v>0</v>
      </c>
      <c r="N125" s="22" t="n">
        <v>287.31791</v>
      </c>
      <c r="O125" s="14" t="n">
        <f aca="false">K125*N125</f>
        <v>0</v>
      </c>
      <c r="P125" s="14" t="n">
        <f aca="false">L125*N125</f>
        <v>287.31791</v>
      </c>
      <c r="Q125" s="15" t="n">
        <f aca="false">IF(C125&lt;&gt;C124,O125,IF(O125=0,Q124-P125,Q124+O125))</f>
        <v>0</v>
      </c>
      <c r="R125" s="18" t="n">
        <f aca="false">IF(C125&lt;&gt;C126,M125,0)</f>
        <v>0</v>
      </c>
      <c r="S125" s="17" t="n">
        <f aca="false">IF(C125&lt;&gt;C126,Q125,0)</f>
        <v>0</v>
      </c>
      <c r="T125" s="0" t="s">
        <v>42</v>
      </c>
    </row>
    <row r="126" customFormat="false" ht="13.8" hidden="false" customHeight="false" outlineLevel="0" collapsed="false">
      <c r="A126" s="0" t="n">
        <v>125</v>
      </c>
      <c r="B126" s="11" t="s">
        <v>18</v>
      </c>
      <c r="C126" s="11" t="n">
        <v>39801083</v>
      </c>
      <c r="D126" s="11" t="s">
        <v>68</v>
      </c>
      <c r="E126" s="19" t="s">
        <v>76</v>
      </c>
      <c r="F126" s="11" t="s">
        <v>45</v>
      </c>
      <c r="G126" s="11" t="s">
        <v>10</v>
      </c>
      <c r="H126" s="11" t="s">
        <v>37</v>
      </c>
      <c r="I126" s="21" t="n">
        <v>42736</v>
      </c>
      <c r="J126" s="19"/>
      <c r="K126" s="19" t="n">
        <v>1</v>
      </c>
      <c r="L126" s="22"/>
      <c r="M126" s="13" t="n">
        <f aca="false">IF(C126&lt;&gt;C125,K126,IF(K126="",M125-L126,M125+K126))</f>
        <v>1</v>
      </c>
      <c r="N126" s="22" t="n">
        <v>43.67166</v>
      </c>
      <c r="O126" s="14" t="n">
        <f aca="false">K126*N126</f>
        <v>43.67166</v>
      </c>
      <c r="P126" s="14" t="n">
        <f aca="false">L126*N126</f>
        <v>0</v>
      </c>
      <c r="Q126" s="15" t="n">
        <f aca="false">IF(C126&lt;&gt;C125,O126,IF(O126=0,Q125-P126,Q125+O126))</f>
        <v>43.67166</v>
      </c>
      <c r="R126" s="16" t="n">
        <f aca="false">IF(C126&lt;&gt;C127,M126,0)</f>
        <v>0</v>
      </c>
      <c r="S126" s="17" t="n">
        <f aca="false">IF(C126&lt;&gt;C127,Q126,0)</f>
        <v>0</v>
      </c>
      <c r="T126" s="16" t="s">
        <v>38</v>
      </c>
    </row>
    <row r="127" customFormat="false" ht="13.8" hidden="false" customHeight="false" outlineLevel="0" collapsed="false">
      <c r="A127" s="0" t="n">
        <v>126</v>
      </c>
      <c r="B127" s="11" t="s">
        <v>18</v>
      </c>
      <c r="C127" s="11" t="n">
        <v>39801083</v>
      </c>
      <c r="D127" s="11" t="n">
        <v>398</v>
      </c>
      <c r="E127" s="19" t="s">
        <v>76</v>
      </c>
      <c r="F127" s="11" t="s">
        <v>45</v>
      </c>
      <c r="G127" s="11" t="s">
        <v>11</v>
      </c>
      <c r="H127" s="11" t="n">
        <v>13002</v>
      </c>
      <c r="I127" s="21" t="n">
        <v>42843</v>
      </c>
      <c r="J127" s="19"/>
      <c r="K127" s="19"/>
      <c r="L127" s="23" t="n">
        <v>1</v>
      </c>
      <c r="M127" s="13" t="n">
        <f aca="false">IF(C127&lt;&gt;C126,K127,IF(K127="",M126-L127,M126+K127))</f>
        <v>0</v>
      </c>
      <c r="N127" s="22" t="n">
        <v>43.67166</v>
      </c>
      <c r="O127" s="14" t="n">
        <f aca="false">K127*N127</f>
        <v>0</v>
      </c>
      <c r="P127" s="14" t="n">
        <f aca="false">L127*N127</f>
        <v>43.67166</v>
      </c>
      <c r="Q127" s="15" t="n">
        <f aca="false">IF(C127&lt;&gt;C126,O127,IF(O127=0,Q126-P127,Q126+O127))</f>
        <v>0</v>
      </c>
      <c r="R127" s="18" t="n">
        <f aca="false">IF(C127&lt;&gt;C128,M127,0)</f>
        <v>0</v>
      </c>
      <c r="S127" s="17" t="n">
        <f aca="false">IF(C127&lt;&gt;C128,Q127,0)</f>
        <v>0</v>
      </c>
      <c r="T127" s="0" t="s">
        <v>42</v>
      </c>
    </row>
    <row r="128" customFormat="false" ht="13.8" hidden="false" customHeight="false" outlineLevel="0" collapsed="false">
      <c r="A128" s="0" t="n">
        <v>127</v>
      </c>
      <c r="B128" s="11" t="s">
        <v>18</v>
      </c>
      <c r="C128" s="11" t="n">
        <v>39801084</v>
      </c>
      <c r="D128" s="11" t="s">
        <v>68</v>
      </c>
      <c r="E128" s="19" t="s">
        <v>77</v>
      </c>
      <c r="F128" s="11" t="s">
        <v>45</v>
      </c>
      <c r="G128" s="11" t="s">
        <v>10</v>
      </c>
      <c r="H128" s="11" t="s">
        <v>37</v>
      </c>
      <c r="I128" s="21" t="n">
        <v>42736</v>
      </c>
      <c r="J128" s="19"/>
      <c r="K128" s="19" t="n">
        <v>1</v>
      </c>
      <c r="L128" s="22"/>
      <c r="M128" s="13" t="n">
        <f aca="false">IF(C128&lt;&gt;C127,K128,IF(K128="",M127-L128,M127+K128))</f>
        <v>1</v>
      </c>
      <c r="N128" s="22" t="n">
        <v>137.99168</v>
      </c>
      <c r="O128" s="14" t="n">
        <f aca="false">K128*N128</f>
        <v>137.99168</v>
      </c>
      <c r="P128" s="14" t="n">
        <f aca="false">L128*N128</f>
        <v>0</v>
      </c>
      <c r="Q128" s="15" t="n">
        <f aca="false">IF(C128&lt;&gt;C127,O128,IF(O128=0,Q127-P128,Q127+O128))</f>
        <v>137.99168</v>
      </c>
      <c r="R128" s="16" t="n">
        <f aca="false">IF(C128&lt;&gt;C129,M128,0)</f>
        <v>0</v>
      </c>
      <c r="S128" s="17" t="n">
        <f aca="false">IF(C128&lt;&gt;C129,Q128,0)</f>
        <v>0</v>
      </c>
      <c r="T128" s="16" t="s">
        <v>38</v>
      </c>
    </row>
    <row r="129" customFormat="false" ht="13.8" hidden="false" customHeight="false" outlineLevel="0" collapsed="false">
      <c r="A129" s="0" t="n">
        <v>128</v>
      </c>
      <c r="B129" s="11" t="s">
        <v>18</v>
      </c>
      <c r="C129" s="11" t="n">
        <v>39801084</v>
      </c>
      <c r="D129" s="11" t="n">
        <v>398</v>
      </c>
      <c r="E129" s="19" t="s">
        <v>77</v>
      </c>
      <c r="F129" s="11" t="s">
        <v>45</v>
      </c>
      <c r="G129" s="11" t="s">
        <v>11</v>
      </c>
      <c r="H129" s="11" t="n">
        <v>13002</v>
      </c>
      <c r="I129" s="21" t="n">
        <v>42843</v>
      </c>
      <c r="J129" s="19"/>
      <c r="K129" s="19"/>
      <c r="L129" s="23" t="n">
        <v>1</v>
      </c>
      <c r="M129" s="13" t="n">
        <f aca="false">IF(C129&lt;&gt;C128,K129,IF(K129="",M128-L129,M128+K129))</f>
        <v>0</v>
      </c>
      <c r="N129" s="22" t="n">
        <v>137.99168</v>
      </c>
      <c r="O129" s="14" t="n">
        <f aca="false">K129*N129</f>
        <v>0</v>
      </c>
      <c r="P129" s="14" t="n">
        <f aca="false">L129*N129</f>
        <v>137.99168</v>
      </c>
      <c r="Q129" s="15" t="n">
        <f aca="false">IF(C129&lt;&gt;C128,O129,IF(O129=0,Q128-P129,Q128+O129))</f>
        <v>0</v>
      </c>
      <c r="R129" s="18" t="n">
        <f aca="false">IF(C129&lt;&gt;C130,M129,0)</f>
        <v>0</v>
      </c>
      <c r="S129" s="17" t="n">
        <f aca="false">IF(C129&lt;&gt;C130,Q129,0)</f>
        <v>0</v>
      </c>
      <c r="T129" s="0" t="s">
        <v>42</v>
      </c>
    </row>
    <row r="130" customFormat="false" ht="13.8" hidden="false" customHeight="false" outlineLevel="0" collapsed="false">
      <c r="A130" s="0" t="n">
        <v>129</v>
      </c>
      <c r="B130" s="11" t="s">
        <v>18</v>
      </c>
      <c r="C130" s="11" t="n">
        <v>39801087</v>
      </c>
      <c r="D130" s="11" t="s">
        <v>68</v>
      </c>
      <c r="E130" s="19" t="s">
        <v>78</v>
      </c>
      <c r="F130" s="11" t="s">
        <v>45</v>
      </c>
      <c r="G130" s="11" t="s">
        <v>10</v>
      </c>
      <c r="H130" s="11" t="s">
        <v>37</v>
      </c>
      <c r="I130" s="21" t="n">
        <v>42736</v>
      </c>
      <c r="J130" s="19"/>
      <c r="K130" s="19" t="n">
        <v>2</v>
      </c>
      <c r="L130" s="22"/>
      <c r="M130" s="13" t="n">
        <f aca="false">IF(C130&lt;&gt;C129,K130,IF(K130="",M129-L130,M129+K130))</f>
        <v>2</v>
      </c>
      <c r="N130" s="22" t="n">
        <v>252.8381</v>
      </c>
      <c r="O130" s="14" t="n">
        <f aca="false">K130*N130</f>
        <v>505.6762</v>
      </c>
      <c r="P130" s="14" t="n">
        <f aca="false">L130*N130</f>
        <v>0</v>
      </c>
      <c r="Q130" s="15" t="n">
        <f aca="false">IF(C130&lt;&gt;C129,O130,IF(O130=0,Q129-P130,Q129+O130))</f>
        <v>505.6762</v>
      </c>
      <c r="R130" s="18" t="n">
        <f aca="false">IF(C130&lt;&gt;C131,M130,0)</f>
        <v>2</v>
      </c>
      <c r="S130" s="17" t="n">
        <f aca="false">IF(C130&lt;&gt;C131,Q130,0)</f>
        <v>505.6762</v>
      </c>
      <c r="T130" s="16" t="s">
        <v>38</v>
      </c>
    </row>
    <row r="131" customFormat="false" ht="13.8" hidden="false" customHeight="false" outlineLevel="0" collapsed="false">
      <c r="A131" s="0" t="n">
        <v>130</v>
      </c>
      <c r="B131" s="11" t="s">
        <v>18</v>
      </c>
      <c r="C131" s="11" t="n">
        <v>39801089</v>
      </c>
      <c r="D131" s="11" t="s">
        <v>68</v>
      </c>
      <c r="E131" s="19" t="s">
        <v>79</v>
      </c>
      <c r="F131" s="11" t="s">
        <v>45</v>
      </c>
      <c r="G131" s="11" t="s">
        <v>10</v>
      </c>
      <c r="H131" s="11" t="s">
        <v>37</v>
      </c>
      <c r="I131" s="21" t="n">
        <v>42736</v>
      </c>
      <c r="J131" s="19"/>
      <c r="K131" s="19" t="n">
        <v>3</v>
      </c>
      <c r="L131" s="22"/>
      <c r="M131" s="13" t="n">
        <f aca="false">IF(C131&lt;&gt;C130,K131,IF(K131="",M130-L131,M130+K131))</f>
        <v>3</v>
      </c>
      <c r="N131" s="22" t="n">
        <v>503.38859</v>
      </c>
      <c r="O131" s="14" t="n">
        <f aca="false">K131*N131</f>
        <v>1510.16577</v>
      </c>
      <c r="P131" s="14" t="n">
        <f aca="false">L131*N131</f>
        <v>0</v>
      </c>
      <c r="Q131" s="15" t="n">
        <f aca="false">IF(C131&lt;&gt;C130,O131,IF(O131=0,Q130-P131,Q130+O131))</f>
        <v>1510.16577</v>
      </c>
      <c r="R131" s="18" t="n">
        <f aca="false">IF(C131&lt;&gt;C132,M131,0)</f>
        <v>3</v>
      </c>
      <c r="S131" s="17" t="n">
        <f aca="false">IF(C131&lt;&gt;C132,Q131,0)</f>
        <v>1510.16577</v>
      </c>
      <c r="T131" s="16" t="s">
        <v>38</v>
      </c>
    </row>
    <row r="132" customFormat="false" ht="13.8" hidden="false" customHeight="false" outlineLevel="0" collapsed="false">
      <c r="A132" s="0" t="n">
        <v>131</v>
      </c>
      <c r="B132" s="11" t="s">
        <v>18</v>
      </c>
      <c r="C132" s="11" t="n">
        <v>39801092</v>
      </c>
      <c r="D132" s="11" t="s">
        <v>68</v>
      </c>
      <c r="E132" s="19" t="s">
        <v>80</v>
      </c>
      <c r="F132" s="11" t="s">
        <v>45</v>
      </c>
      <c r="G132" s="11" t="s">
        <v>10</v>
      </c>
      <c r="H132" s="11" t="s">
        <v>37</v>
      </c>
      <c r="I132" s="21" t="n">
        <v>42736</v>
      </c>
      <c r="J132" s="19"/>
      <c r="K132" s="19" t="n">
        <v>1</v>
      </c>
      <c r="L132" s="22"/>
      <c r="M132" s="13" t="n">
        <f aca="false">IF(C132&lt;&gt;C131,K132,IF(K132="",M131-L132,M131+K132))</f>
        <v>1</v>
      </c>
      <c r="N132" s="22" t="n">
        <v>155.43343</v>
      </c>
      <c r="O132" s="14" t="n">
        <f aca="false">K132*N132</f>
        <v>155.43343</v>
      </c>
      <c r="P132" s="14" t="n">
        <f aca="false">L132*N132</f>
        <v>0</v>
      </c>
      <c r="Q132" s="15" t="n">
        <f aca="false">IF(C132&lt;&gt;C131,O132,IF(O132=0,Q131-P132,Q131+O132))</f>
        <v>155.43343</v>
      </c>
      <c r="R132" s="16" t="n">
        <f aca="false">IF(C132&lt;&gt;C133,M132,0)</f>
        <v>0</v>
      </c>
      <c r="S132" s="17" t="n">
        <f aca="false">IF(C132&lt;&gt;C133,Q132,0)</f>
        <v>0</v>
      </c>
      <c r="T132" s="16" t="s">
        <v>38</v>
      </c>
    </row>
    <row r="133" customFormat="false" ht="13.8" hidden="false" customHeight="false" outlineLevel="0" collapsed="false">
      <c r="A133" s="0" t="n">
        <v>132</v>
      </c>
      <c r="B133" s="11" t="s">
        <v>18</v>
      </c>
      <c r="C133" s="11" t="n">
        <v>39801092</v>
      </c>
      <c r="D133" s="11" t="s">
        <v>68</v>
      </c>
      <c r="E133" s="19" t="s">
        <v>80</v>
      </c>
      <c r="F133" s="11" t="s">
        <v>45</v>
      </c>
      <c r="G133" s="11" t="s">
        <v>11</v>
      </c>
      <c r="H133" s="11" t="n">
        <v>12628</v>
      </c>
      <c r="I133" s="21" t="n">
        <v>42761</v>
      </c>
      <c r="J133" s="19"/>
      <c r="K133" s="19"/>
      <c r="L133" s="23" t="n">
        <v>1</v>
      </c>
      <c r="M133" s="13" t="n">
        <f aca="false">IF(C133&lt;&gt;C132,K133,IF(K133="",M132-L133,M132+K133))</f>
        <v>0</v>
      </c>
      <c r="N133" s="22" t="n">
        <v>155.43343</v>
      </c>
      <c r="O133" s="14" t="n">
        <f aca="false">K133*N133</f>
        <v>0</v>
      </c>
      <c r="P133" s="14" t="n">
        <f aca="false">L133*N133</f>
        <v>155.43343</v>
      </c>
      <c r="Q133" s="15" t="n">
        <f aca="false">IF(C133&lt;&gt;C132,O133,IF(O133=0,Q132-P133,Q132+O133))</f>
        <v>0</v>
      </c>
      <c r="R133" s="18" t="n">
        <f aca="false">IF(C133&lt;&gt;C134,M133,0)</f>
        <v>0</v>
      </c>
      <c r="S133" s="17" t="n">
        <f aca="false">IF(C133&lt;&gt;C134,Q133,0)</f>
        <v>0</v>
      </c>
      <c r="T133" s="0" t="s">
        <v>81</v>
      </c>
    </row>
    <row r="134" customFormat="false" ht="13.8" hidden="false" customHeight="false" outlineLevel="0" collapsed="false">
      <c r="A134" s="0" t="n">
        <v>133</v>
      </c>
      <c r="B134" s="11" t="s">
        <v>18</v>
      </c>
      <c r="C134" s="0" t="n">
        <v>39801105</v>
      </c>
      <c r="D134" s="12" t="n">
        <v>398</v>
      </c>
      <c r="E134" s="0" t="s">
        <v>82</v>
      </c>
      <c r="F134" s="0" t="s">
        <v>45</v>
      </c>
      <c r="G134" s="0" t="s">
        <v>10</v>
      </c>
      <c r="H134" s="0" t="n">
        <v>7905</v>
      </c>
      <c r="I134" s="2" t="n">
        <v>42898</v>
      </c>
      <c r="J134" s="0" t="s">
        <v>58</v>
      </c>
      <c r="K134" s="0" t="n">
        <v>36</v>
      </c>
      <c r="L134" s="4"/>
      <c r="M134" s="13" t="n">
        <f aca="false">IF(C134&lt;&gt;C133,K134,IF(K134="",M133-L134,M133+K134))</f>
        <v>36</v>
      </c>
      <c r="N134" s="4" t="n">
        <v>0.6108</v>
      </c>
      <c r="O134" s="14" t="n">
        <f aca="false">K134*N134</f>
        <v>21.9888</v>
      </c>
      <c r="P134" s="14" t="n">
        <f aca="false">L134*N134</f>
        <v>0</v>
      </c>
      <c r="Q134" s="15" t="n">
        <f aca="false">IF(C134&lt;&gt;C133,O134,IF(O134=0,Q133-P134,Q133+O134))</f>
        <v>21.9888</v>
      </c>
      <c r="R134" s="16" t="n">
        <f aca="false">IF(C134&lt;&gt;C135,M134,0)</f>
        <v>0</v>
      </c>
      <c r="S134" s="17" t="n">
        <f aca="false">IF(C134&lt;&gt;C135,Q134,0)</f>
        <v>0</v>
      </c>
      <c r="T134" s="0" t="s">
        <v>22</v>
      </c>
    </row>
    <row r="135" customFormat="false" ht="13.8" hidden="false" customHeight="false" outlineLevel="0" collapsed="false">
      <c r="A135" s="0" t="n">
        <v>134</v>
      </c>
      <c r="B135" s="11" t="s">
        <v>18</v>
      </c>
      <c r="C135" s="0" t="n">
        <v>39801105</v>
      </c>
      <c r="D135" s="12" t="n">
        <v>398</v>
      </c>
      <c r="E135" s="0" t="s">
        <v>82</v>
      </c>
      <c r="F135" s="0" t="s">
        <v>45</v>
      </c>
      <c r="G135" s="0" t="s">
        <v>11</v>
      </c>
      <c r="H135" s="0" t="n">
        <v>13303</v>
      </c>
      <c r="I135" s="2" t="n">
        <v>42898</v>
      </c>
      <c r="L135" s="3" t="n">
        <v>36</v>
      </c>
      <c r="M135" s="13" t="n">
        <f aca="false">IF(C135&lt;&gt;C134,K135,IF(K135="",M134-L135,M134+K135))</f>
        <v>0</v>
      </c>
      <c r="N135" s="4" t="n">
        <v>0.6108</v>
      </c>
      <c r="O135" s="14" t="n">
        <f aca="false">K135*N135</f>
        <v>0</v>
      </c>
      <c r="P135" s="14" t="n">
        <f aca="false">L135*N135</f>
        <v>21.9888</v>
      </c>
      <c r="Q135" s="15" t="n">
        <f aca="false">IF(C135&lt;&gt;C134,O135,IF(O135=0,Q134-P135,Q134+O135))</f>
        <v>0</v>
      </c>
      <c r="R135" s="18" t="n">
        <f aca="false">IF(C135&lt;&gt;C136,M135,0)</f>
        <v>0</v>
      </c>
      <c r="S135" s="17" t="n">
        <f aca="false">IF(C135&lt;&gt;C136,Q135,0)</f>
        <v>0</v>
      </c>
      <c r="T135" s="0" t="s">
        <v>22</v>
      </c>
    </row>
    <row r="136" customFormat="false" ht="13.8" hidden="false" customHeight="false" outlineLevel="0" collapsed="false">
      <c r="A136" s="0" t="n">
        <v>135</v>
      </c>
      <c r="B136" s="11" t="s">
        <v>18</v>
      </c>
      <c r="C136" s="0" t="n">
        <v>39801107</v>
      </c>
      <c r="D136" s="12" t="n">
        <v>398</v>
      </c>
      <c r="E136" s="0" t="s">
        <v>83</v>
      </c>
      <c r="F136" s="0" t="s">
        <v>45</v>
      </c>
      <c r="G136" s="0" t="s">
        <v>10</v>
      </c>
      <c r="H136" s="0" t="n">
        <v>7905</v>
      </c>
      <c r="I136" s="2" t="n">
        <v>42898</v>
      </c>
      <c r="J136" s="0" t="s">
        <v>58</v>
      </c>
      <c r="K136" s="0" t="n">
        <v>86</v>
      </c>
      <c r="L136" s="4"/>
      <c r="M136" s="13" t="n">
        <f aca="false">IF(C136&lt;&gt;C135,K136,IF(K136="",M135-L136,M135+K136))</f>
        <v>86</v>
      </c>
      <c r="N136" s="4" t="n">
        <v>0.1702</v>
      </c>
      <c r="O136" s="14" t="n">
        <f aca="false">K136*N136</f>
        <v>14.6372</v>
      </c>
      <c r="P136" s="14" t="n">
        <f aca="false">L136*N136</f>
        <v>0</v>
      </c>
      <c r="Q136" s="15" t="n">
        <f aca="false">IF(C136&lt;&gt;C135,O136,IF(O136=0,Q135-P136,Q135+O136))</f>
        <v>14.6372</v>
      </c>
      <c r="R136" s="16" t="n">
        <f aca="false">IF(C136&lt;&gt;C137,M136,0)</f>
        <v>0</v>
      </c>
      <c r="S136" s="17" t="n">
        <f aca="false">IF(C136&lt;&gt;C137,Q136,0)</f>
        <v>0</v>
      </c>
      <c r="T136" s="0" t="s">
        <v>22</v>
      </c>
    </row>
    <row r="137" customFormat="false" ht="13.8" hidden="false" customHeight="false" outlineLevel="0" collapsed="false">
      <c r="A137" s="0" t="n">
        <v>136</v>
      </c>
      <c r="B137" s="11" t="s">
        <v>18</v>
      </c>
      <c r="C137" s="0" t="n">
        <v>39801107</v>
      </c>
      <c r="D137" s="12" t="n">
        <v>398</v>
      </c>
      <c r="E137" s="0" t="s">
        <v>83</v>
      </c>
      <c r="F137" s="0" t="s">
        <v>45</v>
      </c>
      <c r="G137" s="0" t="s">
        <v>11</v>
      </c>
      <c r="H137" s="0" t="n">
        <v>13303</v>
      </c>
      <c r="I137" s="2" t="n">
        <v>42898</v>
      </c>
      <c r="L137" s="3" t="n">
        <v>86</v>
      </c>
      <c r="M137" s="13" t="n">
        <f aca="false">IF(C137&lt;&gt;C136,K137,IF(K137="",M136-L137,M136+K137))</f>
        <v>0</v>
      </c>
      <c r="N137" s="4" t="n">
        <v>0.1702</v>
      </c>
      <c r="O137" s="14" t="n">
        <f aca="false">K137*N137</f>
        <v>0</v>
      </c>
      <c r="P137" s="14" t="n">
        <f aca="false">L137*N137</f>
        <v>14.6372</v>
      </c>
      <c r="Q137" s="15" t="n">
        <f aca="false">IF(C137&lt;&gt;C136,O137,IF(O137=0,Q136-P137,Q136+O137))</f>
        <v>0</v>
      </c>
      <c r="R137" s="18" t="n">
        <f aca="false">IF(C137&lt;&gt;C138,M137,0)</f>
        <v>0</v>
      </c>
      <c r="S137" s="17" t="n">
        <f aca="false">IF(C137&lt;&gt;C138,Q137,0)</f>
        <v>0</v>
      </c>
      <c r="T137" s="0" t="s">
        <v>22</v>
      </c>
    </row>
    <row r="138" customFormat="false" ht="13.8" hidden="false" customHeight="false" outlineLevel="0" collapsed="false">
      <c r="A138" s="0" t="n">
        <v>137</v>
      </c>
      <c r="B138" s="11" t="s">
        <v>18</v>
      </c>
      <c r="C138" s="0" t="n">
        <v>39801208</v>
      </c>
      <c r="D138" s="12" t="n">
        <v>398</v>
      </c>
      <c r="E138" s="0" t="s">
        <v>84</v>
      </c>
      <c r="F138" s="0" t="s">
        <v>45</v>
      </c>
      <c r="G138" s="0" t="s">
        <v>10</v>
      </c>
      <c r="H138" s="0" t="n">
        <v>7906</v>
      </c>
      <c r="I138" s="2" t="n">
        <v>42898</v>
      </c>
      <c r="J138" s="0" t="s">
        <v>58</v>
      </c>
      <c r="K138" s="0" t="n">
        <v>40</v>
      </c>
      <c r="L138" s="4"/>
      <c r="M138" s="13" t="n">
        <f aca="false">IF(C138&lt;&gt;C137,K138,IF(K138="",M137-L138,M137+K138))</f>
        <v>40</v>
      </c>
      <c r="N138" s="4" t="n">
        <v>0.3205</v>
      </c>
      <c r="O138" s="14" t="n">
        <f aca="false">K138*N138</f>
        <v>12.82</v>
      </c>
      <c r="P138" s="14" t="n">
        <f aca="false">L138*N138</f>
        <v>0</v>
      </c>
      <c r="Q138" s="15" t="n">
        <f aca="false">IF(C138&lt;&gt;C137,O138,IF(O138=0,Q137-P138,Q137+O138))</f>
        <v>12.82</v>
      </c>
      <c r="R138" s="16" t="n">
        <f aca="false">IF(C138&lt;&gt;C139,M138,0)</f>
        <v>0</v>
      </c>
      <c r="S138" s="17" t="n">
        <f aca="false">IF(C138&lt;&gt;C139,Q138,0)</f>
        <v>0</v>
      </c>
      <c r="T138" s="0" t="s">
        <v>22</v>
      </c>
    </row>
    <row r="139" customFormat="false" ht="13.8" hidden="false" customHeight="false" outlineLevel="0" collapsed="false">
      <c r="A139" s="0" t="n">
        <v>138</v>
      </c>
      <c r="B139" s="11" t="s">
        <v>18</v>
      </c>
      <c r="C139" s="0" t="n">
        <v>39801208</v>
      </c>
      <c r="D139" s="12" t="n">
        <v>398</v>
      </c>
      <c r="E139" s="0" t="s">
        <v>84</v>
      </c>
      <c r="F139" s="0" t="s">
        <v>45</v>
      </c>
      <c r="G139" s="0" t="s">
        <v>11</v>
      </c>
      <c r="H139" s="0" t="n">
        <v>13304</v>
      </c>
      <c r="I139" s="2" t="n">
        <v>42898</v>
      </c>
      <c r="L139" s="3" t="n">
        <v>40</v>
      </c>
      <c r="M139" s="13" t="n">
        <f aca="false">IF(C139&lt;&gt;C138,K139,IF(K139="",M138-L139,M138+K139))</f>
        <v>0</v>
      </c>
      <c r="N139" s="4" t="n">
        <v>0.3205</v>
      </c>
      <c r="O139" s="14" t="n">
        <f aca="false">K139*N139</f>
        <v>0</v>
      </c>
      <c r="P139" s="14" t="n">
        <f aca="false">L139*N139</f>
        <v>12.82</v>
      </c>
      <c r="Q139" s="15" t="n">
        <f aca="false">IF(C139&lt;&gt;C138,O139,IF(O139=0,Q138-P139,Q138+O139))</f>
        <v>0</v>
      </c>
      <c r="R139" s="18" t="n">
        <f aca="false">IF(C139&lt;&gt;C140,M139,0)</f>
        <v>0</v>
      </c>
      <c r="S139" s="17" t="n">
        <f aca="false">IF(C139&lt;&gt;C140,Q139,0)</f>
        <v>0</v>
      </c>
      <c r="T139" s="0" t="s">
        <v>22</v>
      </c>
    </row>
    <row r="140" customFormat="false" ht="13.8" hidden="false" customHeight="false" outlineLevel="0" collapsed="false">
      <c r="A140" s="0" t="n">
        <v>139</v>
      </c>
      <c r="B140" s="11" t="s">
        <v>18</v>
      </c>
      <c r="C140" s="0" t="n">
        <v>39801210</v>
      </c>
      <c r="D140" s="12" t="n">
        <v>398</v>
      </c>
      <c r="E140" s="0" t="s">
        <v>85</v>
      </c>
      <c r="F140" s="0" t="s">
        <v>45</v>
      </c>
      <c r="G140" s="0" t="s">
        <v>10</v>
      </c>
      <c r="H140" s="0" t="n">
        <v>7872</v>
      </c>
      <c r="I140" s="2" t="n">
        <v>42887</v>
      </c>
      <c r="J140" s="0" t="s">
        <v>58</v>
      </c>
      <c r="K140" s="0" t="n">
        <v>38</v>
      </c>
      <c r="L140" s="4"/>
      <c r="M140" s="13" t="n">
        <f aca="false">IF(C140&lt;&gt;C139,K140,IF(K140="",M139-L140,M139+K140))</f>
        <v>38</v>
      </c>
      <c r="N140" s="4" t="n">
        <v>0.61</v>
      </c>
      <c r="O140" s="14" t="n">
        <f aca="false">K140*N140</f>
        <v>23.18</v>
      </c>
      <c r="P140" s="14" t="n">
        <f aca="false">L140*N140</f>
        <v>0</v>
      </c>
      <c r="Q140" s="15" t="n">
        <f aca="false">IF(C140&lt;&gt;C139,O140,IF(O140=0,Q139-P140,Q139+O140))</f>
        <v>23.18</v>
      </c>
      <c r="R140" s="16" t="n">
        <f aca="false">IF(C140&lt;&gt;C141,M140,0)</f>
        <v>0</v>
      </c>
      <c r="S140" s="17" t="n">
        <f aca="false">IF(C140&lt;&gt;C141,Q140,0)</f>
        <v>0</v>
      </c>
      <c r="T140" s="0" t="s">
        <v>22</v>
      </c>
    </row>
    <row r="141" customFormat="false" ht="13.8" hidden="false" customHeight="false" outlineLevel="0" collapsed="false">
      <c r="A141" s="0" t="n">
        <v>140</v>
      </c>
      <c r="B141" s="11" t="s">
        <v>18</v>
      </c>
      <c r="C141" s="0" t="n">
        <v>39801210</v>
      </c>
      <c r="D141" s="12" t="n">
        <v>398</v>
      </c>
      <c r="E141" s="0" t="s">
        <v>85</v>
      </c>
      <c r="F141" s="0" t="s">
        <v>45</v>
      </c>
      <c r="G141" s="0" t="s">
        <v>11</v>
      </c>
      <c r="H141" s="0" t="n">
        <v>13224</v>
      </c>
      <c r="I141" s="2" t="n">
        <v>42887</v>
      </c>
      <c r="L141" s="3" t="n">
        <v>38</v>
      </c>
      <c r="M141" s="13" t="n">
        <f aca="false">IF(C141&lt;&gt;C140,K141,IF(K141="",M140-L141,M140+K141))</f>
        <v>0</v>
      </c>
      <c r="N141" s="4" t="n">
        <v>0.61</v>
      </c>
      <c r="O141" s="14" t="n">
        <f aca="false">K141*N141</f>
        <v>0</v>
      </c>
      <c r="P141" s="14" t="n">
        <f aca="false">L141*N141</f>
        <v>23.18</v>
      </c>
      <c r="Q141" s="15" t="n">
        <f aca="false">IF(C141&lt;&gt;C140,O141,IF(O141=0,Q140-P141,Q140+O141))</f>
        <v>0</v>
      </c>
      <c r="R141" s="18" t="n">
        <f aca="false">IF(C141&lt;&gt;C142,M141,0)</f>
        <v>0</v>
      </c>
      <c r="S141" s="17" t="n">
        <f aca="false">IF(C141&lt;&gt;C142,Q141,0)</f>
        <v>0</v>
      </c>
      <c r="T141" s="0" t="s">
        <v>22</v>
      </c>
    </row>
    <row r="142" customFormat="false" ht="13.8" hidden="false" customHeight="false" outlineLevel="0" collapsed="false">
      <c r="A142" s="0" t="n">
        <v>141</v>
      </c>
      <c r="B142" s="11" t="s">
        <v>18</v>
      </c>
      <c r="C142" s="0" t="n">
        <v>39801229</v>
      </c>
      <c r="D142" s="12" t="n">
        <v>398</v>
      </c>
      <c r="E142" s="0" t="s">
        <v>86</v>
      </c>
      <c r="F142" s="0" t="s">
        <v>45</v>
      </c>
      <c r="G142" s="0" t="s">
        <v>10</v>
      </c>
      <c r="H142" s="0" t="n">
        <v>7870</v>
      </c>
      <c r="I142" s="2" t="n">
        <v>42887</v>
      </c>
      <c r="J142" s="0" t="s">
        <v>58</v>
      </c>
      <c r="K142" s="0" t="n">
        <v>16</v>
      </c>
      <c r="L142" s="4"/>
      <c r="M142" s="13" t="n">
        <f aca="false">IF(C142&lt;&gt;C141,K142,IF(K142="",M141-L142,M141+K142))</f>
        <v>16</v>
      </c>
      <c r="N142" s="4" t="n">
        <v>0.1</v>
      </c>
      <c r="O142" s="14" t="n">
        <f aca="false">K142*N142</f>
        <v>1.6</v>
      </c>
      <c r="P142" s="14" t="n">
        <f aca="false">L142*N142</f>
        <v>0</v>
      </c>
      <c r="Q142" s="15" t="n">
        <f aca="false">IF(C142&lt;&gt;C141,O142,IF(O142=0,Q141-P142,Q141+O142))</f>
        <v>1.6</v>
      </c>
      <c r="R142" s="16" t="n">
        <f aca="false">IF(C142&lt;&gt;C143,M142,0)</f>
        <v>0</v>
      </c>
      <c r="S142" s="17" t="n">
        <f aca="false">IF(C142&lt;&gt;C143,Q142,0)</f>
        <v>0</v>
      </c>
      <c r="T142" s="0" t="s">
        <v>22</v>
      </c>
    </row>
    <row r="143" customFormat="false" ht="13.8" hidden="false" customHeight="false" outlineLevel="0" collapsed="false">
      <c r="A143" s="0" t="n">
        <v>142</v>
      </c>
      <c r="B143" s="11" t="s">
        <v>18</v>
      </c>
      <c r="C143" s="0" t="n">
        <v>39801229</v>
      </c>
      <c r="D143" s="12" t="n">
        <v>398</v>
      </c>
      <c r="E143" s="0" t="s">
        <v>86</v>
      </c>
      <c r="F143" s="0" t="s">
        <v>45</v>
      </c>
      <c r="G143" s="0" t="s">
        <v>11</v>
      </c>
      <c r="H143" s="0" t="n">
        <v>13223</v>
      </c>
      <c r="I143" s="2" t="n">
        <v>42887</v>
      </c>
      <c r="L143" s="3" t="n">
        <v>16</v>
      </c>
      <c r="M143" s="13" t="n">
        <f aca="false">IF(C143&lt;&gt;C142,K143,IF(K143="",M142-L143,M142+K143))</f>
        <v>0</v>
      </c>
      <c r="N143" s="4" t="n">
        <v>0.1</v>
      </c>
      <c r="O143" s="14" t="n">
        <f aca="false">K143*N143</f>
        <v>0</v>
      </c>
      <c r="P143" s="14" t="n">
        <f aca="false">L143*N143</f>
        <v>1.6</v>
      </c>
      <c r="Q143" s="15" t="n">
        <f aca="false">IF(C143&lt;&gt;C142,O143,IF(O143=0,Q142-P143,Q142+O143))</f>
        <v>0</v>
      </c>
      <c r="R143" s="18" t="n">
        <f aca="false">IF(C143&lt;&gt;C144,M143,0)</f>
        <v>0</v>
      </c>
      <c r="S143" s="17" t="n">
        <f aca="false">IF(C143&lt;&gt;C144,Q143,0)</f>
        <v>0</v>
      </c>
      <c r="T143" s="0" t="s">
        <v>22</v>
      </c>
    </row>
    <row r="144" customFormat="false" ht="13.8" hidden="false" customHeight="false" outlineLevel="0" collapsed="false">
      <c r="A144" s="0" t="n">
        <v>143</v>
      </c>
      <c r="B144" s="11" t="s">
        <v>18</v>
      </c>
      <c r="C144" s="0" t="n">
        <v>39801230</v>
      </c>
      <c r="D144" s="12" t="n">
        <v>398</v>
      </c>
      <c r="E144" s="0" t="s">
        <v>87</v>
      </c>
      <c r="F144" s="0" t="s">
        <v>45</v>
      </c>
      <c r="G144" s="0" t="s">
        <v>10</v>
      </c>
      <c r="H144" s="0" t="n">
        <v>7870</v>
      </c>
      <c r="I144" s="2" t="n">
        <v>42887</v>
      </c>
      <c r="J144" s="0" t="s">
        <v>58</v>
      </c>
      <c r="K144" s="0" t="n">
        <v>16</v>
      </c>
      <c r="L144" s="4"/>
      <c r="M144" s="13" t="n">
        <f aca="false">IF(C144&lt;&gt;C143,K144,IF(K144="",M143-L144,M143+K144))</f>
        <v>16</v>
      </c>
      <c r="N144" s="4" t="n">
        <v>0.02</v>
      </c>
      <c r="O144" s="14" t="n">
        <f aca="false">K144*N144</f>
        <v>0.32</v>
      </c>
      <c r="P144" s="14" t="n">
        <f aca="false">L144*N144</f>
        <v>0</v>
      </c>
      <c r="Q144" s="15" t="n">
        <f aca="false">IF(C144&lt;&gt;C143,O144,IF(O144=0,Q143-P144,Q143+O144))</f>
        <v>0.32</v>
      </c>
      <c r="R144" s="16" t="n">
        <f aca="false">IF(C144&lt;&gt;C145,M144,0)</f>
        <v>0</v>
      </c>
      <c r="S144" s="17" t="n">
        <f aca="false">IF(C144&lt;&gt;C145,Q144,0)</f>
        <v>0</v>
      </c>
      <c r="T144" s="0" t="s">
        <v>22</v>
      </c>
    </row>
    <row r="145" customFormat="false" ht="13.8" hidden="false" customHeight="false" outlineLevel="0" collapsed="false">
      <c r="A145" s="0" t="n">
        <v>144</v>
      </c>
      <c r="B145" s="11" t="s">
        <v>18</v>
      </c>
      <c r="C145" s="0" t="n">
        <v>39801230</v>
      </c>
      <c r="D145" s="12" t="n">
        <v>398</v>
      </c>
      <c r="E145" s="0" t="s">
        <v>87</v>
      </c>
      <c r="F145" s="0" t="s">
        <v>45</v>
      </c>
      <c r="G145" s="0" t="s">
        <v>11</v>
      </c>
      <c r="H145" s="0" t="n">
        <v>13223</v>
      </c>
      <c r="I145" s="2" t="n">
        <v>42887</v>
      </c>
      <c r="L145" s="3" t="n">
        <v>16</v>
      </c>
      <c r="M145" s="13" t="n">
        <f aca="false">IF(C145&lt;&gt;C144,K145,IF(K145="",M144-L145,M144+K145))</f>
        <v>0</v>
      </c>
      <c r="N145" s="4" t="n">
        <v>0.02</v>
      </c>
      <c r="O145" s="14" t="n">
        <f aca="false">K145*N145</f>
        <v>0</v>
      </c>
      <c r="P145" s="14" t="n">
        <f aca="false">L145*N145</f>
        <v>0.32</v>
      </c>
      <c r="Q145" s="15" t="n">
        <f aca="false">IF(C145&lt;&gt;C144,O145,IF(O145=0,Q144-P145,Q144+O145))</f>
        <v>0</v>
      </c>
      <c r="R145" s="18" t="n">
        <f aca="false">IF(C145&lt;&gt;C146,M145,0)</f>
        <v>0</v>
      </c>
      <c r="S145" s="17" t="n">
        <f aca="false">IF(C145&lt;&gt;C146,Q145,0)</f>
        <v>0</v>
      </c>
      <c r="T145" s="0" t="s">
        <v>22</v>
      </c>
    </row>
    <row r="146" customFormat="false" ht="13.8" hidden="false" customHeight="false" outlineLevel="0" collapsed="false">
      <c r="A146" s="0" t="n">
        <v>145</v>
      </c>
      <c r="B146" s="11" t="s">
        <v>18</v>
      </c>
      <c r="C146" s="0" t="n">
        <v>39801232</v>
      </c>
      <c r="D146" s="12" t="n">
        <v>398</v>
      </c>
      <c r="E146" s="0" t="s">
        <v>88</v>
      </c>
      <c r="F146" s="0" t="s">
        <v>45</v>
      </c>
      <c r="G146" s="0" t="s">
        <v>10</v>
      </c>
      <c r="H146" s="0" t="n">
        <v>7870</v>
      </c>
      <c r="I146" s="2" t="n">
        <v>42887</v>
      </c>
      <c r="J146" s="0" t="s">
        <v>58</v>
      </c>
      <c r="K146" s="0" t="n">
        <v>24</v>
      </c>
      <c r="L146" s="4"/>
      <c r="M146" s="13" t="n">
        <f aca="false">IF(C146&lt;&gt;C145,K146,IF(K146="",M145-L146,M145+K146))</f>
        <v>24</v>
      </c>
      <c r="N146" s="4" t="n">
        <v>0.19</v>
      </c>
      <c r="O146" s="14" t="n">
        <f aca="false">K146*N146</f>
        <v>4.56</v>
      </c>
      <c r="P146" s="14" t="n">
        <f aca="false">L146*N146</f>
        <v>0</v>
      </c>
      <c r="Q146" s="15" t="n">
        <f aca="false">IF(C146&lt;&gt;C145,O146,IF(O146=0,Q145-P146,Q145+O146))</f>
        <v>4.56</v>
      </c>
      <c r="R146" s="16" t="n">
        <f aca="false">IF(C146&lt;&gt;C147,M146,0)</f>
        <v>0</v>
      </c>
      <c r="S146" s="17" t="n">
        <f aca="false">IF(C146&lt;&gt;C147,Q146,0)</f>
        <v>0</v>
      </c>
      <c r="T146" s="0" t="s">
        <v>22</v>
      </c>
    </row>
    <row r="147" customFormat="false" ht="13.8" hidden="false" customHeight="false" outlineLevel="0" collapsed="false">
      <c r="A147" s="0" t="n">
        <v>146</v>
      </c>
      <c r="B147" s="11" t="s">
        <v>18</v>
      </c>
      <c r="C147" s="0" t="n">
        <v>39801232</v>
      </c>
      <c r="D147" s="12" t="n">
        <v>398</v>
      </c>
      <c r="E147" s="0" t="s">
        <v>88</v>
      </c>
      <c r="F147" s="0" t="s">
        <v>45</v>
      </c>
      <c r="G147" s="0" t="s">
        <v>11</v>
      </c>
      <c r="H147" s="0" t="n">
        <v>13223</v>
      </c>
      <c r="I147" s="2" t="n">
        <v>42887</v>
      </c>
      <c r="L147" s="3" t="n">
        <v>24</v>
      </c>
      <c r="M147" s="13" t="n">
        <f aca="false">IF(C147&lt;&gt;C146,K147,IF(K147="",M146-L147,M146+K147))</f>
        <v>0</v>
      </c>
      <c r="N147" s="4" t="n">
        <v>0.19</v>
      </c>
      <c r="O147" s="14" t="n">
        <f aca="false">K147*N147</f>
        <v>0</v>
      </c>
      <c r="P147" s="14" t="n">
        <f aca="false">L147*N147</f>
        <v>4.56</v>
      </c>
      <c r="Q147" s="15" t="n">
        <f aca="false">IF(C147&lt;&gt;C146,O147,IF(O147=0,Q146-P147,Q146+O147))</f>
        <v>0</v>
      </c>
      <c r="R147" s="18" t="n">
        <f aca="false">IF(C147&lt;&gt;C148,M147,0)</f>
        <v>0</v>
      </c>
      <c r="S147" s="17" t="n">
        <f aca="false">IF(C147&lt;&gt;C148,Q147,0)</f>
        <v>0</v>
      </c>
      <c r="T147" s="0" t="s">
        <v>22</v>
      </c>
    </row>
    <row r="148" customFormat="false" ht="13.8" hidden="false" customHeight="false" outlineLevel="0" collapsed="false">
      <c r="A148" s="0" t="n">
        <v>147</v>
      </c>
      <c r="B148" s="11" t="s">
        <v>18</v>
      </c>
      <c r="C148" s="0" t="n">
        <v>39801233</v>
      </c>
      <c r="D148" s="12" t="n">
        <v>398</v>
      </c>
      <c r="E148" s="0" t="s">
        <v>89</v>
      </c>
      <c r="F148" s="0" t="s">
        <v>45</v>
      </c>
      <c r="G148" s="0" t="s">
        <v>10</v>
      </c>
      <c r="H148" s="0" t="n">
        <v>7870</v>
      </c>
      <c r="I148" s="2" t="n">
        <v>42887</v>
      </c>
      <c r="J148" s="0" t="s">
        <v>58</v>
      </c>
      <c r="K148" s="0" t="n">
        <v>24</v>
      </c>
      <c r="L148" s="4"/>
      <c r="M148" s="13" t="n">
        <f aca="false">IF(C148&lt;&gt;C147,K148,IF(K148="",M147-L148,M147+K148))</f>
        <v>24</v>
      </c>
      <c r="N148" s="4" t="n">
        <v>0.1</v>
      </c>
      <c r="O148" s="14" t="n">
        <f aca="false">K148*N148</f>
        <v>2.4</v>
      </c>
      <c r="P148" s="14" t="n">
        <f aca="false">L148*N148</f>
        <v>0</v>
      </c>
      <c r="Q148" s="15" t="n">
        <f aca="false">IF(C148&lt;&gt;C147,O148,IF(O148=0,Q147-P148,Q147+O148))</f>
        <v>2.4</v>
      </c>
      <c r="R148" s="16" t="n">
        <f aca="false">IF(C148&lt;&gt;C149,M148,0)</f>
        <v>0</v>
      </c>
      <c r="S148" s="17" t="n">
        <f aca="false">IF(C148&lt;&gt;C149,Q148,0)</f>
        <v>0</v>
      </c>
      <c r="T148" s="0" t="s">
        <v>22</v>
      </c>
    </row>
    <row r="149" customFormat="false" ht="13.8" hidden="false" customHeight="false" outlineLevel="0" collapsed="false">
      <c r="A149" s="0" t="n">
        <v>148</v>
      </c>
      <c r="B149" s="11" t="s">
        <v>18</v>
      </c>
      <c r="C149" s="0" t="n">
        <v>39801233</v>
      </c>
      <c r="D149" s="12" t="n">
        <v>398</v>
      </c>
      <c r="E149" s="0" t="s">
        <v>89</v>
      </c>
      <c r="F149" s="0" t="s">
        <v>45</v>
      </c>
      <c r="G149" s="0" t="s">
        <v>11</v>
      </c>
      <c r="H149" s="0" t="n">
        <v>13223</v>
      </c>
      <c r="I149" s="2" t="n">
        <v>42887</v>
      </c>
      <c r="L149" s="3" t="n">
        <v>24</v>
      </c>
      <c r="M149" s="13" t="n">
        <f aca="false">IF(C149&lt;&gt;C148,K149,IF(K149="",M148-L149,M148+K149))</f>
        <v>0</v>
      </c>
      <c r="N149" s="4" t="n">
        <v>0.1</v>
      </c>
      <c r="O149" s="14" t="n">
        <f aca="false">K149*N149</f>
        <v>0</v>
      </c>
      <c r="P149" s="14" t="n">
        <f aca="false">L149*N149</f>
        <v>2.4</v>
      </c>
      <c r="Q149" s="15" t="n">
        <f aca="false">IF(C149&lt;&gt;C148,O149,IF(O149=0,Q148-P149,Q148+O149))</f>
        <v>0</v>
      </c>
      <c r="R149" s="18" t="n">
        <f aca="false">IF(C149&lt;&gt;C150,M149,0)</f>
        <v>0</v>
      </c>
      <c r="S149" s="17" t="n">
        <f aca="false">IF(C149&lt;&gt;C150,Q149,0)</f>
        <v>0</v>
      </c>
      <c r="T149" s="0" t="s">
        <v>22</v>
      </c>
    </row>
    <row r="150" customFormat="false" ht="13.8" hidden="false" customHeight="false" outlineLevel="0" collapsed="false">
      <c r="A150" s="0" t="n">
        <v>149</v>
      </c>
      <c r="B150" s="11" t="s">
        <v>18</v>
      </c>
      <c r="C150" s="0" t="n">
        <v>39801234</v>
      </c>
      <c r="D150" s="12" t="n">
        <v>398</v>
      </c>
      <c r="E150" s="0" t="s">
        <v>90</v>
      </c>
      <c r="F150" s="0" t="s">
        <v>45</v>
      </c>
      <c r="G150" s="0" t="s">
        <v>10</v>
      </c>
      <c r="H150" s="0" t="n">
        <v>7870</v>
      </c>
      <c r="I150" s="2" t="n">
        <v>42887</v>
      </c>
      <c r="J150" s="0" t="s">
        <v>58</v>
      </c>
      <c r="K150" s="0" t="n">
        <v>24</v>
      </c>
      <c r="L150" s="4"/>
      <c r="M150" s="13" t="n">
        <f aca="false">IF(C150&lt;&gt;C149,K150,IF(K150="",M149-L150,M149+K150))</f>
        <v>24</v>
      </c>
      <c r="N150" s="4" t="n">
        <v>0.1</v>
      </c>
      <c r="O150" s="14" t="n">
        <f aca="false">K150*N150</f>
        <v>2.4</v>
      </c>
      <c r="P150" s="14" t="n">
        <f aca="false">L150*N150</f>
        <v>0</v>
      </c>
      <c r="Q150" s="15" t="n">
        <f aca="false">IF(C150&lt;&gt;C149,O150,IF(O150=0,Q149-P150,Q149+O150))</f>
        <v>2.4</v>
      </c>
      <c r="R150" s="16" t="n">
        <f aca="false">IF(C150&lt;&gt;C151,M150,0)</f>
        <v>0</v>
      </c>
      <c r="S150" s="17" t="n">
        <f aca="false">IF(C150&lt;&gt;C151,Q150,0)</f>
        <v>0</v>
      </c>
      <c r="T150" s="0" t="s">
        <v>22</v>
      </c>
    </row>
    <row r="151" customFormat="false" ht="13.8" hidden="false" customHeight="false" outlineLevel="0" collapsed="false">
      <c r="A151" s="0" t="n">
        <v>150</v>
      </c>
      <c r="B151" s="11" t="s">
        <v>18</v>
      </c>
      <c r="C151" s="0" t="n">
        <v>39801234</v>
      </c>
      <c r="D151" s="12" t="n">
        <v>398</v>
      </c>
      <c r="E151" s="0" t="s">
        <v>90</v>
      </c>
      <c r="F151" s="0" t="s">
        <v>45</v>
      </c>
      <c r="G151" s="0" t="s">
        <v>11</v>
      </c>
      <c r="H151" s="0" t="n">
        <v>13223</v>
      </c>
      <c r="I151" s="2" t="n">
        <v>42887</v>
      </c>
      <c r="L151" s="3" t="n">
        <v>24</v>
      </c>
      <c r="M151" s="13" t="n">
        <f aca="false">IF(C151&lt;&gt;C150,K151,IF(K151="",M150-L151,M150+K151))</f>
        <v>0</v>
      </c>
      <c r="N151" s="4" t="n">
        <v>0.1</v>
      </c>
      <c r="O151" s="14" t="n">
        <f aca="false">K151*N151</f>
        <v>0</v>
      </c>
      <c r="P151" s="14" t="n">
        <f aca="false">L151*N151</f>
        <v>2.4</v>
      </c>
      <c r="Q151" s="15" t="n">
        <f aca="false">IF(C151&lt;&gt;C150,O151,IF(O151=0,Q150-P151,Q150+O151))</f>
        <v>0</v>
      </c>
      <c r="R151" s="18" t="n">
        <f aca="false">IF(C151&lt;&gt;C152,M151,0)</f>
        <v>0</v>
      </c>
      <c r="S151" s="17" t="n">
        <f aca="false">IF(C151&lt;&gt;C152,Q151,0)</f>
        <v>0</v>
      </c>
      <c r="T151" s="0" t="s">
        <v>22</v>
      </c>
    </row>
    <row r="152" customFormat="false" ht="13.8" hidden="false" customHeight="false" outlineLevel="0" collapsed="false">
      <c r="A152" s="0" t="n">
        <v>151</v>
      </c>
      <c r="B152" s="11" t="s">
        <v>18</v>
      </c>
      <c r="C152" s="0" t="n">
        <v>39801435</v>
      </c>
      <c r="D152" s="12" t="n">
        <v>398</v>
      </c>
      <c r="E152" s="0" t="s">
        <v>91</v>
      </c>
      <c r="F152" s="0" t="s">
        <v>45</v>
      </c>
      <c r="G152" s="0" t="s">
        <v>10</v>
      </c>
      <c r="H152" s="0" t="n">
        <v>7905</v>
      </c>
      <c r="I152" s="2" t="n">
        <v>42898</v>
      </c>
      <c r="J152" s="0" t="s">
        <v>58</v>
      </c>
      <c r="K152" s="0" t="n">
        <v>40</v>
      </c>
      <c r="L152" s="4"/>
      <c r="M152" s="13" t="n">
        <f aca="false">IF(C152&lt;&gt;C151,K152,IF(K152="",M151-L152,M151+K152))</f>
        <v>40</v>
      </c>
      <c r="N152" s="4" t="n">
        <v>0.1803</v>
      </c>
      <c r="O152" s="14" t="n">
        <f aca="false">K152*N152</f>
        <v>7.212</v>
      </c>
      <c r="P152" s="14" t="n">
        <f aca="false">L152*N152</f>
        <v>0</v>
      </c>
      <c r="Q152" s="15" t="n">
        <f aca="false">IF(C152&lt;&gt;C151,O152,IF(O152=0,Q151-P152,Q151+O152))</f>
        <v>7.212</v>
      </c>
      <c r="R152" s="16" t="n">
        <f aca="false">IF(C152&lt;&gt;C153,M152,0)</f>
        <v>0</v>
      </c>
      <c r="S152" s="17" t="n">
        <f aca="false">IF(C152&lt;&gt;C153,Q152,0)</f>
        <v>0</v>
      </c>
      <c r="T152" s="0" t="s">
        <v>22</v>
      </c>
    </row>
    <row r="153" customFormat="false" ht="13.8" hidden="false" customHeight="false" outlineLevel="0" collapsed="false">
      <c r="A153" s="0" t="n">
        <v>152</v>
      </c>
      <c r="B153" s="11" t="s">
        <v>18</v>
      </c>
      <c r="C153" s="0" t="n">
        <v>39801435</v>
      </c>
      <c r="D153" s="12" t="n">
        <v>398</v>
      </c>
      <c r="E153" s="0" t="s">
        <v>91</v>
      </c>
      <c r="F153" s="0" t="s">
        <v>45</v>
      </c>
      <c r="G153" s="0" t="s">
        <v>11</v>
      </c>
      <c r="H153" s="0" t="n">
        <v>13303</v>
      </c>
      <c r="I153" s="2" t="n">
        <v>42898</v>
      </c>
      <c r="L153" s="3" t="n">
        <v>40</v>
      </c>
      <c r="M153" s="13" t="n">
        <f aca="false">IF(C153&lt;&gt;C152,K153,IF(K153="",M152-L153,M152+K153))</f>
        <v>0</v>
      </c>
      <c r="N153" s="4" t="n">
        <v>0.1803</v>
      </c>
      <c r="O153" s="14" t="n">
        <f aca="false">K153*N153</f>
        <v>0</v>
      </c>
      <c r="P153" s="14" t="n">
        <f aca="false">L153*N153</f>
        <v>7.212</v>
      </c>
      <c r="Q153" s="15" t="n">
        <f aca="false">IF(C153&lt;&gt;C152,O153,IF(O153=0,Q152-P153,Q152+O153))</f>
        <v>0</v>
      </c>
      <c r="R153" s="18" t="n">
        <f aca="false">IF(C153&lt;&gt;C154,M153,0)</f>
        <v>0</v>
      </c>
      <c r="S153" s="17" t="n">
        <f aca="false">IF(C153&lt;&gt;C154,Q153,0)</f>
        <v>0</v>
      </c>
      <c r="T153" s="0" t="s">
        <v>22</v>
      </c>
    </row>
    <row r="154" customFormat="false" ht="13.8" hidden="false" customHeight="false" outlineLevel="0" collapsed="false">
      <c r="A154" s="0" t="n">
        <v>153</v>
      </c>
      <c r="B154" s="11" t="s">
        <v>18</v>
      </c>
      <c r="C154" s="0" t="n">
        <v>39801867</v>
      </c>
      <c r="D154" s="12" t="n">
        <v>398</v>
      </c>
      <c r="E154" s="0" t="s">
        <v>92</v>
      </c>
      <c r="F154" s="0" t="s">
        <v>45</v>
      </c>
      <c r="G154" s="0" t="s">
        <v>10</v>
      </c>
      <c r="H154" s="0" t="n">
        <v>7866</v>
      </c>
      <c r="I154" s="2" t="n">
        <v>42887</v>
      </c>
      <c r="J154" s="0" t="s">
        <v>58</v>
      </c>
      <c r="K154" s="0" t="n">
        <v>40</v>
      </c>
      <c r="L154" s="4"/>
      <c r="M154" s="13" t="n">
        <f aca="false">IF(C154&lt;&gt;C153,K154,IF(K154="",M153-L154,M153+K154))</f>
        <v>40</v>
      </c>
      <c r="N154" s="4" t="n">
        <v>0.9003</v>
      </c>
      <c r="O154" s="14" t="n">
        <f aca="false">K154*N154</f>
        <v>36.012</v>
      </c>
      <c r="P154" s="14" t="n">
        <f aca="false">L154*N154</f>
        <v>0</v>
      </c>
      <c r="Q154" s="15" t="n">
        <f aca="false">IF(C154&lt;&gt;C153,O154,IF(O154=0,Q153-P154,Q153+O154))</f>
        <v>36.012</v>
      </c>
      <c r="R154" s="16" t="n">
        <f aca="false">IF(C154&lt;&gt;C155,M154,0)</f>
        <v>0</v>
      </c>
      <c r="S154" s="17" t="n">
        <f aca="false">IF(C154&lt;&gt;C155,Q154,0)</f>
        <v>0</v>
      </c>
      <c r="T154" s="0" t="s">
        <v>22</v>
      </c>
    </row>
    <row r="155" customFormat="false" ht="13.8" hidden="false" customHeight="false" outlineLevel="0" collapsed="false">
      <c r="A155" s="0" t="n">
        <v>154</v>
      </c>
      <c r="B155" s="11" t="s">
        <v>18</v>
      </c>
      <c r="C155" s="0" t="n">
        <v>39801867</v>
      </c>
      <c r="D155" s="12" t="n">
        <v>398</v>
      </c>
      <c r="E155" s="0" t="s">
        <v>92</v>
      </c>
      <c r="F155" s="0" t="s">
        <v>45</v>
      </c>
      <c r="G155" s="0" t="s">
        <v>11</v>
      </c>
      <c r="H155" s="0" t="n">
        <v>13230</v>
      </c>
      <c r="I155" s="2" t="n">
        <v>42887</v>
      </c>
      <c r="L155" s="3" t="n">
        <v>40</v>
      </c>
      <c r="M155" s="13" t="n">
        <f aca="false">IF(C155&lt;&gt;C154,K155,IF(K155="",M154-L155,M154+K155))</f>
        <v>0</v>
      </c>
      <c r="N155" s="4" t="n">
        <v>0.9003</v>
      </c>
      <c r="O155" s="14" t="n">
        <f aca="false">K155*N155</f>
        <v>0</v>
      </c>
      <c r="P155" s="14" t="n">
        <f aca="false">L155*N155</f>
        <v>36.012</v>
      </c>
      <c r="Q155" s="15" t="n">
        <f aca="false">IF(C155&lt;&gt;C154,O155,IF(O155=0,Q154-P155,Q154+O155))</f>
        <v>0</v>
      </c>
      <c r="R155" s="18" t="n">
        <f aca="false">IF(C155&lt;&gt;C156,M155,0)</f>
        <v>0</v>
      </c>
      <c r="S155" s="17" t="n">
        <f aca="false">IF(C155&lt;&gt;C156,Q155,0)</f>
        <v>0</v>
      </c>
      <c r="T155" s="0" t="s">
        <v>22</v>
      </c>
    </row>
    <row r="156" customFormat="false" ht="13.8" hidden="false" customHeight="false" outlineLevel="0" collapsed="false">
      <c r="A156" s="0" t="n">
        <v>155</v>
      </c>
      <c r="B156" s="11" t="s">
        <v>18</v>
      </c>
      <c r="C156" s="0" t="n">
        <v>39801868</v>
      </c>
      <c r="D156" s="12" t="n">
        <v>398</v>
      </c>
      <c r="E156" s="0" t="s">
        <v>93</v>
      </c>
      <c r="F156" s="0" t="s">
        <v>45</v>
      </c>
      <c r="G156" s="0" t="s">
        <v>10</v>
      </c>
      <c r="H156" s="0" t="n">
        <v>7861</v>
      </c>
      <c r="I156" s="2" t="n">
        <v>42886</v>
      </c>
      <c r="J156" s="0" t="s">
        <v>58</v>
      </c>
      <c r="K156" s="0" t="n">
        <v>20</v>
      </c>
      <c r="L156" s="4"/>
      <c r="M156" s="13" t="n">
        <f aca="false">IF(C156&lt;&gt;C155,K156,IF(K156="",M155-L156,M155+K156))</f>
        <v>20</v>
      </c>
      <c r="N156" s="4" t="n">
        <v>0.5505</v>
      </c>
      <c r="O156" s="14" t="n">
        <f aca="false">K156*N156</f>
        <v>11.01</v>
      </c>
      <c r="P156" s="14" t="n">
        <f aca="false">L156*N156</f>
        <v>0</v>
      </c>
      <c r="Q156" s="15" t="n">
        <f aca="false">IF(C156&lt;&gt;C155,O156,IF(O156=0,Q155-P156,Q155+O156))</f>
        <v>11.01</v>
      </c>
      <c r="R156" s="16" t="n">
        <f aca="false">IF(C156&lt;&gt;C157,M156,0)</f>
        <v>0</v>
      </c>
      <c r="S156" s="17" t="n">
        <f aca="false">IF(C156&lt;&gt;C157,Q156,0)</f>
        <v>0</v>
      </c>
      <c r="T156" s="0" t="s">
        <v>22</v>
      </c>
    </row>
    <row r="157" customFormat="false" ht="13.8" hidden="false" customHeight="false" outlineLevel="0" collapsed="false">
      <c r="A157" s="0" t="n">
        <v>156</v>
      </c>
      <c r="B157" s="11" t="s">
        <v>18</v>
      </c>
      <c r="C157" s="0" t="n">
        <v>39801868</v>
      </c>
      <c r="D157" s="12" t="n">
        <v>398</v>
      </c>
      <c r="E157" s="0" t="s">
        <v>93</v>
      </c>
      <c r="F157" s="0" t="s">
        <v>45</v>
      </c>
      <c r="G157" s="0" t="s">
        <v>11</v>
      </c>
      <c r="H157" s="0" t="n">
        <v>13212</v>
      </c>
      <c r="I157" s="2" t="n">
        <v>42886</v>
      </c>
      <c r="L157" s="3" t="n">
        <v>20</v>
      </c>
      <c r="M157" s="13" t="n">
        <f aca="false">IF(C157&lt;&gt;C156,K157,IF(K157="",M156-L157,M156+K157))</f>
        <v>0</v>
      </c>
      <c r="N157" s="4" t="n">
        <v>0.5505</v>
      </c>
      <c r="O157" s="14" t="n">
        <f aca="false">K157*N157</f>
        <v>0</v>
      </c>
      <c r="P157" s="14" t="n">
        <f aca="false">L157*N157</f>
        <v>11.01</v>
      </c>
      <c r="Q157" s="15" t="n">
        <f aca="false">IF(C157&lt;&gt;C156,O157,IF(O157=0,Q156-P157,Q156+O157))</f>
        <v>0</v>
      </c>
      <c r="R157" s="16" t="n">
        <f aca="false">IF(C157&lt;&gt;C158,M157,0)</f>
        <v>0</v>
      </c>
      <c r="S157" s="17" t="n">
        <f aca="false">IF(C157&lt;&gt;C158,Q157,0)</f>
        <v>0</v>
      </c>
      <c r="T157" s="0" t="s">
        <v>22</v>
      </c>
    </row>
    <row r="158" customFormat="false" ht="13.8" hidden="false" customHeight="false" outlineLevel="0" collapsed="false">
      <c r="A158" s="0" t="n">
        <v>157</v>
      </c>
      <c r="B158" s="11" t="s">
        <v>18</v>
      </c>
      <c r="C158" s="0" t="n">
        <v>39801868</v>
      </c>
      <c r="D158" s="12" t="n">
        <v>398</v>
      </c>
      <c r="E158" s="0" t="s">
        <v>93</v>
      </c>
      <c r="F158" s="0" t="s">
        <v>45</v>
      </c>
      <c r="G158" s="0" t="s">
        <v>10</v>
      </c>
      <c r="H158" s="0" t="n">
        <v>7866</v>
      </c>
      <c r="I158" s="2" t="n">
        <v>42887</v>
      </c>
      <c r="J158" s="0" t="s">
        <v>58</v>
      </c>
      <c r="K158" s="0" t="n">
        <v>40</v>
      </c>
      <c r="L158" s="4"/>
      <c r="M158" s="13" t="n">
        <f aca="false">IF(C158&lt;&gt;C157,K158,IF(K158="",M157-L158,M157+K158))</f>
        <v>40</v>
      </c>
      <c r="N158" s="4" t="n">
        <v>0.5503</v>
      </c>
      <c r="O158" s="14" t="n">
        <f aca="false">K158*N158</f>
        <v>22.012</v>
      </c>
      <c r="P158" s="14" t="n">
        <f aca="false">L158*N158</f>
        <v>0</v>
      </c>
      <c r="Q158" s="15" t="n">
        <f aca="false">IF(C158&lt;&gt;C157,O158,IF(O158=0,Q157-P158,Q157+O158))</f>
        <v>22.012</v>
      </c>
      <c r="R158" s="16" t="n">
        <f aca="false">IF(C158&lt;&gt;C159,M158,0)</f>
        <v>0</v>
      </c>
      <c r="S158" s="17" t="n">
        <f aca="false">IF(C158&lt;&gt;C159,Q158,0)</f>
        <v>0</v>
      </c>
      <c r="T158" s="0" t="s">
        <v>22</v>
      </c>
    </row>
    <row r="159" customFormat="false" ht="13.8" hidden="false" customHeight="false" outlineLevel="0" collapsed="false">
      <c r="A159" s="0" t="n">
        <v>158</v>
      </c>
      <c r="B159" s="11" t="s">
        <v>18</v>
      </c>
      <c r="C159" s="0" t="n">
        <v>39801868</v>
      </c>
      <c r="D159" s="12" t="n">
        <v>398</v>
      </c>
      <c r="E159" s="0" t="s">
        <v>93</v>
      </c>
      <c r="F159" s="0" t="s">
        <v>45</v>
      </c>
      <c r="G159" s="0" t="s">
        <v>11</v>
      </c>
      <c r="H159" s="0" t="n">
        <v>13230</v>
      </c>
      <c r="I159" s="2" t="n">
        <v>42887</v>
      </c>
      <c r="L159" s="3" t="n">
        <v>40</v>
      </c>
      <c r="M159" s="13" t="n">
        <f aca="false">IF(C159&lt;&gt;C158,K159,IF(K159="",M158-L159,M158+K159))</f>
        <v>0</v>
      </c>
      <c r="N159" s="4" t="n">
        <v>0.5503</v>
      </c>
      <c r="O159" s="14" t="n">
        <f aca="false">K159*N159</f>
        <v>0</v>
      </c>
      <c r="P159" s="14" t="n">
        <f aca="false">L159*N159</f>
        <v>22.012</v>
      </c>
      <c r="Q159" s="15" t="n">
        <f aca="false">IF(C159&lt;&gt;C158,O159,IF(O159=0,Q158-P159,Q158+O159))</f>
        <v>0</v>
      </c>
      <c r="R159" s="16" t="n">
        <f aca="false">IF(C159&lt;&gt;C160,M159,0)</f>
        <v>0</v>
      </c>
      <c r="S159" s="17" t="n">
        <f aca="false">IF(C159&lt;&gt;C160,Q159,0)</f>
        <v>0</v>
      </c>
      <c r="T159" s="0" t="s">
        <v>22</v>
      </c>
    </row>
    <row r="160" customFormat="false" ht="13.8" hidden="false" customHeight="false" outlineLevel="0" collapsed="false">
      <c r="A160" s="0" t="n">
        <v>159</v>
      </c>
      <c r="B160" s="11" t="s">
        <v>18</v>
      </c>
      <c r="C160" s="0" t="n">
        <v>39801868</v>
      </c>
      <c r="D160" s="12" t="n">
        <v>398</v>
      </c>
      <c r="E160" s="0" t="s">
        <v>94</v>
      </c>
      <c r="F160" s="0" t="s">
        <v>45</v>
      </c>
      <c r="G160" s="0" t="s">
        <v>10</v>
      </c>
      <c r="H160" s="0" t="n">
        <v>7885</v>
      </c>
      <c r="I160" s="2" t="n">
        <v>42894</v>
      </c>
      <c r="J160" s="0" t="s">
        <v>58</v>
      </c>
      <c r="K160" s="0" t="n">
        <v>4</v>
      </c>
      <c r="L160" s="4"/>
      <c r="M160" s="13" t="n">
        <f aca="false">IF(C160&lt;&gt;C159,K160,IF(K160="",M159-L160,M159+K160))</f>
        <v>4</v>
      </c>
      <c r="N160" s="4" t="n">
        <v>0.55</v>
      </c>
      <c r="O160" s="14" t="n">
        <f aca="false">K160*N160</f>
        <v>2.2</v>
      </c>
      <c r="P160" s="14" t="n">
        <f aca="false">L160*N160</f>
        <v>0</v>
      </c>
      <c r="Q160" s="15" t="n">
        <f aca="false">IF(C160&lt;&gt;C159,O160,IF(O160=0,Q159-P160,Q159+O160))</f>
        <v>2.2</v>
      </c>
      <c r="R160" s="16" t="n">
        <f aca="false">IF(C160&lt;&gt;C161,M160,0)</f>
        <v>0</v>
      </c>
      <c r="S160" s="17" t="n">
        <f aca="false">IF(C160&lt;&gt;C161,Q160,0)</f>
        <v>0</v>
      </c>
      <c r="T160" s="0" t="s">
        <v>22</v>
      </c>
    </row>
    <row r="161" customFormat="false" ht="13.8" hidden="false" customHeight="false" outlineLevel="0" collapsed="false">
      <c r="A161" s="0" t="n">
        <v>160</v>
      </c>
      <c r="B161" s="11" t="s">
        <v>18</v>
      </c>
      <c r="C161" s="0" t="n">
        <v>39801868</v>
      </c>
      <c r="D161" s="12" t="n">
        <v>398</v>
      </c>
      <c r="E161" s="0" t="s">
        <v>94</v>
      </c>
      <c r="F161" s="0" t="s">
        <v>45</v>
      </c>
      <c r="G161" s="0" t="s">
        <v>11</v>
      </c>
      <c r="H161" s="0" t="n">
        <v>13275</v>
      </c>
      <c r="I161" s="2" t="n">
        <v>42894</v>
      </c>
      <c r="L161" s="3" t="n">
        <v>4</v>
      </c>
      <c r="M161" s="13" t="n">
        <f aca="false">IF(C161&lt;&gt;C160,K161,IF(K161="",M160-L161,M160+K161))</f>
        <v>0</v>
      </c>
      <c r="N161" s="4" t="n">
        <v>0.55</v>
      </c>
      <c r="O161" s="14" t="n">
        <f aca="false">K161*N161</f>
        <v>0</v>
      </c>
      <c r="P161" s="14" t="n">
        <f aca="false">L161*N161</f>
        <v>2.2</v>
      </c>
      <c r="Q161" s="15" t="n">
        <f aca="false">IF(C161&lt;&gt;C160,O161,IF(O161=0,Q160-P161,Q160+O161))</f>
        <v>0</v>
      </c>
      <c r="R161" s="18" t="n">
        <f aca="false">IF(C161&lt;&gt;C162,M161,0)</f>
        <v>0</v>
      </c>
      <c r="S161" s="17" t="n">
        <f aca="false">IF(C161&lt;&gt;C162,Q161,0)</f>
        <v>0</v>
      </c>
      <c r="T161" s="0" t="s">
        <v>22</v>
      </c>
    </row>
    <row r="162" customFormat="false" ht="13.8" hidden="false" customHeight="false" outlineLevel="0" collapsed="false">
      <c r="A162" s="0" t="n">
        <v>161</v>
      </c>
      <c r="B162" s="11" t="s">
        <v>18</v>
      </c>
      <c r="C162" s="0" t="n">
        <v>39801869</v>
      </c>
      <c r="D162" s="12" t="n">
        <v>398</v>
      </c>
      <c r="E162" s="0" t="s">
        <v>95</v>
      </c>
      <c r="F162" s="0" t="s">
        <v>45</v>
      </c>
      <c r="G162" s="0" t="s">
        <v>10</v>
      </c>
      <c r="H162" s="0" t="n">
        <v>7861</v>
      </c>
      <c r="I162" s="2" t="n">
        <v>42886</v>
      </c>
      <c r="J162" s="0" t="s">
        <v>58</v>
      </c>
      <c r="K162" s="0" t="n">
        <v>20</v>
      </c>
      <c r="L162" s="4"/>
      <c r="M162" s="13" t="n">
        <f aca="false">IF(C162&lt;&gt;C161,K162,IF(K162="",M161-L162,M161+K162))</f>
        <v>20</v>
      </c>
      <c r="N162" s="4" t="n">
        <v>0.8805</v>
      </c>
      <c r="O162" s="14" t="n">
        <f aca="false">K162*N162</f>
        <v>17.61</v>
      </c>
      <c r="P162" s="14" t="n">
        <f aca="false">L162*N162</f>
        <v>0</v>
      </c>
      <c r="Q162" s="15" t="n">
        <f aca="false">IF(C162&lt;&gt;C161,O162,IF(O162=0,Q161-P162,Q161+O162))</f>
        <v>17.61</v>
      </c>
      <c r="R162" s="16" t="n">
        <f aca="false">IF(C162&lt;&gt;C163,M162,0)</f>
        <v>0</v>
      </c>
      <c r="S162" s="17" t="n">
        <f aca="false">IF(C162&lt;&gt;C163,Q162,0)</f>
        <v>0</v>
      </c>
      <c r="T162" s="0" t="s">
        <v>22</v>
      </c>
    </row>
    <row r="163" customFormat="false" ht="13.8" hidden="false" customHeight="false" outlineLevel="0" collapsed="false">
      <c r="A163" s="0" t="n">
        <v>162</v>
      </c>
      <c r="B163" s="11" t="s">
        <v>18</v>
      </c>
      <c r="C163" s="0" t="n">
        <v>39801869</v>
      </c>
      <c r="D163" s="12" t="n">
        <v>398</v>
      </c>
      <c r="E163" s="0" t="s">
        <v>95</v>
      </c>
      <c r="F163" s="0" t="s">
        <v>45</v>
      </c>
      <c r="G163" s="0" t="s">
        <v>11</v>
      </c>
      <c r="H163" s="0" t="n">
        <v>13212</v>
      </c>
      <c r="I163" s="2" t="n">
        <v>42886</v>
      </c>
      <c r="L163" s="3" t="n">
        <v>20</v>
      </c>
      <c r="M163" s="13" t="n">
        <f aca="false">IF(C163&lt;&gt;C162,K163,IF(K163="",M162-L163,M162+K163))</f>
        <v>0</v>
      </c>
      <c r="N163" s="4" t="n">
        <v>0.8805</v>
      </c>
      <c r="O163" s="14" t="n">
        <f aca="false">K163*N163</f>
        <v>0</v>
      </c>
      <c r="P163" s="14" t="n">
        <f aca="false">L163*N163</f>
        <v>17.61</v>
      </c>
      <c r="Q163" s="15" t="n">
        <f aca="false">IF(C163&lt;&gt;C162,O163,IF(O163=0,Q162-P163,Q162+O163))</f>
        <v>0</v>
      </c>
      <c r="R163" s="16" t="n">
        <f aca="false">IF(C163&lt;&gt;C164,M163,0)</f>
        <v>0</v>
      </c>
      <c r="S163" s="17" t="n">
        <f aca="false">IF(C163&lt;&gt;C164,Q163,0)</f>
        <v>0</v>
      </c>
      <c r="T163" s="0" t="s">
        <v>22</v>
      </c>
    </row>
    <row r="164" customFormat="false" ht="13.8" hidden="false" customHeight="false" outlineLevel="0" collapsed="false">
      <c r="A164" s="0" t="n">
        <v>163</v>
      </c>
      <c r="B164" s="11" t="s">
        <v>18</v>
      </c>
      <c r="C164" s="0" t="n">
        <v>39801869</v>
      </c>
      <c r="D164" s="12" t="n">
        <v>398</v>
      </c>
      <c r="E164" s="0" t="s">
        <v>96</v>
      </c>
      <c r="F164" s="0" t="s">
        <v>45</v>
      </c>
      <c r="G164" s="0" t="s">
        <v>10</v>
      </c>
      <c r="H164" s="0" t="n">
        <v>7885</v>
      </c>
      <c r="I164" s="2" t="n">
        <v>42894</v>
      </c>
      <c r="J164" s="0" t="s">
        <v>58</v>
      </c>
      <c r="K164" s="0" t="n">
        <v>4</v>
      </c>
      <c r="L164" s="4"/>
      <c r="M164" s="13" t="n">
        <f aca="false">IF(C164&lt;&gt;C163,K164,IF(K164="",M163-L164,M163+K164))</f>
        <v>4</v>
      </c>
      <c r="N164" s="4" t="n">
        <v>4.96</v>
      </c>
      <c r="O164" s="14" t="n">
        <f aca="false">K164*N164</f>
        <v>19.84</v>
      </c>
      <c r="P164" s="14" t="n">
        <f aca="false">L164*N164</f>
        <v>0</v>
      </c>
      <c r="Q164" s="15" t="n">
        <f aca="false">IF(C164&lt;&gt;C163,O164,IF(O164=0,Q163-P164,Q163+O164))</f>
        <v>19.84</v>
      </c>
      <c r="R164" s="16" t="n">
        <f aca="false">IF(C164&lt;&gt;C165,M164,0)</f>
        <v>0</v>
      </c>
      <c r="S164" s="17" t="n">
        <f aca="false">IF(C164&lt;&gt;C165,Q164,0)</f>
        <v>0</v>
      </c>
      <c r="T164" s="0" t="s">
        <v>22</v>
      </c>
    </row>
    <row r="165" customFormat="false" ht="13.8" hidden="false" customHeight="false" outlineLevel="0" collapsed="false">
      <c r="A165" s="0" t="n">
        <v>164</v>
      </c>
      <c r="B165" s="11" t="s">
        <v>18</v>
      </c>
      <c r="C165" s="0" t="n">
        <v>39801869</v>
      </c>
      <c r="D165" s="12" t="n">
        <v>398</v>
      </c>
      <c r="E165" s="0" t="s">
        <v>96</v>
      </c>
      <c r="F165" s="0" t="s">
        <v>45</v>
      </c>
      <c r="G165" s="0" t="s">
        <v>11</v>
      </c>
      <c r="H165" s="0" t="n">
        <v>13275</v>
      </c>
      <c r="I165" s="2" t="n">
        <v>42894</v>
      </c>
      <c r="L165" s="3" t="n">
        <v>4</v>
      </c>
      <c r="M165" s="13" t="n">
        <f aca="false">IF(C165&lt;&gt;C164,K165,IF(K165="",M164-L165,M164+K165))</f>
        <v>0</v>
      </c>
      <c r="N165" s="4" t="n">
        <v>4.96</v>
      </c>
      <c r="O165" s="14" t="n">
        <f aca="false">K165*N165</f>
        <v>0</v>
      </c>
      <c r="P165" s="14" t="n">
        <f aca="false">L165*N165</f>
        <v>19.84</v>
      </c>
      <c r="Q165" s="15" t="n">
        <f aca="false">IF(C165&lt;&gt;C164,O165,IF(O165=0,Q164-P165,Q164+O165))</f>
        <v>0</v>
      </c>
      <c r="R165" s="18" t="n">
        <f aca="false">IF(C165&lt;&gt;C166,M165,0)</f>
        <v>0</v>
      </c>
      <c r="S165" s="17" t="n">
        <f aca="false">IF(C165&lt;&gt;C166,Q165,0)</f>
        <v>0</v>
      </c>
      <c r="T165" s="0" t="s">
        <v>22</v>
      </c>
    </row>
    <row r="166" customFormat="false" ht="13.8" hidden="false" customHeight="false" outlineLevel="0" collapsed="false">
      <c r="A166" s="0" t="n">
        <v>165</v>
      </c>
      <c r="B166" s="11" t="s">
        <v>18</v>
      </c>
      <c r="C166" s="0" t="n">
        <v>39802007</v>
      </c>
      <c r="D166" s="12" t="n">
        <v>398</v>
      </c>
      <c r="E166" s="0" t="s">
        <v>97</v>
      </c>
      <c r="F166" s="0" t="s">
        <v>45</v>
      </c>
      <c r="G166" s="0" t="s">
        <v>10</v>
      </c>
      <c r="H166" s="0" t="n">
        <v>7870</v>
      </c>
      <c r="I166" s="2" t="n">
        <v>42887</v>
      </c>
      <c r="J166" s="0" t="s">
        <v>58</v>
      </c>
      <c r="K166" s="0" t="n">
        <v>36</v>
      </c>
      <c r="L166" s="4"/>
      <c r="M166" s="13" t="n">
        <f aca="false">IF(C166&lt;&gt;C165,K166,IF(K166="",M165-L166,M165+K166))</f>
        <v>36</v>
      </c>
      <c r="N166" s="4" t="n">
        <v>0.19</v>
      </c>
      <c r="O166" s="14" t="n">
        <f aca="false">K166*N166</f>
        <v>6.84</v>
      </c>
      <c r="P166" s="14" t="n">
        <f aca="false">L166*N166</f>
        <v>0</v>
      </c>
      <c r="Q166" s="15" t="n">
        <f aca="false">IF(C166&lt;&gt;C165,O166,IF(O166=0,Q165-P166,Q165+O166))</f>
        <v>6.84</v>
      </c>
      <c r="R166" s="16" t="n">
        <f aca="false">IF(C166&lt;&gt;C167,M166,0)</f>
        <v>0</v>
      </c>
      <c r="S166" s="17" t="n">
        <f aca="false">IF(C166&lt;&gt;C167,Q166,0)</f>
        <v>0</v>
      </c>
      <c r="T166" s="0" t="s">
        <v>22</v>
      </c>
    </row>
    <row r="167" customFormat="false" ht="13.8" hidden="false" customHeight="false" outlineLevel="0" collapsed="false">
      <c r="A167" s="0" t="n">
        <v>166</v>
      </c>
      <c r="B167" s="11" t="s">
        <v>18</v>
      </c>
      <c r="C167" s="0" t="n">
        <v>39802007</v>
      </c>
      <c r="D167" s="12" t="n">
        <v>398</v>
      </c>
      <c r="E167" s="0" t="s">
        <v>97</v>
      </c>
      <c r="F167" s="0" t="s">
        <v>45</v>
      </c>
      <c r="G167" s="0" t="s">
        <v>11</v>
      </c>
      <c r="H167" s="0" t="n">
        <v>13223</v>
      </c>
      <c r="I167" s="2" t="n">
        <v>42887</v>
      </c>
      <c r="L167" s="3" t="n">
        <v>36</v>
      </c>
      <c r="M167" s="13" t="n">
        <f aca="false">IF(C167&lt;&gt;C166,K167,IF(K167="",M166-L167,M166+K167))</f>
        <v>0</v>
      </c>
      <c r="N167" s="4" t="n">
        <v>0.19</v>
      </c>
      <c r="O167" s="14" t="n">
        <f aca="false">K167*N167</f>
        <v>0</v>
      </c>
      <c r="P167" s="14" t="n">
        <f aca="false">L167*N167</f>
        <v>6.84</v>
      </c>
      <c r="Q167" s="15" t="n">
        <f aca="false">IF(C167&lt;&gt;C166,O167,IF(O167=0,Q166-P167,Q166+O167))</f>
        <v>0</v>
      </c>
      <c r="R167" s="18" t="n">
        <f aca="false">IF(C167&lt;&gt;C168,M167,0)</f>
        <v>0</v>
      </c>
      <c r="S167" s="17" t="n">
        <f aca="false">IF(C167&lt;&gt;C168,Q167,0)</f>
        <v>0</v>
      </c>
      <c r="T167" s="0" t="s">
        <v>22</v>
      </c>
    </row>
    <row r="168" customFormat="false" ht="13.8" hidden="false" customHeight="false" outlineLevel="0" collapsed="false">
      <c r="A168" s="0" t="n">
        <v>167</v>
      </c>
      <c r="B168" s="11" t="s">
        <v>18</v>
      </c>
      <c r="C168" s="0" t="n">
        <v>39802095</v>
      </c>
      <c r="D168" s="12" t="n">
        <v>398</v>
      </c>
      <c r="E168" s="0" t="s">
        <v>98</v>
      </c>
      <c r="F168" s="0" t="s">
        <v>45</v>
      </c>
      <c r="G168" s="0" t="s">
        <v>10</v>
      </c>
      <c r="H168" s="0" t="n">
        <v>7911</v>
      </c>
      <c r="I168" s="2" t="n">
        <v>42899</v>
      </c>
      <c r="J168" s="0" t="s">
        <v>99</v>
      </c>
      <c r="K168" s="0" t="n">
        <v>4</v>
      </c>
      <c r="L168" s="4"/>
      <c r="M168" s="13" t="n">
        <f aca="false">IF(C168&lt;&gt;C167,K168,IF(K168="",M167-L168,M167+K168))</f>
        <v>4</v>
      </c>
      <c r="N168" s="4" t="n">
        <v>10</v>
      </c>
      <c r="O168" s="14" t="n">
        <f aca="false">K168*N168</f>
        <v>40</v>
      </c>
      <c r="P168" s="14" t="n">
        <f aca="false">L168*N168</f>
        <v>0</v>
      </c>
      <c r="Q168" s="15" t="n">
        <f aca="false">IF(C168&lt;&gt;C167,O168,IF(O168=0,Q167-P168,Q167+O168))</f>
        <v>40</v>
      </c>
      <c r="R168" s="16" t="n">
        <f aca="false">IF(C168&lt;&gt;C169,M168,0)</f>
        <v>0</v>
      </c>
      <c r="S168" s="17" t="n">
        <f aca="false">IF(C168&lt;&gt;C169,Q168,0)</f>
        <v>0</v>
      </c>
      <c r="T168" s="0" t="s">
        <v>22</v>
      </c>
    </row>
    <row r="169" customFormat="false" ht="13.8" hidden="false" customHeight="false" outlineLevel="0" collapsed="false">
      <c r="A169" s="0" t="n">
        <v>168</v>
      </c>
      <c r="B169" s="11" t="s">
        <v>18</v>
      </c>
      <c r="C169" s="0" t="n">
        <v>39802095</v>
      </c>
      <c r="D169" s="12" t="n">
        <v>398</v>
      </c>
      <c r="E169" s="0" t="s">
        <v>98</v>
      </c>
      <c r="F169" s="0" t="s">
        <v>45</v>
      </c>
      <c r="G169" s="0" t="s">
        <v>11</v>
      </c>
      <c r="H169" s="0" t="n">
        <v>13317</v>
      </c>
      <c r="I169" s="2" t="n">
        <v>42899</v>
      </c>
      <c r="L169" s="3" t="n">
        <v>4</v>
      </c>
      <c r="M169" s="13" t="n">
        <f aca="false">IF(C169&lt;&gt;C168,K169,IF(K169="",M168-L169,M168+K169))</f>
        <v>0</v>
      </c>
      <c r="N169" s="4" t="n">
        <v>10</v>
      </c>
      <c r="O169" s="14" t="n">
        <f aca="false">K169*N169</f>
        <v>0</v>
      </c>
      <c r="P169" s="14" t="n">
        <f aca="false">L169*N169</f>
        <v>40</v>
      </c>
      <c r="Q169" s="15" t="n">
        <f aca="false">IF(C169&lt;&gt;C168,O169,IF(O169=0,Q168-P169,Q168+O169))</f>
        <v>0</v>
      </c>
      <c r="R169" s="18" t="n">
        <f aca="false">IF(C169&lt;&gt;C170,M169,0)</f>
        <v>0</v>
      </c>
      <c r="S169" s="17" t="n">
        <f aca="false">IF(C169&lt;&gt;C170,Q169,0)</f>
        <v>0</v>
      </c>
      <c r="T169" s="0" t="s">
        <v>22</v>
      </c>
    </row>
    <row r="170" customFormat="false" ht="13.8" hidden="false" customHeight="false" outlineLevel="0" collapsed="false">
      <c r="A170" s="0" t="n">
        <v>169</v>
      </c>
      <c r="B170" s="11" t="s">
        <v>18</v>
      </c>
      <c r="C170" s="0" t="n">
        <v>39802097</v>
      </c>
      <c r="D170" s="12" t="n">
        <v>398</v>
      </c>
      <c r="E170" s="0" t="s">
        <v>100</v>
      </c>
      <c r="F170" s="0" t="s">
        <v>45</v>
      </c>
      <c r="G170" s="0" t="s">
        <v>10</v>
      </c>
      <c r="H170" s="0" t="n">
        <v>7911</v>
      </c>
      <c r="I170" s="2" t="n">
        <v>42899</v>
      </c>
      <c r="J170" s="0" t="s">
        <v>99</v>
      </c>
      <c r="K170" s="0" t="n">
        <v>2</v>
      </c>
      <c r="L170" s="4"/>
      <c r="M170" s="13" t="n">
        <f aca="false">IF(C170&lt;&gt;C169,K170,IF(K170="",M169-L170,M169+K170))</f>
        <v>2</v>
      </c>
      <c r="N170" s="4" t="n">
        <v>30</v>
      </c>
      <c r="O170" s="14" t="n">
        <f aca="false">K170*N170</f>
        <v>60</v>
      </c>
      <c r="P170" s="14" t="n">
        <f aca="false">L170*N170</f>
        <v>0</v>
      </c>
      <c r="Q170" s="15" t="n">
        <f aca="false">IF(C170&lt;&gt;C169,O170,IF(O170=0,Q169-P170,Q169+O170))</f>
        <v>60</v>
      </c>
      <c r="R170" s="16" t="n">
        <f aca="false">IF(C170&lt;&gt;C171,M170,0)</f>
        <v>0</v>
      </c>
      <c r="S170" s="17" t="n">
        <f aca="false">IF(C170&lt;&gt;C171,Q170,0)</f>
        <v>0</v>
      </c>
      <c r="T170" s="0" t="s">
        <v>22</v>
      </c>
    </row>
    <row r="171" customFormat="false" ht="13.8" hidden="false" customHeight="false" outlineLevel="0" collapsed="false">
      <c r="A171" s="0" t="n">
        <v>170</v>
      </c>
      <c r="B171" s="11" t="s">
        <v>18</v>
      </c>
      <c r="C171" s="0" t="n">
        <v>39802097</v>
      </c>
      <c r="D171" s="12" t="n">
        <v>398</v>
      </c>
      <c r="E171" s="0" t="s">
        <v>100</v>
      </c>
      <c r="F171" s="0" t="s">
        <v>45</v>
      </c>
      <c r="G171" s="0" t="s">
        <v>11</v>
      </c>
      <c r="H171" s="0" t="n">
        <v>13317</v>
      </c>
      <c r="I171" s="2" t="n">
        <v>42899</v>
      </c>
      <c r="L171" s="3" t="n">
        <v>2</v>
      </c>
      <c r="M171" s="13" t="n">
        <f aca="false">IF(C171&lt;&gt;C170,K171,IF(K171="",M170-L171,M170+K171))</f>
        <v>0</v>
      </c>
      <c r="N171" s="4" t="n">
        <v>30</v>
      </c>
      <c r="O171" s="14" t="n">
        <f aca="false">K171*N171</f>
        <v>0</v>
      </c>
      <c r="P171" s="14" t="n">
        <f aca="false">L171*N171</f>
        <v>60</v>
      </c>
      <c r="Q171" s="15" t="n">
        <f aca="false">IF(C171&lt;&gt;C170,O171,IF(O171=0,Q170-P171,Q170+O171))</f>
        <v>0</v>
      </c>
      <c r="R171" s="18" t="n">
        <f aca="false">IF(C171&lt;&gt;C172,M171,0)</f>
        <v>0</v>
      </c>
      <c r="S171" s="17" t="n">
        <f aca="false">IF(C171&lt;&gt;C172,Q171,0)</f>
        <v>0</v>
      </c>
      <c r="T171" s="0" t="s">
        <v>22</v>
      </c>
    </row>
    <row r="172" customFormat="false" ht="13.8" hidden="false" customHeight="false" outlineLevel="0" collapsed="false">
      <c r="A172" s="0" t="n">
        <v>171</v>
      </c>
      <c r="B172" s="11" t="s">
        <v>18</v>
      </c>
      <c r="C172" s="0" t="n">
        <v>39802100</v>
      </c>
      <c r="D172" s="12" t="n">
        <v>398</v>
      </c>
      <c r="E172" s="0" t="s">
        <v>101</v>
      </c>
      <c r="F172" s="0" t="s">
        <v>45</v>
      </c>
      <c r="G172" s="0" t="s">
        <v>10</v>
      </c>
      <c r="H172" s="0" t="n">
        <v>7861</v>
      </c>
      <c r="I172" s="2" t="n">
        <v>42886</v>
      </c>
      <c r="J172" s="0" t="s">
        <v>58</v>
      </c>
      <c r="K172" s="0" t="n">
        <v>20</v>
      </c>
      <c r="L172" s="4"/>
      <c r="M172" s="13" t="n">
        <f aca="false">IF(C172&lt;&gt;C171,K172,IF(K172="",M171-L172,M171+K172))</f>
        <v>20</v>
      </c>
      <c r="N172" s="4" t="n">
        <v>0.9005</v>
      </c>
      <c r="O172" s="14" t="n">
        <f aca="false">K172*N172</f>
        <v>18.01</v>
      </c>
      <c r="P172" s="14" t="n">
        <f aca="false">L172*N172</f>
        <v>0</v>
      </c>
      <c r="Q172" s="15" t="n">
        <f aca="false">IF(C172&lt;&gt;C171,O172,IF(O172=0,Q171-P172,Q171+O172))</f>
        <v>18.01</v>
      </c>
      <c r="R172" s="16" t="e">
        <f aca="false">IF(C172&lt;&gt;#REF!,M172,0)</f>
        <v>#REF!</v>
      </c>
      <c r="S172" s="17" t="e">
        <f aca="false">IF(C172&lt;&gt;#REF!,Q172,0)</f>
        <v>#REF!</v>
      </c>
      <c r="T172" s="0" t="s">
        <v>22</v>
      </c>
    </row>
    <row r="173" customFormat="false" ht="13.8" hidden="false" customHeight="false" outlineLevel="0" collapsed="false">
      <c r="A173" s="0" t="n">
        <v>172</v>
      </c>
      <c r="B173" s="11" t="s">
        <v>18</v>
      </c>
      <c r="C173" s="0" t="n">
        <v>39802109</v>
      </c>
      <c r="D173" s="12" t="n">
        <v>398</v>
      </c>
      <c r="E173" s="0" t="s">
        <v>102</v>
      </c>
      <c r="F173" s="0" t="s">
        <v>45</v>
      </c>
      <c r="G173" s="0" t="s">
        <v>10</v>
      </c>
      <c r="H173" s="0" t="n">
        <v>7861</v>
      </c>
      <c r="I173" s="2" t="n">
        <v>42886</v>
      </c>
      <c r="J173" s="0" t="s">
        <v>58</v>
      </c>
      <c r="K173" s="0" t="n">
        <v>40</v>
      </c>
      <c r="L173" s="4"/>
      <c r="M173" s="13" t="e">
        <f aca="false">IF(C173&lt;&gt;#REF!,K173,IF(K173="",#REF!-L173,#REF!+K173))</f>
        <v>#REF!</v>
      </c>
      <c r="N173" s="4" t="n">
        <v>0.6805</v>
      </c>
      <c r="O173" s="14" t="n">
        <f aca="false">K173*N173</f>
        <v>27.22</v>
      </c>
      <c r="P173" s="14" t="n">
        <f aca="false">L173*N173</f>
        <v>0</v>
      </c>
      <c r="Q173" s="15" t="e">
        <f aca="false">IF(C173&lt;&gt;#REF!,O173,IF(O173=0,#REF!-P173,#REF!+O173))</f>
        <v>#REF!</v>
      </c>
      <c r="R173" s="16" t="n">
        <f aca="false">IF(C173&lt;&gt;C174,M173,0)</f>
        <v>0</v>
      </c>
      <c r="S173" s="17" t="n">
        <f aca="false">IF(C173&lt;&gt;C174,Q173,0)</f>
        <v>0</v>
      </c>
      <c r="T173" s="0" t="s">
        <v>22</v>
      </c>
    </row>
    <row r="174" customFormat="false" ht="13.8" hidden="false" customHeight="false" outlineLevel="0" collapsed="false">
      <c r="A174" s="0" t="n">
        <v>173</v>
      </c>
      <c r="B174" s="11" t="s">
        <v>18</v>
      </c>
      <c r="C174" s="0" t="n">
        <v>39802109</v>
      </c>
      <c r="D174" s="12" t="n">
        <v>398</v>
      </c>
      <c r="E174" s="0" t="s">
        <v>102</v>
      </c>
      <c r="F174" s="0" t="s">
        <v>45</v>
      </c>
      <c r="G174" s="0" t="s">
        <v>11</v>
      </c>
      <c r="H174" s="0" t="n">
        <v>13212</v>
      </c>
      <c r="I174" s="2" t="n">
        <v>42886</v>
      </c>
      <c r="L174" s="3" t="n">
        <v>40</v>
      </c>
      <c r="M174" s="13" t="e">
        <f aca="false">IF(C174&lt;&gt;C173,K174,IF(K174="",M173-L174,M173+K174))</f>
        <v>#REF!</v>
      </c>
      <c r="N174" s="4" t="n">
        <v>0.6805</v>
      </c>
      <c r="O174" s="14" t="n">
        <f aca="false">K174*N174</f>
        <v>0</v>
      </c>
      <c r="P174" s="14" t="n">
        <f aca="false">L174*N174</f>
        <v>27.22</v>
      </c>
      <c r="Q174" s="15" t="e">
        <f aca="false">IF(C174&lt;&gt;C173,O174,IF(O174=0,Q173-P174,Q173+O174))</f>
        <v>#REF!</v>
      </c>
      <c r="R174" s="16" t="n">
        <f aca="false">IF(C174&lt;&gt;C175,M174,0)</f>
        <v>0</v>
      </c>
      <c r="S174" s="17" t="n">
        <f aca="false">IF(C174&lt;&gt;C175,Q174,0)</f>
        <v>0</v>
      </c>
      <c r="T174" s="0" t="s">
        <v>22</v>
      </c>
    </row>
    <row r="175" customFormat="false" ht="13.8" hidden="false" customHeight="false" outlineLevel="0" collapsed="false">
      <c r="A175" s="0" t="n">
        <v>174</v>
      </c>
      <c r="B175" s="11" t="s">
        <v>18</v>
      </c>
      <c r="C175" s="0" t="n">
        <v>39802109</v>
      </c>
      <c r="D175" s="12" t="n">
        <v>398</v>
      </c>
      <c r="E175" s="0" t="s">
        <v>103</v>
      </c>
      <c r="F175" s="0" t="s">
        <v>45</v>
      </c>
      <c r="G175" s="0" t="s">
        <v>10</v>
      </c>
      <c r="H175" s="0" t="n">
        <v>7885</v>
      </c>
      <c r="I175" s="2" t="n">
        <v>42894</v>
      </c>
      <c r="J175" s="0" t="s">
        <v>58</v>
      </c>
      <c r="K175" s="0" t="n">
        <v>4</v>
      </c>
      <c r="L175" s="4"/>
      <c r="M175" s="13" t="e">
        <f aca="false">IF(C175&lt;&gt;C174,K175,IF(K175="",M174-L175,M174+K175))</f>
        <v>#REF!</v>
      </c>
      <c r="N175" s="4" t="n">
        <v>0.68</v>
      </c>
      <c r="O175" s="14" t="n">
        <f aca="false">K175*N175</f>
        <v>2.72</v>
      </c>
      <c r="P175" s="14" t="n">
        <f aca="false">L175*N175</f>
        <v>0</v>
      </c>
      <c r="Q175" s="15" t="e">
        <f aca="false">IF(C175&lt;&gt;C174,O175,IF(O175=0,Q174-P175,Q174+O175))</f>
        <v>#REF!</v>
      </c>
      <c r="R175" s="16" t="n">
        <f aca="false">IF(C175&lt;&gt;C176,M175,0)</f>
        <v>0</v>
      </c>
      <c r="S175" s="17" t="n">
        <f aca="false">IF(C175&lt;&gt;C176,Q175,0)</f>
        <v>0</v>
      </c>
      <c r="T175" s="0" t="s">
        <v>22</v>
      </c>
    </row>
    <row r="176" customFormat="false" ht="13.8" hidden="false" customHeight="false" outlineLevel="0" collapsed="false">
      <c r="A176" s="0" t="n">
        <v>175</v>
      </c>
      <c r="B176" s="11" t="s">
        <v>18</v>
      </c>
      <c r="C176" s="0" t="n">
        <v>39802109</v>
      </c>
      <c r="D176" s="12" t="n">
        <v>398</v>
      </c>
      <c r="E176" s="0" t="s">
        <v>103</v>
      </c>
      <c r="F176" s="0" t="s">
        <v>45</v>
      </c>
      <c r="G176" s="0" t="s">
        <v>11</v>
      </c>
      <c r="H176" s="0" t="n">
        <v>13275</v>
      </c>
      <c r="I176" s="2" t="n">
        <v>42894</v>
      </c>
      <c r="L176" s="3" t="n">
        <v>4</v>
      </c>
      <c r="M176" s="13" t="e">
        <f aca="false">IF(C176&lt;&gt;C175,K176,IF(K176="",M175-L176,M175+K176))</f>
        <v>#REF!</v>
      </c>
      <c r="N176" s="4" t="n">
        <v>0.68</v>
      </c>
      <c r="O176" s="14" t="n">
        <f aca="false">K176*N176</f>
        <v>0</v>
      </c>
      <c r="P176" s="14" t="n">
        <f aca="false">L176*N176</f>
        <v>2.72</v>
      </c>
      <c r="Q176" s="15" t="e">
        <f aca="false">IF(C176&lt;&gt;C175,O176,IF(O176=0,Q175-P176,Q175+O176))</f>
        <v>#REF!</v>
      </c>
      <c r="R176" s="18" t="e">
        <f aca="false">IF(C176&lt;&gt;C177,M176,0)</f>
        <v>#REF!</v>
      </c>
      <c r="S176" s="17" t="e">
        <f aca="false">IF(C176&lt;&gt;C177,Q176,0)</f>
        <v>#REF!</v>
      </c>
      <c r="T176" s="0" t="s">
        <v>22</v>
      </c>
    </row>
    <row r="177" customFormat="false" ht="13.8" hidden="false" customHeight="false" outlineLevel="0" collapsed="false">
      <c r="A177" s="0" t="n">
        <v>176</v>
      </c>
      <c r="B177" s="11" t="s">
        <v>18</v>
      </c>
      <c r="C177" s="11" t="n">
        <v>39802445</v>
      </c>
      <c r="D177" s="11" t="n">
        <v>398</v>
      </c>
      <c r="E177" s="19" t="s">
        <v>104</v>
      </c>
      <c r="F177" s="11" t="s">
        <v>45</v>
      </c>
      <c r="G177" s="11" t="s">
        <v>10</v>
      </c>
      <c r="H177" s="11" t="n">
        <v>7793</v>
      </c>
      <c r="I177" s="21" t="n">
        <v>42838</v>
      </c>
      <c r="J177" s="11" t="s">
        <v>105</v>
      </c>
      <c r="K177" s="19" t="n">
        <v>2</v>
      </c>
      <c r="L177" s="22"/>
      <c r="M177" s="13" t="n">
        <f aca="false">IF(C177&lt;&gt;C176,K177,IF(K177="",M176-L177,M176+K177))</f>
        <v>2</v>
      </c>
      <c r="N177" s="22" t="n">
        <v>1458</v>
      </c>
      <c r="O177" s="14" t="n">
        <f aca="false">K177*N177</f>
        <v>2916</v>
      </c>
      <c r="P177" s="14" t="n">
        <f aca="false">L177*N177</f>
        <v>0</v>
      </c>
      <c r="Q177" s="15" t="n">
        <f aca="false">IF(C177&lt;&gt;C176,O177,IF(O177=0,Q176-P177,Q176+O177))</f>
        <v>2916</v>
      </c>
      <c r="R177" s="16" t="n">
        <f aca="false">IF(C177&lt;&gt;C178,M177,0)</f>
        <v>0</v>
      </c>
      <c r="S177" s="17" t="n">
        <f aca="false">IF(C177&lt;&gt;C178,Q177,0)</f>
        <v>0</v>
      </c>
      <c r="T177" s="0" t="s">
        <v>42</v>
      </c>
    </row>
    <row r="178" customFormat="false" ht="13.8" hidden="false" customHeight="false" outlineLevel="0" collapsed="false">
      <c r="A178" s="0" t="n">
        <v>177</v>
      </c>
      <c r="B178" s="11" t="s">
        <v>18</v>
      </c>
      <c r="C178" s="11" t="n">
        <v>39802445</v>
      </c>
      <c r="D178" s="11" t="n">
        <v>398</v>
      </c>
      <c r="E178" s="19" t="s">
        <v>104</v>
      </c>
      <c r="F178" s="11" t="s">
        <v>45</v>
      </c>
      <c r="G178" s="11" t="s">
        <v>11</v>
      </c>
      <c r="H178" s="11" t="n">
        <v>12997</v>
      </c>
      <c r="I178" s="21" t="n">
        <v>42842</v>
      </c>
      <c r="J178" s="19"/>
      <c r="K178" s="19"/>
      <c r="L178" s="23" t="n">
        <v>2</v>
      </c>
      <c r="M178" s="13" t="n">
        <f aca="false">IF(C178&lt;&gt;C177,K178,IF(K178="",M177-L178,M177+K178))</f>
        <v>0</v>
      </c>
      <c r="N178" s="22" t="n">
        <v>1458</v>
      </c>
      <c r="O178" s="14" t="n">
        <f aca="false">K178*N178</f>
        <v>0</v>
      </c>
      <c r="P178" s="14" t="n">
        <f aca="false">L178*N178</f>
        <v>2916</v>
      </c>
      <c r="Q178" s="15" t="n">
        <f aca="false">IF(C178&lt;&gt;C177,O178,IF(O178=0,Q177-P178,Q177+O178))</f>
        <v>0</v>
      </c>
      <c r="R178" s="18" t="n">
        <f aca="false">IF(C178&lt;&gt;C179,M178,0)</f>
        <v>0</v>
      </c>
      <c r="S178" s="17" t="n">
        <f aca="false">IF(C178&lt;&gt;C179,Q178,0)</f>
        <v>0</v>
      </c>
      <c r="T178" s="0" t="s">
        <v>42</v>
      </c>
    </row>
    <row r="179" customFormat="false" ht="13.8" hidden="false" customHeight="false" outlineLevel="0" collapsed="false">
      <c r="A179" s="0" t="n">
        <v>178</v>
      </c>
      <c r="B179" s="11" t="s">
        <v>18</v>
      </c>
      <c r="C179" s="0" t="n">
        <v>39802497</v>
      </c>
      <c r="D179" s="12" t="n">
        <v>398</v>
      </c>
      <c r="E179" s="0" t="s">
        <v>106</v>
      </c>
      <c r="F179" s="0" t="s">
        <v>45</v>
      </c>
      <c r="G179" s="0" t="s">
        <v>10</v>
      </c>
      <c r="H179" s="0" t="n">
        <v>7906</v>
      </c>
      <c r="I179" s="2" t="n">
        <v>42898</v>
      </c>
      <c r="J179" s="0" t="s">
        <v>58</v>
      </c>
      <c r="K179" s="0" t="n">
        <v>80</v>
      </c>
      <c r="L179" s="4"/>
      <c r="M179" s="13" t="n">
        <f aca="false">IF(C179&lt;&gt;C178,K179,IF(K179="",M178-L179,M178+K179))</f>
        <v>80</v>
      </c>
      <c r="N179" s="4" t="n">
        <v>0.3706</v>
      </c>
      <c r="O179" s="14" t="n">
        <f aca="false">K179*N179</f>
        <v>29.648</v>
      </c>
      <c r="P179" s="14" t="n">
        <f aca="false">L179*N179</f>
        <v>0</v>
      </c>
      <c r="Q179" s="15" t="n">
        <f aca="false">IF(C179&lt;&gt;C178,O179,IF(O179=0,Q178-P179,Q178+O179))</f>
        <v>29.648</v>
      </c>
      <c r="R179" s="16" t="n">
        <f aca="false">IF(C179&lt;&gt;C180,M179,0)</f>
        <v>0</v>
      </c>
      <c r="S179" s="17" t="n">
        <f aca="false">IF(C179&lt;&gt;C180,Q179,0)</f>
        <v>0</v>
      </c>
      <c r="T179" s="0" t="s">
        <v>22</v>
      </c>
    </row>
    <row r="180" customFormat="false" ht="13.8" hidden="false" customHeight="false" outlineLevel="0" collapsed="false">
      <c r="A180" s="0" t="n">
        <v>179</v>
      </c>
      <c r="B180" s="11" t="s">
        <v>18</v>
      </c>
      <c r="C180" s="0" t="n">
        <v>39802497</v>
      </c>
      <c r="D180" s="12" t="n">
        <v>398</v>
      </c>
      <c r="E180" s="0" t="s">
        <v>106</v>
      </c>
      <c r="F180" s="0" t="s">
        <v>45</v>
      </c>
      <c r="G180" s="0" t="s">
        <v>11</v>
      </c>
      <c r="H180" s="0" t="n">
        <v>13304</v>
      </c>
      <c r="I180" s="2" t="n">
        <v>42898</v>
      </c>
      <c r="L180" s="3" t="n">
        <v>80</v>
      </c>
      <c r="M180" s="13" t="n">
        <f aca="false">IF(C180&lt;&gt;C179,K180,IF(K180="",M179-L180,M179+K180))</f>
        <v>0</v>
      </c>
      <c r="N180" s="4" t="n">
        <v>0.3706</v>
      </c>
      <c r="O180" s="14" t="n">
        <f aca="false">K180*N180</f>
        <v>0</v>
      </c>
      <c r="P180" s="14" t="n">
        <f aca="false">L180*N180</f>
        <v>29.648</v>
      </c>
      <c r="Q180" s="15" t="n">
        <f aca="false">IF(C180&lt;&gt;C179,O180,IF(O180=0,Q179-P180,Q179+O180))</f>
        <v>0</v>
      </c>
      <c r="R180" s="18" t="n">
        <f aca="false">IF(C180&lt;&gt;C181,M180,0)</f>
        <v>0</v>
      </c>
      <c r="S180" s="17" t="n">
        <f aca="false">IF(C180&lt;&gt;C181,Q180,0)</f>
        <v>0</v>
      </c>
      <c r="T180" s="0" t="s">
        <v>22</v>
      </c>
    </row>
    <row r="181" customFormat="false" ht="13.8" hidden="false" customHeight="false" outlineLevel="0" collapsed="false">
      <c r="A181" s="0" t="n">
        <v>180</v>
      </c>
      <c r="B181" s="11" t="s">
        <v>18</v>
      </c>
      <c r="C181" s="0" t="n">
        <v>39802517</v>
      </c>
      <c r="D181" s="12" t="n">
        <v>398</v>
      </c>
      <c r="E181" s="0" t="s">
        <v>107</v>
      </c>
      <c r="F181" s="0" t="s">
        <v>45</v>
      </c>
      <c r="G181" s="0" t="s">
        <v>10</v>
      </c>
      <c r="H181" s="0" t="n">
        <v>7860</v>
      </c>
      <c r="I181" s="2" t="n">
        <v>42885</v>
      </c>
      <c r="J181" s="0" t="s">
        <v>64</v>
      </c>
      <c r="K181" s="0" t="n">
        <v>6</v>
      </c>
      <c r="L181" s="4"/>
      <c r="M181" s="13" t="n">
        <f aca="false">IF(C181&lt;&gt;C180,K181,IF(K181="",M180-L181,M180+K181))</f>
        <v>6</v>
      </c>
      <c r="N181" s="4" t="n">
        <v>20</v>
      </c>
      <c r="O181" s="14" t="n">
        <f aca="false">K181*N181</f>
        <v>120</v>
      </c>
      <c r="P181" s="14" t="n">
        <f aca="false">L181*N181</f>
        <v>0</v>
      </c>
      <c r="Q181" s="15" t="n">
        <f aca="false">IF(C181&lt;&gt;C180,O181,IF(O181=0,Q180-P181,Q180+O181))</f>
        <v>120</v>
      </c>
      <c r="R181" s="16" t="n">
        <f aca="false">IF(C181&lt;&gt;C182,M181,0)</f>
        <v>0</v>
      </c>
      <c r="S181" s="17" t="n">
        <f aca="false">IF(C181&lt;&gt;C182,Q181,0)</f>
        <v>0</v>
      </c>
      <c r="T181" s="0" t="s">
        <v>22</v>
      </c>
    </row>
    <row r="182" customFormat="false" ht="13.8" hidden="false" customHeight="false" outlineLevel="0" collapsed="false">
      <c r="A182" s="0" t="n">
        <v>181</v>
      </c>
      <c r="B182" s="11" t="s">
        <v>18</v>
      </c>
      <c r="C182" s="0" t="n">
        <v>39802517</v>
      </c>
      <c r="D182" s="12" t="n">
        <v>398</v>
      </c>
      <c r="E182" s="0" t="s">
        <v>107</v>
      </c>
      <c r="F182" s="0" t="s">
        <v>45</v>
      </c>
      <c r="G182" s="0" t="s">
        <v>11</v>
      </c>
      <c r="H182" s="0" t="n">
        <v>13207</v>
      </c>
      <c r="I182" s="2" t="n">
        <v>42885</v>
      </c>
      <c r="L182" s="3" t="n">
        <v>6</v>
      </c>
      <c r="M182" s="13" t="n">
        <f aca="false">IF(C182&lt;&gt;C181,K182,IF(K182="",M181-L182,M181+K182))</f>
        <v>0</v>
      </c>
      <c r="N182" s="4" t="n">
        <v>20</v>
      </c>
      <c r="O182" s="14" t="n">
        <f aca="false">K182*N182</f>
        <v>0</v>
      </c>
      <c r="P182" s="14" t="n">
        <f aca="false">L182*N182</f>
        <v>120</v>
      </c>
      <c r="Q182" s="15" t="n">
        <f aca="false">IF(C182&lt;&gt;C181,O182,IF(O182=0,Q181-P182,Q181+O182))</f>
        <v>0</v>
      </c>
      <c r="R182" s="18" t="n">
        <f aca="false">IF(C182&lt;&gt;C183,M182,0)</f>
        <v>0</v>
      </c>
      <c r="S182" s="17" t="n">
        <f aca="false">IF(C182&lt;&gt;C183,Q182,0)</f>
        <v>0</v>
      </c>
      <c r="T182" s="0" t="s">
        <v>22</v>
      </c>
    </row>
    <row r="183" customFormat="false" ht="13.8" hidden="false" customHeight="false" outlineLevel="0" collapsed="false">
      <c r="A183" s="0" t="n">
        <v>182</v>
      </c>
      <c r="B183" s="11" t="s">
        <v>18</v>
      </c>
      <c r="C183" s="0" t="n">
        <v>39802518</v>
      </c>
      <c r="D183" s="12" t="n">
        <v>398</v>
      </c>
      <c r="E183" s="0" t="s">
        <v>108</v>
      </c>
      <c r="F183" s="0" t="s">
        <v>45</v>
      </c>
      <c r="G183" s="0" t="s">
        <v>10</v>
      </c>
      <c r="H183" s="0" t="n">
        <v>7860</v>
      </c>
      <c r="I183" s="2" t="n">
        <v>42885</v>
      </c>
      <c r="J183" s="0" t="s">
        <v>64</v>
      </c>
      <c r="K183" s="0" t="n">
        <v>1</v>
      </c>
      <c r="L183" s="4"/>
      <c r="M183" s="13" t="n">
        <f aca="false">IF(C183&lt;&gt;C182,K183,IF(K183="",M182-L183,M182+K183))</f>
        <v>1</v>
      </c>
      <c r="N183" s="4" t="n">
        <v>21</v>
      </c>
      <c r="O183" s="14" t="n">
        <f aca="false">K183*N183</f>
        <v>21</v>
      </c>
      <c r="P183" s="14" t="n">
        <f aca="false">L183*N183</f>
        <v>0</v>
      </c>
      <c r="Q183" s="15" t="n">
        <f aca="false">IF(C183&lt;&gt;C182,O183,IF(O183=0,Q182-P183,Q182+O183))</f>
        <v>21</v>
      </c>
      <c r="R183" s="16" t="n">
        <f aca="false">IF(C183&lt;&gt;C184,M183,0)</f>
        <v>0</v>
      </c>
      <c r="S183" s="17" t="n">
        <f aca="false">IF(C183&lt;&gt;C184,Q183,0)</f>
        <v>0</v>
      </c>
      <c r="T183" s="0" t="s">
        <v>22</v>
      </c>
    </row>
    <row r="184" customFormat="false" ht="13.8" hidden="false" customHeight="false" outlineLevel="0" collapsed="false">
      <c r="A184" s="0" t="n">
        <v>183</v>
      </c>
      <c r="B184" s="11" t="s">
        <v>18</v>
      </c>
      <c r="C184" s="0" t="n">
        <v>39802518</v>
      </c>
      <c r="D184" s="12" t="n">
        <v>398</v>
      </c>
      <c r="E184" s="0" t="s">
        <v>108</v>
      </c>
      <c r="F184" s="0" t="s">
        <v>45</v>
      </c>
      <c r="G184" s="0" t="s">
        <v>11</v>
      </c>
      <c r="H184" s="0" t="n">
        <v>13207</v>
      </c>
      <c r="I184" s="2" t="n">
        <v>42885</v>
      </c>
      <c r="L184" s="3" t="n">
        <v>1</v>
      </c>
      <c r="M184" s="13" t="n">
        <f aca="false">IF(C184&lt;&gt;C183,K184,IF(K184="",M183-L184,M183+K184))</f>
        <v>0</v>
      </c>
      <c r="N184" s="4" t="n">
        <v>21</v>
      </c>
      <c r="O184" s="14" t="n">
        <f aca="false">K184*N184</f>
        <v>0</v>
      </c>
      <c r="P184" s="14" t="n">
        <f aca="false">L184*N184</f>
        <v>21</v>
      </c>
      <c r="Q184" s="15" t="n">
        <f aca="false">IF(C184&lt;&gt;C183,O184,IF(O184=0,Q183-P184,Q183+O184))</f>
        <v>0</v>
      </c>
      <c r="R184" s="18" t="n">
        <f aca="false">IF(C184&lt;&gt;C185,M184,0)</f>
        <v>0</v>
      </c>
      <c r="S184" s="17" t="n">
        <f aca="false">IF(C184&lt;&gt;C185,Q184,0)</f>
        <v>0</v>
      </c>
      <c r="T184" s="0" t="s">
        <v>22</v>
      </c>
    </row>
    <row r="185" customFormat="false" ht="13.8" hidden="false" customHeight="false" outlineLevel="0" collapsed="false">
      <c r="A185" s="0" t="n">
        <v>184</v>
      </c>
      <c r="B185" s="11" t="s">
        <v>18</v>
      </c>
      <c r="C185" s="0" t="n">
        <v>39802519</v>
      </c>
      <c r="D185" s="12" t="n">
        <v>398</v>
      </c>
      <c r="E185" s="0" t="s">
        <v>109</v>
      </c>
      <c r="F185" s="0" t="s">
        <v>45</v>
      </c>
      <c r="G185" s="0" t="s">
        <v>10</v>
      </c>
      <c r="H185" s="0" t="n">
        <v>7860</v>
      </c>
      <c r="I185" s="2" t="n">
        <v>42885</v>
      </c>
      <c r="J185" s="0" t="s">
        <v>64</v>
      </c>
      <c r="K185" s="0" t="n">
        <v>1</v>
      </c>
      <c r="L185" s="4"/>
      <c r="M185" s="13" t="n">
        <f aca="false">IF(C185&lt;&gt;C184,K185,IF(K185="",M184-L185,M184+K185))</f>
        <v>1</v>
      </c>
      <c r="N185" s="4" t="n">
        <v>21</v>
      </c>
      <c r="O185" s="14" t="n">
        <f aca="false">K185*N185</f>
        <v>21</v>
      </c>
      <c r="P185" s="14" t="n">
        <f aca="false">L185*N185</f>
        <v>0</v>
      </c>
      <c r="Q185" s="15" t="n">
        <f aca="false">IF(C185&lt;&gt;C184,O185,IF(O185=0,Q184-P185,Q184+O185))</f>
        <v>21</v>
      </c>
      <c r="R185" s="16" t="n">
        <f aca="false">IF(C185&lt;&gt;C186,M185,0)</f>
        <v>0</v>
      </c>
      <c r="S185" s="17" t="n">
        <f aca="false">IF(C185&lt;&gt;C186,Q185,0)</f>
        <v>0</v>
      </c>
      <c r="T185" s="0" t="s">
        <v>22</v>
      </c>
    </row>
    <row r="186" customFormat="false" ht="13.8" hidden="false" customHeight="false" outlineLevel="0" collapsed="false">
      <c r="A186" s="0" t="n">
        <v>185</v>
      </c>
      <c r="B186" s="11" t="s">
        <v>18</v>
      </c>
      <c r="C186" s="0" t="n">
        <v>39802519</v>
      </c>
      <c r="D186" s="12" t="n">
        <v>398</v>
      </c>
      <c r="E186" s="0" t="s">
        <v>109</v>
      </c>
      <c r="F186" s="0" t="s">
        <v>45</v>
      </c>
      <c r="G186" s="0" t="s">
        <v>11</v>
      </c>
      <c r="H186" s="0" t="n">
        <v>13207</v>
      </c>
      <c r="I186" s="2" t="n">
        <v>42885</v>
      </c>
      <c r="L186" s="3" t="n">
        <v>1</v>
      </c>
      <c r="M186" s="13" t="n">
        <f aca="false">IF(C186&lt;&gt;C185,K186,IF(K186="",M185-L186,M185+K186))</f>
        <v>0</v>
      </c>
      <c r="N186" s="4" t="n">
        <v>21</v>
      </c>
      <c r="O186" s="14" t="n">
        <f aca="false">K186*N186</f>
        <v>0</v>
      </c>
      <c r="P186" s="14" t="n">
        <f aca="false">L186*N186</f>
        <v>21</v>
      </c>
      <c r="Q186" s="15" t="n">
        <f aca="false">IF(C186&lt;&gt;C185,O186,IF(O186=0,Q185-P186,Q185+O186))</f>
        <v>0</v>
      </c>
      <c r="R186" s="18" t="n">
        <f aca="false">IF(C186&lt;&gt;C187,M186,0)</f>
        <v>0</v>
      </c>
      <c r="S186" s="17" t="n">
        <f aca="false">IF(C186&lt;&gt;C187,Q186,0)</f>
        <v>0</v>
      </c>
      <c r="T186" s="0" t="s">
        <v>22</v>
      </c>
    </row>
    <row r="187" customFormat="false" ht="13.8" hidden="false" customHeight="false" outlineLevel="0" collapsed="false">
      <c r="A187" s="0" t="n">
        <v>186</v>
      </c>
      <c r="B187" s="11" t="s">
        <v>18</v>
      </c>
      <c r="C187" s="0" t="n">
        <v>39802520</v>
      </c>
      <c r="D187" s="12" t="n">
        <v>398</v>
      </c>
      <c r="E187" s="0" t="s">
        <v>110</v>
      </c>
      <c r="F187" s="0" t="s">
        <v>45</v>
      </c>
      <c r="G187" s="0" t="s">
        <v>10</v>
      </c>
      <c r="H187" s="0" t="n">
        <v>7860</v>
      </c>
      <c r="I187" s="2" t="n">
        <v>42885</v>
      </c>
      <c r="J187" s="0" t="s">
        <v>64</v>
      </c>
      <c r="K187" s="0" t="n">
        <v>5</v>
      </c>
      <c r="L187" s="4"/>
      <c r="M187" s="13" t="n">
        <f aca="false">IF(C187&lt;&gt;C186,K187,IF(K187="",M186-L187,M186+K187))</f>
        <v>5</v>
      </c>
      <c r="N187" s="4" t="n">
        <v>27</v>
      </c>
      <c r="O187" s="14" t="n">
        <f aca="false">K187*N187</f>
        <v>135</v>
      </c>
      <c r="P187" s="14" t="n">
        <f aca="false">L187*N187</f>
        <v>0</v>
      </c>
      <c r="Q187" s="15" t="n">
        <f aca="false">IF(C187&lt;&gt;C186,O187,IF(O187=0,Q186-P187,Q186+O187))</f>
        <v>135</v>
      </c>
      <c r="R187" s="16" t="n">
        <f aca="false">IF(C187&lt;&gt;C188,M187,0)</f>
        <v>0</v>
      </c>
      <c r="S187" s="17" t="n">
        <f aca="false">IF(C187&lt;&gt;C188,Q187,0)</f>
        <v>0</v>
      </c>
      <c r="T187" s="0" t="s">
        <v>22</v>
      </c>
    </row>
    <row r="188" customFormat="false" ht="13.8" hidden="false" customHeight="false" outlineLevel="0" collapsed="false">
      <c r="A188" s="0" t="n">
        <v>187</v>
      </c>
      <c r="B188" s="11" t="s">
        <v>18</v>
      </c>
      <c r="C188" s="0" t="n">
        <v>39802520</v>
      </c>
      <c r="D188" s="12" t="n">
        <v>398</v>
      </c>
      <c r="E188" s="0" t="s">
        <v>110</v>
      </c>
      <c r="F188" s="0" t="s">
        <v>45</v>
      </c>
      <c r="G188" s="0" t="s">
        <v>11</v>
      </c>
      <c r="H188" s="0" t="n">
        <v>13207</v>
      </c>
      <c r="I188" s="2" t="n">
        <v>42885</v>
      </c>
      <c r="L188" s="3" t="n">
        <v>5</v>
      </c>
      <c r="M188" s="13" t="n">
        <f aca="false">IF(C188&lt;&gt;C187,K188,IF(K188="",M187-L188,M187+K188))</f>
        <v>0</v>
      </c>
      <c r="N188" s="4" t="n">
        <v>27</v>
      </c>
      <c r="O188" s="14" t="n">
        <f aca="false">K188*N188</f>
        <v>0</v>
      </c>
      <c r="P188" s="14" t="n">
        <f aca="false">L188*N188</f>
        <v>135</v>
      </c>
      <c r="Q188" s="15" t="n">
        <f aca="false">IF(C188&lt;&gt;C187,O188,IF(O188=0,Q187-P188,Q187+O188))</f>
        <v>0</v>
      </c>
      <c r="R188" s="18" t="n">
        <f aca="false">IF(C188&lt;&gt;C189,M188,0)</f>
        <v>0</v>
      </c>
      <c r="S188" s="17" t="n">
        <f aca="false">IF(C188&lt;&gt;C189,Q188,0)</f>
        <v>0</v>
      </c>
      <c r="T188" s="0" t="s">
        <v>22</v>
      </c>
    </row>
    <row r="189" customFormat="false" ht="13.8" hidden="false" customHeight="false" outlineLevel="0" collapsed="false">
      <c r="A189" s="0" t="n">
        <v>188</v>
      </c>
      <c r="B189" s="11" t="s">
        <v>18</v>
      </c>
      <c r="C189" s="0" t="n">
        <v>39802521</v>
      </c>
      <c r="D189" s="12" t="n">
        <v>398</v>
      </c>
      <c r="E189" s="0" t="s">
        <v>111</v>
      </c>
      <c r="F189" s="0" t="s">
        <v>45</v>
      </c>
      <c r="G189" s="0" t="s">
        <v>10</v>
      </c>
      <c r="H189" s="0" t="n">
        <v>7860</v>
      </c>
      <c r="I189" s="2" t="n">
        <v>42885</v>
      </c>
      <c r="J189" s="0" t="s">
        <v>64</v>
      </c>
      <c r="K189" s="0" t="n">
        <v>2</v>
      </c>
      <c r="L189" s="4"/>
      <c r="M189" s="13" t="n">
        <f aca="false">IF(C189&lt;&gt;C188,K189,IF(K189="",M188-L189,M188+K189))</f>
        <v>2</v>
      </c>
      <c r="N189" s="4" t="n">
        <v>77</v>
      </c>
      <c r="O189" s="14" t="n">
        <f aca="false">K189*N189</f>
        <v>154</v>
      </c>
      <c r="P189" s="14" t="n">
        <f aca="false">L189*N189</f>
        <v>0</v>
      </c>
      <c r="Q189" s="15" t="n">
        <f aca="false">IF(C189&lt;&gt;C188,O189,IF(O189=0,Q188-P189,Q188+O189))</f>
        <v>154</v>
      </c>
      <c r="R189" s="16" t="n">
        <f aca="false">IF(C189&lt;&gt;C190,M189,0)</f>
        <v>0</v>
      </c>
      <c r="S189" s="17" t="n">
        <f aca="false">IF(C189&lt;&gt;C190,Q189,0)</f>
        <v>0</v>
      </c>
      <c r="T189" s="0" t="s">
        <v>22</v>
      </c>
    </row>
    <row r="190" customFormat="false" ht="13.8" hidden="false" customHeight="false" outlineLevel="0" collapsed="false">
      <c r="A190" s="0" t="n">
        <v>189</v>
      </c>
      <c r="B190" s="11" t="s">
        <v>18</v>
      </c>
      <c r="C190" s="0" t="n">
        <v>39802521</v>
      </c>
      <c r="D190" s="12" t="n">
        <v>398</v>
      </c>
      <c r="E190" s="0" t="s">
        <v>111</v>
      </c>
      <c r="F190" s="0" t="s">
        <v>45</v>
      </c>
      <c r="G190" s="0" t="s">
        <v>11</v>
      </c>
      <c r="H190" s="0" t="n">
        <v>13207</v>
      </c>
      <c r="I190" s="2" t="n">
        <v>42885</v>
      </c>
      <c r="L190" s="3" t="n">
        <v>2</v>
      </c>
      <c r="M190" s="13" t="n">
        <f aca="false">IF(C190&lt;&gt;C189,K190,IF(K190="",M189-L190,M189+K190))</f>
        <v>0</v>
      </c>
      <c r="N190" s="4" t="n">
        <v>77</v>
      </c>
      <c r="O190" s="14" t="n">
        <f aca="false">K190*N190</f>
        <v>0</v>
      </c>
      <c r="P190" s="14" t="n">
        <f aca="false">L190*N190</f>
        <v>154</v>
      </c>
      <c r="Q190" s="15" t="n">
        <f aca="false">IF(C190&lt;&gt;C189,O190,IF(O190=0,Q189-P190,Q189+O190))</f>
        <v>0</v>
      </c>
      <c r="R190" s="18" t="n">
        <f aca="false">IF(C190&lt;&gt;C191,M190,0)</f>
        <v>0</v>
      </c>
      <c r="S190" s="17" t="n">
        <f aca="false">IF(C190&lt;&gt;C191,Q190,0)</f>
        <v>0</v>
      </c>
      <c r="T190" s="0" t="s">
        <v>22</v>
      </c>
    </row>
    <row r="191" customFormat="false" ht="13.8" hidden="false" customHeight="false" outlineLevel="0" collapsed="false">
      <c r="A191" s="0" t="n">
        <v>190</v>
      </c>
      <c r="B191" s="11" t="s">
        <v>18</v>
      </c>
      <c r="C191" s="0" t="n">
        <v>39802522</v>
      </c>
      <c r="D191" s="12" t="n">
        <v>398</v>
      </c>
      <c r="E191" s="0" t="s">
        <v>112</v>
      </c>
      <c r="F191" s="0" t="s">
        <v>45</v>
      </c>
      <c r="G191" s="0" t="s">
        <v>10</v>
      </c>
      <c r="H191" s="0" t="n">
        <v>7860</v>
      </c>
      <c r="I191" s="2" t="n">
        <v>42885</v>
      </c>
      <c r="J191" s="0" t="s">
        <v>64</v>
      </c>
      <c r="K191" s="0" t="n">
        <v>6</v>
      </c>
      <c r="L191" s="4"/>
      <c r="M191" s="13" t="n">
        <f aca="false">IF(C191&lt;&gt;C190,K191,IF(K191="",M190-L191,M190+K191))</f>
        <v>6</v>
      </c>
      <c r="N191" s="4" t="n">
        <v>21</v>
      </c>
      <c r="O191" s="14" t="n">
        <f aca="false">K191*N191</f>
        <v>126</v>
      </c>
      <c r="P191" s="14" t="n">
        <f aca="false">L191*N191</f>
        <v>0</v>
      </c>
      <c r="Q191" s="15" t="n">
        <f aca="false">IF(C191&lt;&gt;C190,O191,IF(O191=0,Q190-P191,Q190+O191))</f>
        <v>126</v>
      </c>
      <c r="R191" s="16" t="n">
        <f aca="false">IF(C191&lt;&gt;C192,M191,0)</f>
        <v>0</v>
      </c>
      <c r="S191" s="17" t="n">
        <f aca="false">IF(C191&lt;&gt;C192,Q191,0)</f>
        <v>0</v>
      </c>
      <c r="T191" s="0" t="s">
        <v>22</v>
      </c>
    </row>
    <row r="192" customFormat="false" ht="13.8" hidden="false" customHeight="false" outlineLevel="0" collapsed="false">
      <c r="A192" s="0" t="n">
        <v>191</v>
      </c>
      <c r="B192" s="11" t="s">
        <v>18</v>
      </c>
      <c r="C192" s="0" t="n">
        <v>39802522</v>
      </c>
      <c r="D192" s="12" t="n">
        <v>398</v>
      </c>
      <c r="E192" s="0" t="s">
        <v>112</v>
      </c>
      <c r="F192" s="0" t="s">
        <v>45</v>
      </c>
      <c r="G192" s="0" t="s">
        <v>11</v>
      </c>
      <c r="H192" s="0" t="n">
        <v>13207</v>
      </c>
      <c r="I192" s="2" t="n">
        <v>42885</v>
      </c>
      <c r="L192" s="3" t="n">
        <v>6</v>
      </c>
      <c r="M192" s="13" t="n">
        <f aca="false">IF(C192&lt;&gt;C191,K192,IF(K192="",M191-L192,M191+K192))</f>
        <v>0</v>
      </c>
      <c r="N192" s="4" t="n">
        <v>21</v>
      </c>
      <c r="O192" s="14" t="n">
        <f aca="false">K192*N192</f>
        <v>0</v>
      </c>
      <c r="P192" s="14" t="n">
        <f aca="false">L192*N192</f>
        <v>126</v>
      </c>
      <c r="Q192" s="15" t="n">
        <f aca="false">IF(C192&lt;&gt;C191,O192,IF(O192=0,Q191-P192,Q191+O192))</f>
        <v>0</v>
      </c>
      <c r="R192" s="18" t="n">
        <f aca="false">IF(C192&lt;&gt;C193,M192,0)</f>
        <v>0</v>
      </c>
      <c r="S192" s="17" t="n">
        <f aca="false">IF(C192&lt;&gt;C193,Q192,0)</f>
        <v>0</v>
      </c>
      <c r="T192" s="0" t="s">
        <v>22</v>
      </c>
    </row>
    <row r="193" customFormat="false" ht="13.8" hidden="false" customHeight="false" outlineLevel="0" collapsed="false">
      <c r="A193" s="0" t="n">
        <v>192</v>
      </c>
      <c r="B193" s="11" t="s">
        <v>18</v>
      </c>
      <c r="C193" s="0" t="n">
        <v>39802523</v>
      </c>
      <c r="D193" s="12" t="n">
        <v>398</v>
      </c>
      <c r="E193" s="0" t="s">
        <v>113</v>
      </c>
      <c r="F193" s="0" t="s">
        <v>45</v>
      </c>
      <c r="G193" s="0" t="s">
        <v>10</v>
      </c>
      <c r="H193" s="0" t="n">
        <v>7860</v>
      </c>
      <c r="I193" s="2" t="n">
        <v>42885</v>
      </c>
      <c r="J193" s="0" t="s">
        <v>64</v>
      </c>
      <c r="K193" s="0" t="n">
        <v>2</v>
      </c>
      <c r="L193" s="4"/>
      <c r="M193" s="13" t="n">
        <f aca="false">IF(C193&lt;&gt;C192,K193,IF(K193="",M192-L193,M192+K193))</f>
        <v>2</v>
      </c>
      <c r="N193" s="4" t="n">
        <v>32</v>
      </c>
      <c r="O193" s="14" t="n">
        <f aca="false">K193*N193</f>
        <v>64</v>
      </c>
      <c r="P193" s="14" t="n">
        <f aca="false">L193*N193</f>
        <v>0</v>
      </c>
      <c r="Q193" s="15" t="n">
        <f aca="false">IF(C193&lt;&gt;C192,O193,IF(O193=0,Q192-P193,Q192+O193))</f>
        <v>64</v>
      </c>
      <c r="R193" s="16" t="n">
        <f aca="false">IF(C193&lt;&gt;C194,M193,0)</f>
        <v>0</v>
      </c>
      <c r="S193" s="17" t="n">
        <f aca="false">IF(C193&lt;&gt;C194,Q193,0)</f>
        <v>0</v>
      </c>
      <c r="T193" s="0" t="s">
        <v>22</v>
      </c>
    </row>
    <row r="194" customFormat="false" ht="13.8" hidden="false" customHeight="false" outlineLevel="0" collapsed="false">
      <c r="A194" s="0" t="n">
        <v>193</v>
      </c>
      <c r="B194" s="11" t="s">
        <v>18</v>
      </c>
      <c r="C194" s="0" t="n">
        <v>39802523</v>
      </c>
      <c r="D194" s="12" t="n">
        <v>398</v>
      </c>
      <c r="E194" s="0" t="s">
        <v>113</v>
      </c>
      <c r="F194" s="0" t="s">
        <v>45</v>
      </c>
      <c r="G194" s="0" t="s">
        <v>11</v>
      </c>
      <c r="H194" s="0" t="n">
        <v>13207</v>
      </c>
      <c r="I194" s="2" t="n">
        <v>42885</v>
      </c>
      <c r="L194" s="3" t="n">
        <v>2</v>
      </c>
      <c r="M194" s="13" t="n">
        <f aca="false">IF(C194&lt;&gt;C193,K194,IF(K194="",M193-L194,M193+K194))</f>
        <v>0</v>
      </c>
      <c r="N194" s="4" t="n">
        <v>32</v>
      </c>
      <c r="O194" s="14" t="n">
        <f aca="false">K194*N194</f>
        <v>0</v>
      </c>
      <c r="P194" s="14" t="n">
        <f aca="false">L194*N194</f>
        <v>64</v>
      </c>
      <c r="Q194" s="15" t="n">
        <f aca="false">IF(C194&lt;&gt;C193,O194,IF(O194=0,Q193-P194,Q193+O194))</f>
        <v>0</v>
      </c>
      <c r="R194" s="18" t="n">
        <f aca="false">IF(C194&lt;&gt;C195,M194,0)</f>
        <v>0</v>
      </c>
      <c r="S194" s="17" t="n">
        <f aca="false">IF(C194&lt;&gt;C195,Q194,0)</f>
        <v>0</v>
      </c>
      <c r="T194" s="0" t="s">
        <v>22</v>
      </c>
    </row>
    <row r="195" customFormat="false" ht="13.8" hidden="false" customHeight="false" outlineLevel="0" collapsed="false">
      <c r="A195" s="0" t="n">
        <v>194</v>
      </c>
      <c r="B195" s="11" t="s">
        <v>18</v>
      </c>
      <c r="C195" s="0" t="n">
        <v>39802524</v>
      </c>
      <c r="D195" s="12" t="n">
        <v>398</v>
      </c>
      <c r="E195" s="0" t="s">
        <v>114</v>
      </c>
      <c r="F195" s="0" t="s">
        <v>45</v>
      </c>
      <c r="G195" s="0" t="s">
        <v>10</v>
      </c>
      <c r="H195" s="0" t="n">
        <v>7860</v>
      </c>
      <c r="I195" s="2" t="n">
        <v>42885</v>
      </c>
      <c r="J195" s="0" t="s">
        <v>64</v>
      </c>
      <c r="K195" s="0" t="n">
        <v>2</v>
      </c>
      <c r="L195" s="4"/>
      <c r="M195" s="13" t="n">
        <f aca="false">IF(C195&lt;&gt;C194,K195,IF(K195="",M194-L195,M194+K195))</f>
        <v>2</v>
      </c>
      <c r="N195" s="4" t="n">
        <v>160</v>
      </c>
      <c r="O195" s="14" t="n">
        <f aca="false">K195*N195</f>
        <v>320</v>
      </c>
      <c r="P195" s="14" t="n">
        <f aca="false">L195*N195</f>
        <v>0</v>
      </c>
      <c r="Q195" s="15" t="n">
        <f aca="false">IF(C195&lt;&gt;C194,O195,IF(O195=0,Q194-P195,Q194+O195))</f>
        <v>320</v>
      </c>
      <c r="R195" s="16" t="n">
        <f aca="false">IF(C195&lt;&gt;C196,M195,0)</f>
        <v>0</v>
      </c>
      <c r="S195" s="17" t="n">
        <f aca="false">IF(C195&lt;&gt;C196,Q195,0)</f>
        <v>0</v>
      </c>
      <c r="T195" s="0" t="s">
        <v>22</v>
      </c>
    </row>
    <row r="196" customFormat="false" ht="13.8" hidden="false" customHeight="false" outlineLevel="0" collapsed="false">
      <c r="A196" s="0" t="n">
        <v>195</v>
      </c>
      <c r="B196" s="11" t="s">
        <v>18</v>
      </c>
      <c r="C196" s="0" t="n">
        <v>39802524</v>
      </c>
      <c r="D196" s="12" t="n">
        <v>398</v>
      </c>
      <c r="E196" s="0" t="s">
        <v>114</v>
      </c>
      <c r="F196" s="0" t="s">
        <v>45</v>
      </c>
      <c r="G196" s="0" t="s">
        <v>11</v>
      </c>
      <c r="H196" s="0" t="n">
        <v>13207</v>
      </c>
      <c r="I196" s="2" t="n">
        <v>42885</v>
      </c>
      <c r="L196" s="3" t="n">
        <v>2</v>
      </c>
      <c r="M196" s="13" t="n">
        <f aca="false">IF(C196&lt;&gt;C195,K196,IF(K196="",M195-L196,M195+K196))</f>
        <v>0</v>
      </c>
      <c r="N196" s="4" t="n">
        <v>160</v>
      </c>
      <c r="O196" s="14" t="n">
        <f aca="false">K196*N196</f>
        <v>0</v>
      </c>
      <c r="P196" s="14" t="n">
        <f aca="false">L196*N196</f>
        <v>320</v>
      </c>
      <c r="Q196" s="15" t="n">
        <f aca="false">IF(C196&lt;&gt;C195,O196,IF(O196=0,Q195-P196,Q195+O196))</f>
        <v>0</v>
      </c>
      <c r="R196" s="16" t="n">
        <f aca="false">IF(C196&lt;&gt;C197,M196,0)</f>
        <v>0</v>
      </c>
      <c r="S196" s="17" t="n">
        <f aca="false">IF(C196&lt;&gt;C197,Q196,0)</f>
        <v>0</v>
      </c>
      <c r="T196" s="0" t="s">
        <v>22</v>
      </c>
    </row>
    <row r="197" customFormat="false" ht="13.8" hidden="false" customHeight="false" outlineLevel="0" collapsed="false">
      <c r="A197" s="0" t="n">
        <v>196</v>
      </c>
      <c r="B197" s="11" t="s">
        <v>18</v>
      </c>
      <c r="C197" s="0" t="n">
        <v>39802524</v>
      </c>
      <c r="D197" s="12" t="n">
        <v>398</v>
      </c>
      <c r="E197" s="0" t="s">
        <v>115</v>
      </c>
      <c r="F197" s="0" t="s">
        <v>45</v>
      </c>
      <c r="G197" s="0" t="s">
        <v>10</v>
      </c>
      <c r="H197" s="0" t="n">
        <v>7873</v>
      </c>
      <c r="I197" s="2" t="n">
        <v>42887</v>
      </c>
      <c r="J197" s="0" t="s">
        <v>64</v>
      </c>
      <c r="K197" s="0" t="n">
        <v>14</v>
      </c>
      <c r="L197" s="4"/>
      <c r="M197" s="13" t="n">
        <f aca="false">IF(C197&lt;&gt;C196,K197,IF(K197="",M196-L197,M196+K197))</f>
        <v>14</v>
      </c>
      <c r="N197" s="4" t="n">
        <v>160</v>
      </c>
      <c r="O197" s="14" t="n">
        <f aca="false">K197*N197</f>
        <v>2240</v>
      </c>
      <c r="P197" s="14" t="n">
        <f aca="false">L197*N197</f>
        <v>0</v>
      </c>
      <c r="Q197" s="15" t="n">
        <f aca="false">IF(C197&lt;&gt;C196,O197,IF(O197=0,Q196-P197,Q196+O197))</f>
        <v>2240</v>
      </c>
      <c r="R197" s="16" t="n">
        <f aca="false">IF(C197&lt;&gt;C198,M197,0)</f>
        <v>0</v>
      </c>
      <c r="S197" s="17" t="n">
        <f aca="false">IF(C197&lt;&gt;C198,Q197,0)</f>
        <v>0</v>
      </c>
      <c r="T197" s="0" t="s">
        <v>22</v>
      </c>
    </row>
    <row r="198" customFormat="false" ht="13.8" hidden="false" customHeight="false" outlineLevel="0" collapsed="false">
      <c r="A198" s="0" t="n">
        <v>197</v>
      </c>
      <c r="B198" s="11" t="s">
        <v>18</v>
      </c>
      <c r="C198" s="0" t="n">
        <v>39802524</v>
      </c>
      <c r="D198" s="12" t="n">
        <v>398</v>
      </c>
      <c r="E198" s="0" t="s">
        <v>115</v>
      </c>
      <c r="F198" s="0" t="s">
        <v>45</v>
      </c>
      <c r="G198" s="0" t="s">
        <v>11</v>
      </c>
      <c r="H198" s="0" t="n">
        <v>13227</v>
      </c>
      <c r="I198" s="2" t="n">
        <v>42887</v>
      </c>
      <c r="L198" s="3" t="n">
        <v>14</v>
      </c>
      <c r="M198" s="13" t="n">
        <f aca="false">IF(C198&lt;&gt;C197,K198,IF(K198="",M197-L198,M197+K198))</f>
        <v>0</v>
      </c>
      <c r="N198" s="4" t="n">
        <v>160</v>
      </c>
      <c r="O198" s="14" t="n">
        <f aca="false">K198*N198</f>
        <v>0</v>
      </c>
      <c r="P198" s="14" t="n">
        <f aca="false">L198*N198</f>
        <v>2240</v>
      </c>
      <c r="Q198" s="15" t="n">
        <f aca="false">IF(C198&lt;&gt;C197,O198,IF(O198=0,Q197-P198,Q197+O198))</f>
        <v>0</v>
      </c>
      <c r="R198" s="18" t="n">
        <f aca="false">IF(C198&lt;&gt;C199,M198,0)</f>
        <v>0</v>
      </c>
      <c r="S198" s="17" t="n">
        <f aca="false">IF(C198&lt;&gt;C199,Q198,0)</f>
        <v>0</v>
      </c>
      <c r="T198" s="0" t="s">
        <v>22</v>
      </c>
    </row>
    <row r="199" customFormat="false" ht="13.8" hidden="false" customHeight="false" outlineLevel="0" collapsed="false">
      <c r="A199" s="0" t="n">
        <v>198</v>
      </c>
      <c r="B199" s="11" t="s">
        <v>18</v>
      </c>
      <c r="C199" s="0" t="n">
        <v>39802525</v>
      </c>
      <c r="D199" s="12" t="n">
        <v>398</v>
      </c>
      <c r="E199" s="0" t="s">
        <v>116</v>
      </c>
      <c r="F199" s="0" t="s">
        <v>45</v>
      </c>
      <c r="G199" s="0" t="s">
        <v>10</v>
      </c>
      <c r="H199" s="0" t="n">
        <v>7861</v>
      </c>
      <c r="I199" s="2" t="n">
        <v>42886</v>
      </c>
      <c r="J199" s="0" t="s">
        <v>58</v>
      </c>
      <c r="K199" s="0" t="n">
        <v>50</v>
      </c>
      <c r="L199" s="4"/>
      <c r="M199" s="13" t="n">
        <f aca="false">IF(C199&lt;&gt;C198,K199,IF(K199="",M198-L199,M198+K199))</f>
        <v>50</v>
      </c>
      <c r="N199" s="4" t="n">
        <v>0.1802</v>
      </c>
      <c r="O199" s="14" t="n">
        <f aca="false">K199*N199</f>
        <v>9.01</v>
      </c>
      <c r="P199" s="14" t="n">
        <f aca="false">L199*N199</f>
        <v>0</v>
      </c>
      <c r="Q199" s="15" t="n">
        <f aca="false">IF(C199&lt;&gt;C198,O199,IF(O199=0,Q198-P199,Q198+O199))</f>
        <v>9.01</v>
      </c>
      <c r="R199" s="16" t="n">
        <f aca="false">IF(C199&lt;&gt;C200,M199,0)</f>
        <v>0</v>
      </c>
      <c r="S199" s="17" t="n">
        <f aca="false">IF(C199&lt;&gt;C200,Q199,0)</f>
        <v>0</v>
      </c>
      <c r="T199" s="0" t="s">
        <v>22</v>
      </c>
    </row>
    <row r="200" customFormat="false" ht="13.8" hidden="false" customHeight="false" outlineLevel="0" collapsed="false">
      <c r="A200" s="0" t="n">
        <v>199</v>
      </c>
      <c r="B200" s="11" t="s">
        <v>18</v>
      </c>
      <c r="C200" s="0" t="n">
        <v>39802525</v>
      </c>
      <c r="D200" s="12" t="n">
        <v>398</v>
      </c>
      <c r="E200" s="0" t="s">
        <v>116</v>
      </c>
      <c r="F200" s="0" t="s">
        <v>45</v>
      </c>
      <c r="G200" s="0" t="s">
        <v>11</v>
      </c>
      <c r="H200" s="0" t="n">
        <v>13212</v>
      </c>
      <c r="I200" s="2" t="n">
        <v>42886</v>
      </c>
      <c r="L200" s="3" t="n">
        <v>50</v>
      </c>
      <c r="M200" s="13" t="n">
        <f aca="false">IF(C200&lt;&gt;C199,K200,IF(K200="",M199-L200,M199+K200))</f>
        <v>0</v>
      </c>
      <c r="N200" s="4" t="n">
        <v>0.1802</v>
      </c>
      <c r="O200" s="14" t="n">
        <f aca="false">K200*N200</f>
        <v>0</v>
      </c>
      <c r="P200" s="14" t="n">
        <f aca="false">L200*N200</f>
        <v>9.01</v>
      </c>
      <c r="Q200" s="15" t="n">
        <f aca="false">IF(C200&lt;&gt;C199,O200,IF(O200=0,Q199-P200,Q199+O200))</f>
        <v>0</v>
      </c>
      <c r="R200" s="16" t="n">
        <f aca="false">IF(C200&lt;&gt;C201,M200,0)</f>
        <v>0</v>
      </c>
      <c r="S200" s="17" t="n">
        <f aca="false">IF(C200&lt;&gt;C201,Q200,0)</f>
        <v>0</v>
      </c>
      <c r="T200" s="0" t="s">
        <v>22</v>
      </c>
    </row>
    <row r="201" customFormat="false" ht="13.8" hidden="false" customHeight="false" outlineLevel="0" collapsed="false">
      <c r="A201" s="0" t="n">
        <v>200</v>
      </c>
      <c r="B201" s="11" t="s">
        <v>18</v>
      </c>
      <c r="C201" s="0" t="n">
        <v>39802525</v>
      </c>
      <c r="D201" s="12" t="n">
        <v>398</v>
      </c>
      <c r="E201" s="0" t="s">
        <v>117</v>
      </c>
      <c r="F201" s="0" t="s">
        <v>45</v>
      </c>
      <c r="G201" s="0" t="s">
        <v>10</v>
      </c>
      <c r="H201" s="0" t="n">
        <v>7872</v>
      </c>
      <c r="I201" s="2" t="n">
        <v>42887</v>
      </c>
      <c r="J201" s="0" t="s">
        <v>58</v>
      </c>
      <c r="K201" s="0" t="n">
        <v>12</v>
      </c>
      <c r="L201" s="4"/>
      <c r="M201" s="13" t="n">
        <f aca="false">IF(C201&lt;&gt;C200,K201,IF(K201="",M200-L201,M200+K201))</f>
        <v>12</v>
      </c>
      <c r="N201" s="4" t="n">
        <v>0.48</v>
      </c>
      <c r="O201" s="14" t="n">
        <f aca="false">K201*N201</f>
        <v>5.76</v>
      </c>
      <c r="P201" s="14" t="n">
        <f aca="false">L201*N201</f>
        <v>0</v>
      </c>
      <c r="Q201" s="15" t="n">
        <f aca="false">IF(C201&lt;&gt;C200,O201,IF(O201=0,Q200-P201,Q200+O201))</f>
        <v>5.76</v>
      </c>
      <c r="R201" s="16" t="n">
        <f aca="false">IF(C201&lt;&gt;C202,M201,0)</f>
        <v>0</v>
      </c>
      <c r="S201" s="17" t="n">
        <f aca="false">IF(C201&lt;&gt;C202,Q201,0)</f>
        <v>0</v>
      </c>
      <c r="T201" s="0" t="s">
        <v>22</v>
      </c>
    </row>
    <row r="202" customFormat="false" ht="13.8" hidden="false" customHeight="false" outlineLevel="0" collapsed="false">
      <c r="A202" s="0" t="n">
        <v>201</v>
      </c>
      <c r="B202" s="11" t="s">
        <v>18</v>
      </c>
      <c r="C202" s="0" t="n">
        <v>39802525</v>
      </c>
      <c r="D202" s="12" t="n">
        <v>398</v>
      </c>
      <c r="E202" s="0" t="s">
        <v>117</v>
      </c>
      <c r="F202" s="0" t="s">
        <v>45</v>
      </c>
      <c r="G202" s="0" t="s">
        <v>11</v>
      </c>
      <c r="H202" s="0" t="n">
        <v>13224</v>
      </c>
      <c r="I202" s="2" t="n">
        <v>42887</v>
      </c>
      <c r="L202" s="3" t="n">
        <v>12</v>
      </c>
      <c r="M202" s="13" t="n">
        <f aca="false">IF(C202&lt;&gt;C201,K202,IF(K202="",M201-L202,M201+K202))</f>
        <v>0</v>
      </c>
      <c r="N202" s="4" t="n">
        <v>0.48</v>
      </c>
      <c r="O202" s="14" t="n">
        <f aca="false">K202*N202</f>
        <v>0</v>
      </c>
      <c r="P202" s="14" t="n">
        <f aca="false">L202*N202</f>
        <v>5.76</v>
      </c>
      <c r="Q202" s="15" t="n">
        <f aca="false">IF(C202&lt;&gt;C201,O202,IF(O202=0,Q201-P202,Q201+O202))</f>
        <v>0</v>
      </c>
      <c r="R202" s="18" t="n">
        <f aca="false">IF(C202&lt;&gt;C203,M202,0)</f>
        <v>0</v>
      </c>
      <c r="S202" s="17" t="n">
        <f aca="false">IF(C202&lt;&gt;C203,Q202,0)</f>
        <v>0</v>
      </c>
      <c r="T202" s="0" t="s">
        <v>22</v>
      </c>
    </row>
    <row r="203" customFormat="false" ht="13.8" hidden="false" customHeight="false" outlineLevel="0" collapsed="false">
      <c r="A203" s="0" t="n">
        <v>202</v>
      </c>
      <c r="B203" s="11" t="s">
        <v>18</v>
      </c>
      <c r="C203" s="0" t="n">
        <v>39802526</v>
      </c>
      <c r="D203" s="12" t="n">
        <v>398</v>
      </c>
      <c r="E203" s="0" t="s">
        <v>118</v>
      </c>
      <c r="F203" s="0" t="s">
        <v>45</v>
      </c>
      <c r="G203" s="0" t="s">
        <v>10</v>
      </c>
      <c r="H203" s="0" t="n">
        <v>7861</v>
      </c>
      <c r="I203" s="2" t="n">
        <v>42886</v>
      </c>
      <c r="J203" s="0" t="s">
        <v>58</v>
      </c>
      <c r="K203" s="0" t="n">
        <v>50</v>
      </c>
      <c r="L203" s="4"/>
      <c r="M203" s="13" t="n">
        <f aca="false">IF(C203&lt;&gt;C202,K203,IF(K203="",M202-L203,M202+K203))</f>
        <v>50</v>
      </c>
      <c r="N203" s="4" t="n">
        <v>0.3102</v>
      </c>
      <c r="O203" s="14" t="n">
        <f aca="false">K203*N203</f>
        <v>15.51</v>
      </c>
      <c r="P203" s="14" t="n">
        <f aca="false">L203*N203</f>
        <v>0</v>
      </c>
      <c r="Q203" s="15" t="n">
        <f aca="false">IF(C203&lt;&gt;C202,O203,IF(O203=0,Q202-P203,Q202+O203))</f>
        <v>15.51</v>
      </c>
      <c r="R203" s="16" t="n">
        <f aca="false">IF(C203&lt;&gt;C204,M203,0)</f>
        <v>0</v>
      </c>
      <c r="S203" s="17" t="n">
        <f aca="false">IF(C203&lt;&gt;C204,Q203,0)</f>
        <v>0</v>
      </c>
      <c r="T203" s="0" t="s">
        <v>22</v>
      </c>
    </row>
    <row r="204" customFormat="false" ht="13.8" hidden="false" customHeight="false" outlineLevel="0" collapsed="false">
      <c r="A204" s="0" t="n">
        <v>203</v>
      </c>
      <c r="B204" s="11" t="s">
        <v>18</v>
      </c>
      <c r="C204" s="0" t="n">
        <v>39802526</v>
      </c>
      <c r="D204" s="12" t="n">
        <v>398</v>
      </c>
      <c r="E204" s="0" t="s">
        <v>118</v>
      </c>
      <c r="F204" s="0" t="s">
        <v>45</v>
      </c>
      <c r="G204" s="0" t="s">
        <v>11</v>
      </c>
      <c r="H204" s="0" t="n">
        <v>13212</v>
      </c>
      <c r="I204" s="2" t="n">
        <v>42886</v>
      </c>
      <c r="L204" s="3" t="n">
        <v>50</v>
      </c>
      <c r="M204" s="13" t="n">
        <f aca="false">IF(C204&lt;&gt;C203,K204,IF(K204="",M203-L204,M203+K204))</f>
        <v>0</v>
      </c>
      <c r="N204" s="4" t="n">
        <v>0.3102</v>
      </c>
      <c r="O204" s="14" t="n">
        <f aca="false">K204*N204</f>
        <v>0</v>
      </c>
      <c r="P204" s="14" t="n">
        <f aca="false">L204*N204</f>
        <v>15.51</v>
      </c>
      <c r="Q204" s="15" t="n">
        <f aca="false">IF(C204&lt;&gt;C203,O204,IF(O204=0,Q203-P204,Q203+O204))</f>
        <v>0</v>
      </c>
      <c r="R204" s="16" t="n">
        <f aca="false">IF(C204&lt;&gt;C205,M204,0)</f>
        <v>0</v>
      </c>
      <c r="S204" s="17" t="n">
        <f aca="false">IF(C204&lt;&gt;C205,Q204,0)</f>
        <v>0</v>
      </c>
      <c r="T204" s="0" t="s">
        <v>22</v>
      </c>
    </row>
    <row r="205" customFormat="false" ht="13.8" hidden="false" customHeight="false" outlineLevel="0" collapsed="false">
      <c r="A205" s="0" t="n">
        <v>204</v>
      </c>
      <c r="B205" s="11" t="s">
        <v>18</v>
      </c>
      <c r="C205" s="0" t="n">
        <v>39802526</v>
      </c>
      <c r="D205" s="12" t="n">
        <v>398</v>
      </c>
      <c r="E205" s="0" t="s">
        <v>119</v>
      </c>
      <c r="F205" s="0" t="s">
        <v>45</v>
      </c>
      <c r="G205" s="0" t="s">
        <v>10</v>
      </c>
      <c r="H205" s="0" t="n">
        <v>7905</v>
      </c>
      <c r="I205" s="2" t="n">
        <v>42898</v>
      </c>
      <c r="J205" s="0" t="s">
        <v>58</v>
      </c>
      <c r="K205" s="0" t="n">
        <v>40</v>
      </c>
      <c r="L205" s="4"/>
      <c r="M205" s="13" t="n">
        <f aca="false">IF(C205&lt;&gt;C204,K205,IF(K205="",M204-L205,M204+K205))</f>
        <v>40</v>
      </c>
      <c r="N205" s="4" t="n">
        <v>0.2003</v>
      </c>
      <c r="O205" s="14" t="n">
        <f aca="false">K205*N205</f>
        <v>8.012</v>
      </c>
      <c r="P205" s="14" t="n">
        <f aca="false">L205*N205</f>
        <v>0</v>
      </c>
      <c r="Q205" s="15" t="n">
        <f aca="false">IF(C205&lt;&gt;C204,O205,IF(O205=0,Q204-P205,Q204+O205))</f>
        <v>8.012</v>
      </c>
      <c r="R205" s="16" t="n">
        <f aca="false">IF(C205&lt;&gt;C206,M205,0)</f>
        <v>0</v>
      </c>
      <c r="S205" s="17" t="n">
        <f aca="false">IF(C205&lt;&gt;C206,Q205,0)</f>
        <v>0</v>
      </c>
      <c r="T205" s="0" t="s">
        <v>22</v>
      </c>
    </row>
    <row r="206" customFormat="false" ht="13.8" hidden="false" customHeight="false" outlineLevel="0" collapsed="false">
      <c r="A206" s="0" t="n">
        <v>205</v>
      </c>
      <c r="B206" s="11" t="s">
        <v>18</v>
      </c>
      <c r="C206" s="0" t="n">
        <v>39802526</v>
      </c>
      <c r="D206" s="12" t="n">
        <v>398</v>
      </c>
      <c r="E206" s="0" t="s">
        <v>119</v>
      </c>
      <c r="F206" s="0" t="s">
        <v>45</v>
      </c>
      <c r="G206" s="0" t="s">
        <v>11</v>
      </c>
      <c r="H206" s="0" t="n">
        <v>13303</v>
      </c>
      <c r="I206" s="2" t="n">
        <v>42898</v>
      </c>
      <c r="L206" s="3" t="n">
        <v>40</v>
      </c>
      <c r="M206" s="13" t="n">
        <f aca="false">IF(C206&lt;&gt;C205,K206,IF(K206="",M205-L206,M205+K206))</f>
        <v>0</v>
      </c>
      <c r="N206" s="4" t="n">
        <v>0.2003</v>
      </c>
      <c r="O206" s="14" t="n">
        <f aca="false">K206*N206</f>
        <v>0</v>
      </c>
      <c r="P206" s="14" t="n">
        <f aca="false">L206*N206</f>
        <v>8.012</v>
      </c>
      <c r="Q206" s="15" t="n">
        <f aca="false">IF(C206&lt;&gt;C205,O206,IF(O206=0,Q205-P206,Q205+O206))</f>
        <v>0</v>
      </c>
      <c r="R206" s="18" t="n">
        <f aca="false">IF(C206&lt;&gt;C207,M206,0)</f>
        <v>0</v>
      </c>
      <c r="S206" s="17" t="n">
        <f aca="false">IF(C206&lt;&gt;C207,Q206,0)</f>
        <v>0</v>
      </c>
      <c r="T206" s="0" t="s">
        <v>22</v>
      </c>
    </row>
    <row r="207" customFormat="false" ht="13.8" hidden="false" customHeight="false" outlineLevel="0" collapsed="false">
      <c r="A207" s="0" t="n">
        <v>206</v>
      </c>
      <c r="B207" s="11" t="s">
        <v>18</v>
      </c>
      <c r="C207" s="0" t="n">
        <v>39802527</v>
      </c>
      <c r="D207" s="12" t="n">
        <v>398</v>
      </c>
      <c r="E207" s="0" t="s">
        <v>120</v>
      </c>
      <c r="F207" s="0" t="s">
        <v>45</v>
      </c>
      <c r="G207" s="0" t="s">
        <v>10</v>
      </c>
      <c r="H207" s="0" t="n">
        <v>7861</v>
      </c>
      <c r="I207" s="2" t="n">
        <v>42886</v>
      </c>
      <c r="J207" s="0" t="s">
        <v>58</v>
      </c>
      <c r="K207" s="0" t="n">
        <v>30</v>
      </c>
      <c r="L207" s="4"/>
      <c r="M207" s="13" t="n">
        <f aca="false">IF(C207&lt;&gt;C206,K207,IF(K207="",M206-L207,M206+K207))</f>
        <v>30</v>
      </c>
      <c r="N207" s="4" t="n">
        <v>1.0007</v>
      </c>
      <c r="O207" s="14" t="n">
        <f aca="false">K207*N207</f>
        <v>30.021</v>
      </c>
      <c r="P207" s="14" t="n">
        <f aca="false">L207*N207</f>
        <v>0</v>
      </c>
      <c r="Q207" s="15" t="n">
        <f aca="false">IF(C207&lt;&gt;C206,O207,IF(O207=0,Q206-P207,Q206+O207))</f>
        <v>30.021</v>
      </c>
      <c r="R207" s="16" t="n">
        <f aca="false">IF(C207&lt;&gt;C208,M207,0)</f>
        <v>0</v>
      </c>
      <c r="S207" s="17" t="n">
        <f aca="false">IF(C207&lt;&gt;C208,Q207,0)</f>
        <v>0</v>
      </c>
      <c r="T207" s="0" t="s">
        <v>22</v>
      </c>
    </row>
    <row r="208" customFormat="false" ht="13.8" hidden="false" customHeight="false" outlineLevel="0" collapsed="false">
      <c r="A208" s="0" t="n">
        <v>207</v>
      </c>
      <c r="B208" s="11" t="s">
        <v>18</v>
      </c>
      <c r="C208" s="0" t="n">
        <v>39802527</v>
      </c>
      <c r="D208" s="12" t="n">
        <v>398</v>
      </c>
      <c r="E208" s="0" t="s">
        <v>120</v>
      </c>
      <c r="F208" s="0" t="s">
        <v>45</v>
      </c>
      <c r="G208" s="0" t="s">
        <v>11</v>
      </c>
      <c r="H208" s="0" t="n">
        <v>13212</v>
      </c>
      <c r="I208" s="2" t="n">
        <v>42886</v>
      </c>
      <c r="L208" s="3" t="n">
        <v>30</v>
      </c>
      <c r="M208" s="13" t="n">
        <f aca="false">IF(C208&lt;&gt;C207,K208,IF(K208="",M207-L208,M207+K208))</f>
        <v>0</v>
      </c>
      <c r="N208" s="4" t="n">
        <v>1.0007</v>
      </c>
      <c r="O208" s="14" t="n">
        <f aca="false">K208*N208</f>
        <v>0</v>
      </c>
      <c r="P208" s="14" t="n">
        <f aca="false">L208*N208</f>
        <v>30.021</v>
      </c>
      <c r="Q208" s="15" t="n">
        <f aca="false">IF(C208&lt;&gt;C207,O208,IF(O208=0,Q207-P208,Q207+O208))</f>
        <v>0</v>
      </c>
      <c r="R208" s="18" t="n">
        <f aca="false">IF(C208&lt;&gt;C209,M208,0)</f>
        <v>0</v>
      </c>
      <c r="S208" s="17" t="n">
        <f aca="false">IF(C208&lt;&gt;C209,Q208,0)</f>
        <v>0</v>
      </c>
      <c r="T208" s="0" t="s">
        <v>22</v>
      </c>
    </row>
    <row r="209" customFormat="false" ht="13.8" hidden="false" customHeight="false" outlineLevel="0" collapsed="false">
      <c r="A209" s="0" t="n">
        <v>208</v>
      </c>
      <c r="B209" s="11" t="s">
        <v>18</v>
      </c>
      <c r="C209" s="0" t="n">
        <v>39802528</v>
      </c>
      <c r="D209" s="12" t="n">
        <v>398</v>
      </c>
      <c r="E209" s="0" t="s">
        <v>92</v>
      </c>
      <c r="F209" s="0" t="s">
        <v>45</v>
      </c>
      <c r="G209" s="0" t="s">
        <v>10</v>
      </c>
      <c r="H209" s="0" t="n">
        <v>7861</v>
      </c>
      <c r="I209" s="2" t="n">
        <v>42886</v>
      </c>
      <c r="J209" s="0" t="s">
        <v>58</v>
      </c>
      <c r="K209" s="0" t="n">
        <v>30</v>
      </c>
      <c r="L209" s="4"/>
      <c r="M209" s="13" t="n">
        <f aca="false">IF(C209&lt;&gt;C208,K209,IF(K209="",M208-L209,M208+K209))</f>
        <v>30</v>
      </c>
      <c r="N209" s="4" t="n">
        <v>0.2</v>
      </c>
      <c r="O209" s="14" t="n">
        <f aca="false">K209*N209</f>
        <v>6</v>
      </c>
      <c r="P209" s="14" t="n">
        <f aca="false">L209*N209</f>
        <v>0</v>
      </c>
      <c r="Q209" s="15" t="n">
        <f aca="false">IF(C209&lt;&gt;C208,O209,IF(O209=0,Q208-P209,Q208+O209))</f>
        <v>6</v>
      </c>
      <c r="R209" s="16" t="n">
        <f aca="false">IF(C209&lt;&gt;C210,M209,0)</f>
        <v>0</v>
      </c>
      <c r="S209" s="17" t="n">
        <f aca="false">IF(C209&lt;&gt;C210,Q209,0)</f>
        <v>0</v>
      </c>
      <c r="T209" s="0" t="s">
        <v>22</v>
      </c>
    </row>
    <row r="210" customFormat="false" ht="13.8" hidden="false" customHeight="false" outlineLevel="0" collapsed="false">
      <c r="A210" s="0" t="n">
        <v>209</v>
      </c>
      <c r="B210" s="11" t="s">
        <v>18</v>
      </c>
      <c r="C210" s="0" t="n">
        <v>39802528</v>
      </c>
      <c r="D210" s="12" t="n">
        <v>398</v>
      </c>
      <c r="E210" s="0" t="s">
        <v>92</v>
      </c>
      <c r="F210" s="0" t="s">
        <v>45</v>
      </c>
      <c r="G210" s="0" t="s">
        <v>11</v>
      </c>
      <c r="H210" s="0" t="n">
        <v>13212</v>
      </c>
      <c r="I210" s="2" t="n">
        <v>42886</v>
      </c>
      <c r="L210" s="3" t="n">
        <v>30</v>
      </c>
      <c r="M210" s="13" t="n">
        <f aca="false">IF(C210&lt;&gt;C209,K210,IF(K210="",M209-L210,M209+K210))</f>
        <v>0</v>
      </c>
      <c r="N210" s="4" t="n">
        <v>0.2</v>
      </c>
      <c r="O210" s="14" t="n">
        <f aca="false">K210*N210</f>
        <v>0</v>
      </c>
      <c r="P210" s="14" t="n">
        <f aca="false">L210*N210</f>
        <v>6</v>
      </c>
      <c r="Q210" s="15" t="n">
        <f aca="false">IF(C210&lt;&gt;C209,O210,IF(O210=0,Q209-P210,Q209+O210))</f>
        <v>0</v>
      </c>
      <c r="R210" s="16" t="n">
        <f aca="false">IF(C210&lt;&gt;C211,M210,0)</f>
        <v>0</v>
      </c>
      <c r="S210" s="17" t="n">
        <f aca="false">IF(C210&lt;&gt;C211,Q210,0)</f>
        <v>0</v>
      </c>
      <c r="T210" s="0" t="s">
        <v>22</v>
      </c>
    </row>
    <row r="211" customFormat="false" ht="13.8" hidden="false" customHeight="false" outlineLevel="0" collapsed="false">
      <c r="A211" s="0" t="n">
        <v>210</v>
      </c>
      <c r="B211" s="11" t="s">
        <v>18</v>
      </c>
      <c r="C211" s="0" t="n">
        <v>39802528</v>
      </c>
      <c r="D211" s="12" t="n">
        <v>398</v>
      </c>
      <c r="E211" s="0" t="s">
        <v>121</v>
      </c>
      <c r="F211" s="0" t="s">
        <v>45</v>
      </c>
      <c r="G211" s="0" t="s">
        <v>10</v>
      </c>
      <c r="H211" s="0" t="n">
        <v>7885</v>
      </c>
      <c r="I211" s="2" t="n">
        <v>42894</v>
      </c>
      <c r="J211" s="0" t="s">
        <v>58</v>
      </c>
      <c r="K211" s="0" t="n">
        <v>4</v>
      </c>
      <c r="L211" s="4"/>
      <c r="M211" s="13" t="n">
        <f aca="false">IF(C211&lt;&gt;C210,K211,IF(K211="",M210-L211,M210+K211))</f>
        <v>4</v>
      </c>
      <c r="N211" s="4" t="n">
        <v>0.9</v>
      </c>
      <c r="O211" s="14" t="n">
        <f aca="false">K211*N211</f>
        <v>3.6</v>
      </c>
      <c r="P211" s="14" t="n">
        <f aca="false">L211*N211</f>
        <v>0</v>
      </c>
      <c r="Q211" s="15" t="n">
        <f aca="false">IF(C211&lt;&gt;C210,O211,IF(O211=0,Q210-P211,Q210+O211))</f>
        <v>3.6</v>
      </c>
      <c r="R211" s="16" t="n">
        <f aca="false">IF(C211&lt;&gt;C212,M211,0)</f>
        <v>0</v>
      </c>
      <c r="S211" s="17" t="n">
        <f aca="false">IF(C211&lt;&gt;C212,Q211,0)</f>
        <v>0</v>
      </c>
      <c r="T211" s="0" t="s">
        <v>22</v>
      </c>
    </row>
    <row r="212" customFormat="false" ht="13.8" hidden="false" customHeight="false" outlineLevel="0" collapsed="false">
      <c r="A212" s="0" t="n">
        <v>211</v>
      </c>
      <c r="B212" s="11" t="s">
        <v>18</v>
      </c>
      <c r="C212" s="0" t="n">
        <v>39802528</v>
      </c>
      <c r="D212" s="12" t="n">
        <v>398</v>
      </c>
      <c r="E212" s="0" t="s">
        <v>121</v>
      </c>
      <c r="F212" s="0" t="s">
        <v>45</v>
      </c>
      <c r="G212" s="0" t="s">
        <v>11</v>
      </c>
      <c r="H212" s="0" t="n">
        <v>13275</v>
      </c>
      <c r="I212" s="2" t="n">
        <v>42894</v>
      </c>
      <c r="L212" s="3" t="n">
        <v>4</v>
      </c>
      <c r="M212" s="13" t="n">
        <f aca="false">IF(C212&lt;&gt;C211,K212,IF(K212="",M211-L212,M211+K212))</f>
        <v>0</v>
      </c>
      <c r="N212" s="4" t="n">
        <v>0.9</v>
      </c>
      <c r="O212" s="14" t="n">
        <f aca="false">K212*N212</f>
        <v>0</v>
      </c>
      <c r="P212" s="14" t="n">
        <f aca="false">L212*N212</f>
        <v>3.6</v>
      </c>
      <c r="Q212" s="15" t="n">
        <f aca="false">IF(C212&lt;&gt;C211,O212,IF(O212=0,Q211-P212,Q211+O212))</f>
        <v>0</v>
      </c>
      <c r="R212" s="18" t="n">
        <f aca="false">IF(C212&lt;&gt;C213,M212,0)</f>
        <v>0</v>
      </c>
      <c r="S212" s="17" t="n">
        <f aca="false">IF(C212&lt;&gt;C213,Q212,0)</f>
        <v>0</v>
      </c>
      <c r="T212" s="0" t="s">
        <v>22</v>
      </c>
    </row>
    <row r="213" customFormat="false" ht="13.8" hidden="false" customHeight="false" outlineLevel="0" collapsed="false">
      <c r="A213" s="0" t="n">
        <v>212</v>
      </c>
      <c r="B213" s="11" t="s">
        <v>18</v>
      </c>
      <c r="C213" s="0" t="n">
        <v>39802529</v>
      </c>
      <c r="D213" s="12" t="n">
        <v>398</v>
      </c>
      <c r="E213" s="0" t="s">
        <v>122</v>
      </c>
      <c r="F213" s="0" t="s">
        <v>45</v>
      </c>
      <c r="G213" s="0" t="s">
        <v>10</v>
      </c>
      <c r="H213" s="0" t="n">
        <v>7861</v>
      </c>
      <c r="I213" s="2" t="n">
        <v>42886</v>
      </c>
      <c r="J213" s="0" t="s">
        <v>58</v>
      </c>
      <c r="K213" s="0" t="n">
        <v>20</v>
      </c>
      <c r="L213" s="4"/>
      <c r="M213" s="13" t="n">
        <f aca="false">IF(C213&lt;&gt;C212,K213,IF(K213="",M212-L213,M212+K213))</f>
        <v>20</v>
      </c>
      <c r="N213" s="4" t="n">
        <v>5.353</v>
      </c>
      <c r="O213" s="14" t="n">
        <f aca="false">K213*N213</f>
        <v>107.06</v>
      </c>
      <c r="P213" s="14" t="n">
        <f aca="false">L213*N213</f>
        <v>0</v>
      </c>
      <c r="Q213" s="15" t="n">
        <f aca="false">IF(C213&lt;&gt;C212,O213,IF(O213=0,Q212-P213,Q212+O213))</f>
        <v>107.06</v>
      </c>
      <c r="R213" s="16" t="n">
        <f aca="false">IF(C213&lt;&gt;C214,M213,0)</f>
        <v>0</v>
      </c>
      <c r="S213" s="17" t="n">
        <f aca="false">IF(C213&lt;&gt;C214,Q213,0)</f>
        <v>0</v>
      </c>
      <c r="T213" s="0" t="s">
        <v>22</v>
      </c>
    </row>
    <row r="214" customFormat="false" ht="13.8" hidden="false" customHeight="false" outlineLevel="0" collapsed="false">
      <c r="A214" s="0" t="n">
        <v>213</v>
      </c>
      <c r="B214" s="11" t="s">
        <v>18</v>
      </c>
      <c r="C214" s="0" t="n">
        <v>39802529</v>
      </c>
      <c r="D214" s="12" t="n">
        <v>398</v>
      </c>
      <c r="E214" s="0" t="s">
        <v>122</v>
      </c>
      <c r="F214" s="0" t="s">
        <v>45</v>
      </c>
      <c r="G214" s="0" t="s">
        <v>11</v>
      </c>
      <c r="H214" s="0" t="n">
        <v>13212</v>
      </c>
      <c r="I214" s="2" t="n">
        <v>42886</v>
      </c>
      <c r="L214" s="3" t="n">
        <v>20</v>
      </c>
      <c r="M214" s="13" t="n">
        <f aca="false">IF(C214&lt;&gt;C213,K214,IF(K214="",M213-L214,M213+K214))</f>
        <v>0</v>
      </c>
      <c r="N214" s="4" t="n">
        <v>5.353</v>
      </c>
      <c r="O214" s="14" t="n">
        <f aca="false">K214*N214</f>
        <v>0</v>
      </c>
      <c r="P214" s="14" t="n">
        <f aca="false">L214*N214</f>
        <v>107.06</v>
      </c>
      <c r="Q214" s="15" t="n">
        <f aca="false">IF(C214&lt;&gt;C213,O214,IF(O214=0,Q213-P214,Q213+O214))</f>
        <v>0</v>
      </c>
      <c r="R214" s="18" t="n">
        <f aca="false">IF(C214&lt;&gt;C215,M214,0)</f>
        <v>0</v>
      </c>
      <c r="S214" s="17" t="n">
        <f aca="false">IF(C214&lt;&gt;C215,Q214,0)</f>
        <v>0</v>
      </c>
      <c r="T214" s="0" t="s">
        <v>22</v>
      </c>
    </row>
    <row r="215" customFormat="false" ht="13.8" hidden="false" customHeight="false" outlineLevel="0" collapsed="false">
      <c r="A215" s="0" t="n">
        <v>214</v>
      </c>
      <c r="B215" s="11" t="s">
        <v>18</v>
      </c>
      <c r="C215" s="0" t="n">
        <v>39802531</v>
      </c>
      <c r="D215" s="12" t="n">
        <v>398</v>
      </c>
      <c r="E215" s="0" t="s">
        <v>123</v>
      </c>
      <c r="F215" s="0" t="s">
        <v>45</v>
      </c>
      <c r="G215" s="0" t="s">
        <v>10</v>
      </c>
      <c r="H215" s="0" t="n">
        <v>7861</v>
      </c>
      <c r="I215" s="2" t="n">
        <v>42886</v>
      </c>
      <c r="J215" s="0" t="s">
        <v>58</v>
      </c>
      <c r="K215" s="0" t="n">
        <v>140</v>
      </c>
      <c r="L215" s="4"/>
      <c r="M215" s="13" t="n">
        <f aca="false">IF(C215&lt;&gt;C214,K215,IF(K215="",M214-L215,M214+K215))</f>
        <v>140</v>
      </c>
      <c r="N215" s="4" t="n">
        <v>1.7404</v>
      </c>
      <c r="O215" s="14" t="n">
        <f aca="false">K215*N215</f>
        <v>243.656</v>
      </c>
      <c r="P215" s="14" t="n">
        <f aca="false">L215*N215</f>
        <v>0</v>
      </c>
      <c r="Q215" s="15" t="n">
        <f aca="false">IF(C215&lt;&gt;C214,O215,IF(O215=0,Q214-P215,Q214+O215))</f>
        <v>243.656</v>
      </c>
      <c r="R215" s="16" t="n">
        <f aca="false">IF(C215&lt;&gt;C216,M215,0)</f>
        <v>0</v>
      </c>
      <c r="S215" s="17" t="n">
        <f aca="false">IF(C215&lt;&gt;C216,Q215,0)</f>
        <v>0</v>
      </c>
      <c r="T215" s="0" t="s">
        <v>22</v>
      </c>
    </row>
    <row r="216" customFormat="false" ht="13.8" hidden="false" customHeight="false" outlineLevel="0" collapsed="false">
      <c r="A216" s="0" t="n">
        <v>215</v>
      </c>
      <c r="B216" s="11" t="s">
        <v>18</v>
      </c>
      <c r="C216" s="0" t="n">
        <v>39802531</v>
      </c>
      <c r="D216" s="12" t="n">
        <v>398</v>
      </c>
      <c r="E216" s="0" t="s">
        <v>123</v>
      </c>
      <c r="F216" s="0" t="s">
        <v>45</v>
      </c>
      <c r="G216" s="0" t="s">
        <v>11</v>
      </c>
      <c r="H216" s="0" t="n">
        <v>13212</v>
      </c>
      <c r="I216" s="2" t="n">
        <v>42886</v>
      </c>
      <c r="L216" s="3" t="n">
        <v>140</v>
      </c>
      <c r="M216" s="13" t="n">
        <f aca="false">IF(C216&lt;&gt;C215,K216,IF(K216="",M215-L216,M215+K216))</f>
        <v>0</v>
      </c>
      <c r="N216" s="4" t="n">
        <v>1.7404</v>
      </c>
      <c r="O216" s="14" t="n">
        <f aca="false">K216*N216</f>
        <v>0</v>
      </c>
      <c r="P216" s="14" t="n">
        <f aca="false">L216*N216</f>
        <v>243.656</v>
      </c>
      <c r="Q216" s="15" t="n">
        <f aca="false">IF(C216&lt;&gt;C215,O216,IF(O216=0,Q215-P216,Q215+O216))</f>
        <v>0</v>
      </c>
      <c r="R216" s="18" t="n">
        <f aca="false">IF(C216&lt;&gt;C217,M216,0)</f>
        <v>0</v>
      </c>
      <c r="S216" s="17" t="n">
        <f aca="false">IF(C216&lt;&gt;C217,Q216,0)</f>
        <v>0</v>
      </c>
      <c r="T216" s="0" t="s">
        <v>22</v>
      </c>
    </row>
    <row r="217" customFormat="false" ht="13.8" hidden="false" customHeight="false" outlineLevel="0" collapsed="false">
      <c r="A217" s="0" t="n">
        <v>216</v>
      </c>
      <c r="B217" s="11" t="s">
        <v>18</v>
      </c>
      <c r="C217" s="0" t="n">
        <v>39802532</v>
      </c>
      <c r="D217" s="12" t="n">
        <v>398</v>
      </c>
      <c r="E217" s="0" t="s">
        <v>124</v>
      </c>
      <c r="F217" s="0" t="s">
        <v>45</v>
      </c>
      <c r="G217" s="0" t="s">
        <v>10</v>
      </c>
      <c r="H217" s="0" t="n">
        <v>7861</v>
      </c>
      <c r="I217" s="2" t="n">
        <v>42886</v>
      </c>
      <c r="J217" s="0" t="s">
        <v>58</v>
      </c>
      <c r="K217" s="0" t="n">
        <v>200</v>
      </c>
      <c r="L217" s="4"/>
      <c r="M217" s="13" t="n">
        <f aca="false">IF(C217&lt;&gt;C216,K217,IF(K217="",M216-L217,M216+K217))</f>
        <v>200</v>
      </c>
      <c r="N217" s="4" t="n">
        <v>0.3102</v>
      </c>
      <c r="O217" s="14" t="n">
        <f aca="false">K217*N217</f>
        <v>62.04</v>
      </c>
      <c r="P217" s="14" t="n">
        <f aca="false">L217*N217</f>
        <v>0</v>
      </c>
      <c r="Q217" s="15" t="n">
        <f aca="false">IF(C217&lt;&gt;C216,O217,IF(O217=0,Q216-P217,Q216+O217))</f>
        <v>62.04</v>
      </c>
      <c r="R217" s="16" t="n">
        <f aca="false">IF(C217&lt;&gt;C218,M217,0)</f>
        <v>0</v>
      </c>
      <c r="S217" s="17" t="n">
        <f aca="false">IF(C217&lt;&gt;C218,Q217,0)</f>
        <v>0</v>
      </c>
      <c r="T217" s="0" t="s">
        <v>22</v>
      </c>
    </row>
    <row r="218" customFormat="false" ht="13.8" hidden="false" customHeight="false" outlineLevel="0" collapsed="false">
      <c r="A218" s="0" t="n">
        <v>217</v>
      </c>
      <c r="B218" s="11" t="s">
        <v>18</v>
      </c>
      <c r="C218" s="0" t="n">
        <v>39802532</v>
      </c>
      <c r="D218" s="12" t="n">
        <v>398</v>
      </c>
      <c r="E218" s="0" t="s">
        <v>124</v>
      </c>
      <c r="F218" s="0" t="s">
        <v>45</v>
      </c>
      <c r="G218" s="0" t="s">
        <v>11</v>
      </c>
      <c r="H218" s="0" t="n">
        <v>13212</v>
      </c>
      <c r="I218" s="2" t="n">
        <v>42886</v>
      </c>
      <c r="L218" s="3" t="n">
        <v>200</v>
      </c>
      <c r="M218" s="13" t="n">
        <f aca="false">IF(C218&lt;&gt;C217,K218,IF(K218="",M217-L218,M217+K218))</f>
        <v>0</v>
      </c>
      <c r="N218" s="4" t="n">
        <v>0.3102</v>
      </c>
      <c r="O218" s="14" t="n">
        <f aca="false">K218*N218</f>
        <v>0</v>
      </c>
      <c r="P218" s="14" t="n">
        <f aca="false">L218*N218</f>
        <v>62.04</v>
      </c>
      <c r="Q218" s="15" t="n">
        <f aca="false">IF(C218&lt;&gt;C217,O218,IF(O218=0,Q217-P218,Q217+O218))</f>
        <v>0</v>
      </c>
      <c r="R218" s="16" t="n">
        <f aca="false">IF(C218&lt;&gt;C219,M218,0)</f>
        <v>0</v>
      </c>
      <c r="S218" s="17" t="n">
        <f aca="false">IF(C218&lt;&gt;C219,Q218,0)</f>
        <v>0</v>
      </c>
      <c r="T218" s="0" t="s">
        <v>22</v>
      </c>
    </row>
    <row r="219" customFormat="false" ht="13.8" hidden="false" customHeight="false" outlineLevel="0" collapsed="false">
      <c r="A219" s="0" t="n">
        <v>218</v>
      </c>
      <c r="B219" s="11" t="s">
        <v>18</v>
      </c>
      <c r="C219" s="0" t="n">
        <v>39802532</v>
      </c>
      <c r="D219" s="12" t="n">
        <v>398</v>
      </c>
      <c r="E219" s="0" t="s">
        <v>125</v>
      </c>
      <c r="F219" s="0" t="s">
        <v>45</v>
      </c>
      <c r="G219" s="0" t="s">
        <v>10</v>
      </c>
      <c r="H219" s="0" t="n">
        <v>7872</v>
      </c>
      <c r="I219" s="2" t="n">
        <v>42887</v>
      </c>
      <c r="J219" s="0" t="s">
        <v>58</v>
      </c>
      <c r="K219" s="0" t="n">
        <v>24</v>
      </c>
      <c r="L219" s="4"/>
      <c r="M219" s="13" t="n">
        <f aca="false">IF(C219&lt;&gt;C218,K219,IF(K219="",M218-L219,M218+K219))</f>
        <v>24</v>
      </c>
      <c r="N219" s="4" t="n">
        <v>0.31</v>
      </c>
      <c r="O219" s="14" t="n">
        <f aca="false">K219*N219</f>
        <v>7.44</v>
      </c>
      <c r="P219" s="14" t="n">
        <f aca="false">L219*N219</f>
        <v>0</v>
      </c>
      <c r="Q219" s="15" t="n">
        <f aca="false">IF(C219&lt;&gt;C218,O219,IF(O219=0,Q218-P219,Q218+O219))</f>
        <v>7.44</v>
      </c>
      <c r="R219" s="16" t="n">
        <f aca="false">IF(C219&lt;&gt;C220,M219,0)</f>
        <v>0</v>
      </c>
      <c r="S219" s="17" t="n">
        <f aca="false">IF(C219&lt;&gt;C220,Q219,0)</f>
        <v>0</v>
      </c>
      <c r="T219" s="0" t="s">
        <v>22</v>
      </c>
    </row>
    <row r="220" customFormat="false" ht="13.8" hidden="false" customHeight="false" outlineLevel="0" collapsed="false">
      <c r="A220" s="0" t="n">
        <v>219</v>
      </c>
      <c r="B220" s="11" t="s">
        <v>18</v>
      </c>
      <c r="C220" s="0" t="n">
        <v>39802532</v>
      </c>
      <c r="D220" s="12" t="n">
        <v>398</v>
      </c>
      <c r="E220" s="0" t="s">
        <v>125</v>
      </c>
      <c r="F220" s="0" t="s">
        <v>45</v>
      </c>
      <c r="G220" s="0" t="s">
        <v>11</v>
      </c>
      <c r="H220" s="0" t="n">
        <v>7872</v>
      </c>
      <c r="I220" s="2" t="n">
        <v>42887</v>
      </c>
      <c r="L220" s="3" t="n">
        <v>24</v>
      </c>
      <c r="M220" s="13" t="n">
        <f aca="false">IF(C220&lt;&gt;C219,K220,IF(K220="",M219-L220,M219+K220))</f>
        <v>0</v>
      </c>
      <c r="N220" s="4" t="n">
        <v>0.31</v>
      </c>
      <c r="O220" s="14" t="n">
        <f aca="false">K220*N220</f>
        <v>0</v>
      </c>
      <c r="P220" s="14" t="n">
        <f aca="false">L220*N220</f>
        <v>7.44</v>
      </c>
      <c r="Q220" s="15" t="n">
        <f aca="false">IF(C220&lt;&gt;C219,O220,IF(O220=0,Q219-P220,Q219+O220))</f>
        <v>0</v>
      </c>
      <c r="R220" s="18" t="n">
        <f aca="false">IF(C220&lt;&gt;C221,M220,0)</f>
        <v>0</v>
      </c>
      <c r="S220" s="17" t="n">
        <f aca="false">IF(C220&lt;&gt;C221,Q220,0)</f>
        <v>0</v>
      </c>
      <c r="T220" s="0" t="s">
        <v>22</v>
      </c>
    </row>
    <row r="221" customFormat="false" ht="13.8" hidden="false" customHeight="false" outlineLevel="0" collapsed="false">
      <c r="A221" s="0" t="n">
        <v>220</v>
      </c>
      <c r="B221" s="11" t="s">
        <v>18</v>
      </c>
      <c r="C221" s="0" t="n">
        <v>39802533</v>
      </c>
      <c r="D221" s="12" t="n">
        <v>398</v>
      </c>
      <c r="E221" s="0" t="s">
        <v>126</v>
      </c>
      <c r="F221" s="0" t="s">
        <v>45</v>
      </c>
      <c r="G221" s="0" t="s">
        <v>10</v>
      </c>
      <c r="H221" s="0" t="n">
        <v>7861</v>
      </c>
      <c r="I221" s="2" t="n">
        <v>42886</v>
      </c>
      <c r="J221" s="0" t="s">
        <v>58</v>
      </c>
      <c r="K221" s="0" t="n">
        <v>60</v>
      </c>
      <c r="L221" s="4"/>
      <c r="M221" s="13" t="n">
        <f aca="false">IF(C221&lt;&gt;C220,K221,IF(K221="",M220-L221,M220+K221))</f>
        <v>60</v>
      </c>
      <c r="N221" s="4" t="n">
        <v>0.8105</v>
      </c>
      <c r="O221" s="14" t="n">
        <f aca="false">K221*N221</f>
        <v>48.63</v>
      </c>
      <c r="P221" s="14" t="n">
        <f aca="false">L221*N221</f>
        <v>0</v>
      </c>
      <c r="Q221" s="15" t="n">
        <f aca="false">IF(C221&lt;&gt;C220,O221,IF(O221=0,Q220-P221,Q220+O221))</f>
        <v>48.63</v>
      </c>
      <c r="R221" s="16" t="n">
        <f aca="false">IF(C221&lt;&gt;C222,M221,0)</f>
        <v>0</v>
      </c>
      <c r="S221" s="17" t="n">
        <f aca="false">IF(C221&lt;&gt;C222,Q221,0)</f>
        <v>0</v>
      </c>
      <c r="T221" s="0" t="s">
        <v>22</v>
      </c>
    </row>
    <row r="222" customFormat="false" ht="13.8" hidden="false" customHeight="false" outlineLevel="0" collapsed="false">
      <c r="A222" s="0" t="n">
        <v>221</v>
      </c>
      <c r="B222" s="11" t="s">
        <v>18</v>
      </c>
      <c r="C222" s="0" t="n">
        <v>39802533</v>
      </c>
      <c r="D222" s="12" t="n">
        <v>398</v>
      </c>
      <c r="E222" s="0" t="s">
        <v>126</v>
      </c>
      <c r="F222" s="0" t="s">
        <v>45</v>
      </c>
      <c r="G222" s="0" t="s">
        <v>11</v>
      </c>
      <c r="H222" s="0" t="n">
        <v>13212</v>
      </c>
      <c r="I222" s="2" t="n">
        <v>42886</v>
      </c>
      <c r="L222" s="3" t="n">
        <v>60</v>
      </c>
      <c r="M222" s="13" t="n">
        <f aca="false">IF(C222&lt;&gt;C221,K222,IF(K222="",M221-L222,M221+K222))</f>
        <v>0</v>
      </c>
      <c r="N222" s="4" t="n">
        <v>0.8105</v>
      </c>
      <c r="O222" s="14" t="n">
        <f aca="false">K222*N222</f>
        <v>0</v>
      </c>
      <c r="P222" s="14" t="n">
        <f aca="false">L222*N222</f>
        <v>48.63</v>
      </c>
      <c r="Q222" s="15" t="n">
        <f aca="false">IF(C222&lt;&gt;C221,O222,IF(O222=0,Q221-P222,Q221+O222))</f>
        <v>0</v>
      </c>
      <c r="R222" s="18" t="n">
        <f aca="false">IF(C222&lt;&gt;C223,M222,0)</f>
        <v>0</v>
      </c>
      <c r="S222" s="17" t="n">
        <f aca="false">IF(C222&lt;&gt;C223,Q222,0)</f>
        <v>0</v>
      </c>
      <c r="T222" s="0" t="s">
        <v>22</v>
      </c>
    </row>
    <row r="223" customFormat="false" ht="13.8" hidden="false" customHeight="false" outlineLevel="0" collapsed="false">
      <c r="A223" s="0" t="n">
        <v>222</v>
      </c>
      <c r="B223" s="11" t="s">
        <v>18</v>
      </c>
      <c r="C223" s="0" t="n">
        <v>39802534</v>
      </c>
      <c r="D223" s="12" t="n">
        <v>398</v>
      </c>
      <c r="E223" s="0" t="s">
        <v>127</v>
      </c>
      <c r="F223" s="0" t="s">
        <v>45</v>
      </c>
      <c r="G223" s="0" t="s">
        <v>10</v>
      </c>
      <c r="H223" s="0" t="n">
        <v>7862</v>
      </c>
      <c r="I223" s="2" t="n">
        <v>42886</v>
      </c>
      <c r="J223" s="0" t="s">
        <v>58</v>
      </c>
      <c r="K223" s="0" t="n">
        <v>100</v>
      </c>
      <c r="L223" s="4"/>
      <c r="M223" s="13" t="n">
        <f aca="false">IF(C223&lt;&gt;C222,K223,IF(K223="",M222-L223,M222+K223))</f>
        <v>100</v>
      </c>
      <c r="N223" s="4" t="n">
        <v>2.0912</v>
      </c>
      <c r="O223" s="14" t="n">
        <f aca="false">K223*N223</f>
        <v>209.12</v>
      </c>
      <c r="P223" s="14" t="n">
        <f aca="false">L223*N223</f>
        <v>0</v>
      </c>
      <c r="Q223" s="15" t="n">
        <f aca="false">IF(C223&lt;&gt;C222,O223,IF(O223=0,Q222-P223,Q222+O223))</f>
        <v>209.12</v>
      </c>
      <c r="R223" s="16" t="n">
        <f aca="false">IF(C223&lt;&gt;C224,M223,0)</f>
        <v>0</v>
      </c>
      <c r="S223" s="17" t="n">
        <f aca="false">IF(C223&lt;&gt;C224,Q223,0)</f>
        <v>0</v>
      </c>
      <c r="T223" s="0" t="s">
        <v>22</v>
      </c>
    </row>
    <row r="224" customFormat="false" ht="13.8" hidden="false" customHeight="false" outlineLevel="0" collapsed="false">
      <c r="A224" s="0" t="n">
        <v>223</v>
      </c>
      <c r="B224" s="11" t="s">
        <v>18</v>
      </c>
      <c r="C224" s="0" t="n">
        <v>39802534</v>
      </c>
      <c r="D224" s="12" t="n">
        <v>398</v>
      </c>
      <c r="E224" s="0" t="s">
        <v>127</v>
      </c>
      <c r="F224" s="0" t="s">
        <v>45</v>
      </c>
      <c r="G224" s="0" t="s">
        <v>11</v>
      </c>
      <c r="H224" s="0" t="n">
        <v>13213</v>
      </c>
      <c r="I224" s="2" t="n">
        <v>42886</v>
      </c>
      <c r="L224" s="3" t="n">
        <v>100</v>
      </c>
      <c r="M224" s="13" t="n">
        <f aca="false">IF(C224&lt;&gt;C223,K224,IF(K224="",M223-L224,M223+K224))</f>
        <v>0</v>
      </c>
      <c r="N224" s="4" t="n">
        <v>2.0912</v>
      </c>
      <c r="O224" s="14" t="n">
        <f aca="false">K224*N224</f>
        <v>0</v>
      </c>
      <c r="P224" s="14" t="n">
        <f aca="false">L224*N224</f>
        <v>209.12</v>
      </c>
      <c r="Q224" s="15" t="n">
        <f aca="false">IF(C224&lt;&gt;C223,O224,IF(O224=0,Q223-P224,Q223+O224))</f>
        <v>0</v>
      </c>
      <c r="R224" s="18" t="n">
        <f aca="false">IF(C224&lt;&gt;C225,M224,0)</f>
        <v>0</v>
      </c>
      <c r="S224" s="17" t="n">
        <f aca="false">IF(C224&lt;&gt;C225,Q224,0)</f>
        <v>0</v>
      </c>
      <c r="T224" s="0" t="s">
        <v>22</v>
      </c>
    </row>
    <row r="225" customFormat="false" ht="13.8" hidden="false" customHeight="false" outlineLevel="0" collapsed="false">
      <c r="A225" s="0" t="n">
        <v>224</v>
      </c>
      <c r="B225" s="11" t="s">
        <v>18</v>
      </c>
      <c r="C225" s="0" t="n">
        <v>39802535</v>
      </c>
      <c r="D225" s="12" t="n">
        <v>398</v>
      </c>
      <c r="E225" s="0" t="s">
        <v>128</v>
      </c>
      <c r="F225" s="0" t="s">
        <v>45</v>
      </c>
      <c r="G225" s="0" t="s">
        <v>10</v>
      </c>
      <c r="H225" s="0" t="n">
        <v>7862</v>
      </c>
      <c r="I225" s="2" t="n">
        <v>42886</v>
      </c>
      <c r="J225" s="0" t="s">
        <v>58</v>
      </c>
      <c r="K225" s="0" t="n">
        <v>200</v>
      </c>
      <c r="L225" s="4"/>
      <c r="M225" s="13" t="n">
        <f aca="false">IF(C225&lt;&gt;C224,K225,IF(K225="",M224-L225,M224+K225))</f>
        <v>200</v>
      </c>
      <c r="N225" s="4" t="n">
        <v>0.5103</v>
      </c>
      <c r="O225" s="14" t="n">
        <f aca="false">K225*N225</f>
        <v>102.06</v>
      </c>
      <c r="P225" s="14" t="n">
        <f aca="false">L225*N225</f>
        <v>0</v>
      </c>
      <c r="Q225" s="15" t="n">
        <f aca="false">IF(C225&lt;&gt;C224,O225,IF(O225=0,Q224-P225,Q224+O225))</f>
        <v>102.06</v>
      </c>
      <c r="R225" s="16" t="n">
        <f aca="false">IF(C225&lt;&gt;C226,M225,0)</f>
        <v>0</v>
      </c>
      <c r="S225" s="17" t="n">
        <f aca="false">IF(C225&lt;&gt;C226,Q225,0)</f>
        <v>0</v>
      </c>
      <c r="T225" s="0" t="s">
        <v>22</v>
      </c>
    </row>
    <row r="226" customFormat="false" ht="13.8" hidden="false" customHeight="false" outlineLevel="0" collapsed="false">
      <c r="A226" s="0" t="n">
        <v>225</v>
      </c>
      <c r="B226" s="11" t="s">
        <v>18</v>
      </c>
      <c r="C226" s="0" t="n">
        <v>39802535</v>
      </c>
      <c r="D226" s="12" t="n">
        <v>398</v>
      </c>
      <c r="E226" s="0" t="s">
        <v>128</v>
      </c>
      <c r="F226" s="0" t="s">
        <v>45</v>
      </c>
      <c r="G226" s="0" t="s">
        <v>11</v>
      </c>
      <c r="H226" s="0" t="n">
        <v>13213</v>
      </c>
      <c r="I226" s="2" t="n">
        <v>42886</v>
      </c>
      <c r="L226" s="3" t="n">
        <v>200</v>
      </c>
      <c r="M226" s="13" t="n">
        <f aca="false">IF(C226&lt;&gt;C225,K226,IF(K226="",M225-L226,M225+K226))</f>
        <v>0</v>
      </c>
      <c r="N226" s="4" t="n">
        <v>0.5103</v>
      </c>
      <c r="O226" s="14" t="n">
        <f aca="false">K226*N226</f>
        <v>0</v>
      </c>
      <c r="P226" s="14" t="n">
        <f aca="false">L226*N226</f>
        <v>102.06</v>
      </c>
      <c r="Q226" s="15" t="n">
        <f aca="false">IF(C226&lt;&gt;C225,O226,IF(O226=0,Q225-P226,Q225+O226))</f>
        <v>0</v>
      </c>
      <c r="R226" s="16" t="n">
        <f aca="false">IF(C226&lt;&gt;C227,M226,0)</f>
        <v>0</v>
      </c>
      <c r="S226" s="17" t="n">
        <f aca="false">IF(C226&lt;&gt;C227,Q226,0)</f>
        <v>0</v>
      </c>
      <c r="T226" s="0" t="s">
        <v>22</v>
      </c>
    </row>
    <row r="227" customFormat="false" ht="13.8" hidden="false" customHeight="false" outlineLevel="0" collapsed="false">
      <c r="A227" s="0" t="n">
        <v>226</v>
      </c>
      <c r="B227" s="11" t="s">
        <v>18</v>
      </c>
      <c r="C227" s="0" t="n">
        <v>39802535</v>
      </c>
      <c r="D227" s="12" t="n">
        <v>398</v>
      </c>
      <c r="E227" s="0" t="s">
        <v>129</v>
      </c>
      <c r="F227" s="0" t="s">
        <v>45</v>
      </c>
      <c r="G227" s="0" t="s">
        <v>10</v>
      </c>
      <c r="H227" s="0" t="n">
        <v>7905</v>
      </c>
      <c r="I227" s="2" t="n">
        <v>42898</v>
      </c>
      <c r="J227" s="0" t="s">
        <v>58</v>
      </c>
      <c r="K227" s="0" t="n">
        <v>12</v>
      </c>
      <c r="L227" s="4"/>
      <c r="M227" s="13" t="n">
        <f aca="false">IF(C227&lt;&gt;C226,K227,IF(K227="",M226-L227,M226+K227))</f>
        <v>12</v>
      </c>
      <c r="N227" s="4" t="n">
        <v>0.4508</v>
      </c>
      <c r="O227" s="14" t="n">
        <f aca="false">K227*N227</f>
        <v>5.4096</v>
      </c>
      <c r="P227" s="14" t="n">
        <f aca="false">L227*N227</f>
        <v>0</v>
      </c>
      <c r="Q227" s="15" t="n">
        <f aca="false">IF(C227&lt;&gt;C226,O227,IF(O227=0,Q226-P227,Q226+O227))</f>
        <v>5.4096</v>
      </c>
      <c r="R227" s="16" t="n">
        <f aca="false">IF(C227&lt;&gt;C228,M227,0)</f>
        <v>0</v>
      </c>
      <c r="S227" s="17" t="n">
        <f aca="false">IF(C227&lt;&gt;C228,Q227,0)</f>
        <v>0</v>
      </c>
      <c r="T227" s="0" t="s">
        <v>22</v>
      </c>
    </row>
    <row r="228" customFormat="false" ht="13.8" hidden="false" customHeight="false" outlineLevel="0" collapsed="false">
      <c r="A228" s="0" t="n">
        <v>227</v>
      </c>
      <c r="B228" s="11" t="s">
        <v>18</v>
      </c>
      <c r="C228" s="0" t="n">
        <v>39802535</v>
      </c>
      <c r="D228" s="12" t="n">
        <v>398</v>
      </c>
      <c r="E228" s="0" t="s">
        <v>129</v>
      </c>
      <c r="F228" s="0" t="s">
        <v>45</v>
      </c>
      <c r="G228" s="0" t="s">
        <v>11</v>
      </c>
      <c r="H228" s="0" t="n">
        <v>13303</v>
      </c>
      <c r="I228" s="2" t="n">
        <v>42898</v>
      </c>
      <c r="L228" s="3" t="n">
        <v>12</v>
      </c>
      <c r="M228" s="13" t="n">
        <f aca="false">IF(C228&lt;&gt;C227,K228,IF(K228="",M227-L228,M227+K228))</f>
        <v>0</v>
      </c>
      <c r="N228" s="4" t="n">
        <v>0.4508</v>
      </c>
      <c r="O228" s="14" t="n">
        <f aca="false">K228*N228</f>
        <v>0</v>
      </c>
      <c r="P228" s="14" t="n">
        <f aca="false">L228*N228</f>
        <v>5.4096</v>
      </c>
      <c r="Q228" s="15" t="n">
        <f aca="false">IF(C228&lt;&gt;C227,O228,IF(O228=0,Q227-P228,Q227+O228))</f>
        <v>0</v>
      </c>
      <c r="R228" s="18" t="n">
        <f aca="false">IF(C228&lt;&gt;C229,M228,0)</f>
        <v>0</v>
      </c>
      <c r="S228" s="17" t="n">
        <f aca="false">IF(C228&lt;&gt;C229,Q228,0)</f>
        <v>0</v>
      </c>
      <c r="T228" s="0" t="s">
        <v>22</v>
      </c>
    </row>
    <row r="229" customFormat="false" ht="13.8" hidden="false" customHeight="false" outlineLevel="0" collapsed="false">
      <c r="A229" s="0" t="n">
        <v>228</v>
      </c>
      <c r="B229" s="11" t="s">
        <v>18</v>
      </c>
      <c r="C229" s="0" t="n">
        <v>39802536</v>
      </c>
      <c r="D229" s="12" t="n">
        <v>398</v>
      </c>
      <c r="E229" s="0" t="s">
        <v>130</v>
      </c>
      <c r="F229" s="0" t="s">
        <v>45</v>
      </c>
      <c r="G229" s="0" t="s">
        <v>10</v>
      </c>
      <c r="H229" s="0" t="n">
        <v>7862</v>
      </c>
      <c r="I229" s="2" t="n">
        <v>42886</v>
      </c>
      <c r="J229" s="0" t="s">
        <v>58</v>
      </c>
      <c r="K229" s="0" t="n">
        <v>100</v>
      </c>
      <c r="L229" s="4"/>
      <c r="M229" s="13" t="n">
        <f aca="false">IF(C229&lt;&gt;C228,K229,IF(K229="",M228-L229,M228+K229))</f>
        <v>100</v>
      </c>
      <c r="N229" s="4" t="n">
        <v>0.4603</v>
      </c>
      <c r="O229" s="14" t="n">
        <f aca="false">K229*N229</f>
        <v>46.03</v>
      </c>
      <c r="P229" s="14" t="n">
        <f aca="false">L229*N229</f>
        <v>0</v>
      </c>
      <c r="Q229" s="15" t="n">
        <f aca="false">IF(C229&lt;&gt;C228,O229,IF(O229=0,Q228-P229,Q228+O229))</f>
        <v>46.03</v>
      </c>
      <c r="R229" s="16" t="n">
        <f aca="false">IF(C229&lt;&gt;C230,M229,0)</f>
        <v>0</v>
      </c>
      <c r="S229" s="17" t="n">
        <f aca="false">IF(C229&lt;&gt;C230,Q229,0)</f>
        <v>0</v>
      </c>
      <c r="T229" s="0" t="s">
        <v>22</v>
      </c>
    </row>
    <row r="230" customFormat="false" ht="13.8" hidden="false" customHeight="false" outlineLevel="0" collapsed="false">
      <c r="A230" s="0" t="n">
        <v>229</v>
      </c>
      <c r="B230" s="11" t="s">
        <v>18</v>
      </c>
      <c r="C230" s="0" t="n">
        <v>39802536</v>
      </c>
      <c r="D230" s="12" t="n">
        <v>398</v>
      </c>
      <c r="E230" s="0" t="s">
        <v>130</v>
      </c>
      <c r="F230" s="0" t="s">
        <v>45</v>
      </c>
      <c r="G230" s="0" t="s">
        <v>11</v>
      </c>
      <c r="H230" s="0" t="n">
        <v>13213</v>
      </c>
      <c r="I230" s="2" t="n">
        <v>42886</v>
      </c>
      <c r="L230" s="3" t="n">
        <v>100</v>
      </c>
      <c r="M230" s="13" t="n">
        <f aca="false">IF(C230&lt;&gt;C229,K230,IF(K230="",M229-L230,M229+K230))</f>
        <v>0</v>
      </c>
      <c r="N230" s="4" t="n">
        <v>0.4603</v>
      </c>
      <c r="O230" s="14" t="n">
        <f aca="false">K230*N230</f>
        <v>0</v>
      </c>
      <c r="P230" s="14" t="n">
        <f aca="false">L230*N230</f>
        <v>46.03</v>
      </c>
      <c r="Q230" s="15" t="n">
        <f aca="false">IF(C230&lt;&gt;C229,O230,IF(O230=0,Q229-P230,Q229+O230))</f>
        <v>0</v>
      </c>
      <c r="R230" s="18" t="n">
        <f aca="false">IF(C230&lt;&gt;C231,M230,0)</f>
        <v>0</v>
      </c>
      <c r="S230" s="17" t="n">
        <f aca="false">IF(C230&lt;&gt;C231,Q230,0)</f>
        <v>0</v>
      </c>
      <c r="T230" s="0" t="s">
        <v>22</v>
      </c>
    </row>
    <row r="231" customFormat="false" ht="13.8" hidden="false" customHeight="false" outlineLevel="0" collapsed="false">
      <c r="A231" s="0" t="n">
        <v>230</v>
      </c>
      <c r="B231" s="11" t="s">
        <v>18</v>
      </c>
      <c r="C231" s="0" t="n">
        <v>39802537</v>
      </c>
      <c r="D231" s="12" t="n">
        <v>398</v>
      </c>
      <c r="E231" s="0" t="s">
        <v>131</v>
      </c>
      <c r="F231" s="0" t="s">
        <v>45</v>
      </c>
      <c r="G231" s="0" t="s">
        <v>10</v>
      </c>
      <c r="H231" s="0" t="n">
        <v>7862</v>
      </c>
      <c r="I231" s="2" t="n">
        <v>42886</v>
      </c>
      <c r="J231" s="0" t="s">
        <v>58</v>
      </c>
      <c r="K231" s="0" t="n">
        <v>100</v>
      </c>
      <c r="L231" s="4"/>
      <c r="M231" s="13" t="n">
        <f aca="false">IF(C231&lt;&gt;C230,K231,IF(K231="",M230-L231,M230+K231))</f>
        <v>100</v>
      </c>
      <c r="N231" s="4" t="n">
        <v>0.1401</v>
      </c>
      <c r="O231" s="14" t="n">
        <f aca="false">K231*N231</f>
        <v>14.01</v>
      </c>
      <c r="P231" s="14" t="n">
        <f aca="false">L231*N231</f>
        <v>0</v>
      </c>
      <c r="Q231" s="15" t="n">
        <f aca="false">IF(C231&lt;&gt;C230,O231,IF(O231=0,Q230-P231,Q230+O231))</f>
        <v>14.01</v>
      </c>
      <c r="R231" s="16" t="n">
        <f aca="false">IF(C231&lt;&gt;C232,M231,0)</f>
        <v>0</v>
      </c>
      <c r="S231" s="17" t="n">
        <f aca="false">IF(C231&lt;&gt;C232,Q231,0)</f>
        <v>0</v>
      </c>
      <c r="T231" s="0" t="s">
        <v>22</v>
      </c>
    </row>
    <row r="232" customFormat="false" ht="13.8" hidden="false" customHeight="false" outlineLevel="0" collapsed="false">
      <c r="A232" s="0" t="n">
        <v>231</v>
      </c>
      <c r="B232" s="11" t="s">
        <v>18</v>
      </c>
      <c r="C232" s="0" t="n">
        <v>39802537</v>
      </c>
      <c r="D232" s="12" t="n">
        <v>398</v>
      </c>
      <c r="E232" s="0" t="s">
        <v>131</v>
      </c>
      <c r="F232" s="0" t="s">
        <v>45</v>
      </c>
      <c r="G232" s="0" t="s">
        <v>11</v>
      </c>
      <c r="H232" s="0" t="n">
        <v>13213</v>
      </c>
      <c r="I232" s="2" t="n">
        <v>42886</v>
      </c>
      <c r="L232" s="3" t="n">
        <v>100</v>
      </c>
      <c r="M232" s="13" t="n">
        <f aca="false">IF(C232&lt;&gt;C231,K232,IF(K232="",M231-L232,M231+K232))</f>
        <v>0</v>
      </c>
      <c r="N232" s="4" t="n">
        <v>0.1401</v>
      </c>
      <c r="O232" s="14" t="n">
        <f aca="false">K232*N232</f>
        <v>0</v>
      </c>
      <c r="P232" s="14" t="n">
        <f aca="false">L232*N232</f>
        <v>14.01</v>
      </c>
      <c r="Q232" s="15" t="n">
        <f aca="false">IF(C232&lt;&gt;C231,O232,IF(O232=0,Q231-P232,Q231+O232))</f>
        <v>0</v>
      </c>
      <c r="R232" s="16" t="n">
        <f aca="false">IF(C232&lt;&gt;C233,M232,0)</f>
        <v>0</v>
      </c>
      <c r="S232" s="17" t="n">
        <f aca="false">IF(C232&lt;&gt;C233,Q232,0)</f>
        <v>0</v>
      </c>
      <c r="T232" s="0" t="s">
        <v>22</v>
      </c>
    </row>
    <row r="233" customFormat="false" ht="13.8" hidden="false" customHeight="false" outlineLevel="0" collapsed="false">
      <c r="A233" s="0" t="n">
        <v>232</v>
      </c>
      <c r="B233" s="11" t="s">
        <v>18</v>
      </c>
      <c r="C233" s="0" t="n">
        <v>39802537</v>
      </c>
      <c r="D233" s="12" t="n">
        <v>398</v>
      </c>
      <c r="E233" s="0" t="s">
        <v>131</v>
      </c>
      <c r="F233" s="0" t="s">
        <v>45</v>
      </c>
      <c r="G233" s="0" t="s">
        <v>10</v>
      </c>
      <c r="H233" s="0" t="n">
        <v>7872</v>
      </c>
      <c r="I233" s="2" t="n">
        <v>42887</v>
      </c>
      <c r="J233" s="0" t="s">
        <v>58</v>
      </c>
      <c r="K233" s="0" t="n">
        <v>24</v>
      </c>
      <c r="L233" s="4"/>
      <c r="M233" s="13" t="n">
        <f aca="false">IF(C233&lt;&gt;C232,K233,IF(K233="",M232-L233,M232+K233))</f>
        <v>24</v>
      </c>
      <c r="N233" s="4" t="n">
        <v>0.14</v>
      </c>
      <c r="O233" s="14" t="n">
        <f aca="false">K233*N233</f>
        <v>3.36</v>
      </c>
      <c r="P233" s="14" t="n">
        <f aca="false">L233*N233</f>
        <v>0</v>
      </c>
      <c r="Q233" s="15" t="n">
        <f aca="false">IF(C233&lt;&gt;C232,O233,IF(O233=0,Q232-P233,Q232+O233))</f>
        <v>3.36</v>
      </c>
      <c r="R233" s="16" t="n">
        <f aca="false">IF(C233&lt;&gt;C234,M233,0)</f>
        <v>0</v>
      </c>
      <c r="S233" s="17" t="n">
        <f aca="false">IF(C233&lt;&gt;C234,Q233,0)</f>
        <v>0</v>
      </c>
      <c r="T233" s="0" t="s">
        <v>22</v>
      </c>
    </row>
    <row r="234" customFormat="false" ht="13.8" hidden="false" customHeight="false" outlineLevel="0" collapsed="false">
      <c r="A234" s="0" t="n">
        <v>233</v>
      </c>
      <c r="B234" s="11" t="s">
        <v>18</v>
      </c>
      <c r="C234" s="0" t="n">
        <v>39802537</v>
      </c>
      <c r="D234" s="12" t="n">
        <v>398</v>
      </c>
      <c r="E234" s="0" t="s">
        <v>131</v>
      </c>
      <c r="F234" s="0" t="s">
        <v>45</v>
      </c>
      <c r="G234" s="0" t="s">
        <v>11</v>
      </c>
      <c r="H234" s="0" t="n">
        <v>13224</v>
      </c>
      <c r="I234" s="2" t="n">
        <v>42887</v>
      </c>
      <c r="L234" s="3" t="n">
        <v>24</v>
      </c>
      <c r="M234" s="13" t="n">
        <f aca="false">IF(C234&lt;&gt;C233,K234,IF(K234="",M233-L234,M233+K234))</f>
        <v>0</v>
      </c>
      <c r="N234" s="4" t="n">
        <v>0.14</v>
      </c>
      <c r="O234" s="14" t="n">
        <f aca="false">K234*N234</f>
        <v>0</v>
      </c>
      <c r="P234" s="14" t="n">
        <f aca="false">L234*N234</f>
        <v>3.36</v>
      </c>
      <c r="Q234" s="15" t="n">
        <f aca="false">IF(C234&lt;&gt;C233,O234,IF(O234=0,Q233-P234,Q233+O234))</f>
        <v>0</v>
      </c>
      <c r="R234" s="18" t="n">
        <f aca="false">IF(C234&lt;&gt;C235,M234,0)</f>
        <v>0</v>
      </c>
      <c r="S234" s="17" t="n">
        <f aca="false">IF(C234&lt;&gt;C235,Q234,0)</f>
        <v>0</v>
      </c>
      <c r="T234" s="0" t="s">
        <v>22</v>
      </c>
    </row>
    <row r="235" customFormat="false" ht="13.8" hidden="false" customHeight="false" outlineLevel="0" collapsed="false">
      <c r="A235" s="0" t="n">
        <v>234</v>
      </c>
      <c r="B235" s="11" t="s">
        <v>18</v>
      </c>
      <c r="C235" s="0" t="n">
        <v>39802539</v>
      </c>
      <c r="D235" s="12" t="n">
        <v>398</v>
      </c>
      <c r="E235" s="0" t="s">
        <v>132</v>
      </c>
      <c r="F235" s="0" t="s">
        <v>45</v>
      </c>
      <c r="G235" s="0" t="s">
        <v>10</v>
      </c>
      <c r="H235" s="0" t="n">
        <v>7866</v>
      </c>
      <c r="I235" s="2" t="n">
        <v>42887</v>
      </c>
      <c r="J235" s="0" t="s">
        <v>58</v>
      </c>
      <c r="K235" s="0" t="n">
        <v>290</v>
      </c>
      <c r="L235" s="4"/>
      <c r="M235" s="13" t="n">
        <f aca="false">IF(C235&lt;&gt;C234,K235,IF(K235="",M234-L235,M234+K235))</f>
        <v>290</v>
      </c>
      <c r="N235" s="4" t="n">
        <v>2.0905</v>
      </c>
      <c r="O235" s="14" t="n">
        <f aca="false">K235*N235</f>
        <v>606.245</v>
      </c>
      <c r="P235" s="14" t="n">
        <f aca="false">L235*N235</f>
        <v>0</v>
      </c>
      <c r="Q235" s="15" t="n">
        <f aca="false">IF(C235&lt;&gt;C234,O235,IF(O235=0,Q234-P235,Q234+O235))</f>
        <v>606.245</v>
      </c>
      <c r="R235" s="16" t="n">
        <f aca="false">IF(C235&lt;&gt;C236,M235,0)</f>
        <v>0</v>
      </c>
      <c r="S235" s="17" t="n">
        <f aca="false">IF(C235&lt;&gt;C236,Q235,0)</f>
        <v>0</v>
      </c>
      <c r="T235" s="0" t="s">
        <v>22</v>
      </c>
    </row>
    <row r="236" customFormat="false" ht="13.8" hidden="false" customHeight="false" outlineLevel="0" collapsed="false">
      <c r="A236" s="0" t="n">
        <v>235</v>
      </c>
      <c r="B236" s="11" t="s">
        <v>18</v>
      </c>
      <c r="C236" s="0" t="n">
        <v>39802539</v>
      </c>
      <c r="D236" s="12" t="n">
        <v>398</v>
      </c>
      <c r="E236" s="0" t="s">
        <v>132</v>
      </c>
      <c r="F236" s="0" t="s">
        <v>45</v>
      </c>
      <c r="G236" s="0" t="s">
        <v>11</v>
      </c>
      <c r="H236" s="0" t="n">
        <v>13230</v>
      </c>
      <c r="I236" s="2" t="n">
        <v>42887</v>
      </c>
      <c r="L236" s="3" t="n">
        <v>290</v>
      </c>
      <c r="M236" s="13" t="n">
        <f aca="false">IF(C236&lt;&gt;C235,K236,IF(K236="",M235-L236,M235+K236))</f>
        <v>0</v>
      </c>
      <c r="N236" s="4" t="n">
        <v>2.0905</v>
      </c>
      <c r="O236" s="14" t="n">
        <f aca="false">K236*N236</f>
        <v>0</v>
      </c>
      <c r="P236" s="14" t="n">
        <f aca="false">L236*N236</f>
        <v>606.245</v>
      </c>
      <c r="Q236" s="15" t="n">
        <f aca="false">IF(C236&lt;&gt;C235,O236,IF(O236=0,Q235-P236,Q235+O236))</f>
        <v>0</v>
      </c>
      <c r="R236" s="18" t="n">
        <f aca="false">IF(C236&lt;&gt;C237,M236,0)</f>
        <v>0</v>
      </c>
      <c r="S236" s="17" t="n">
        <f aca="false">IF(C236&lt;&gt;C237,Q236,0)</f>
        <v>0</v>
      </c>
      <c r="T236" s="0" t="s">
        <v>22</v>
      </c>
    </row>
    <row r="237" customFormat="false" ht="13.8" hidden="false" customHeight="false" outlineLevel="0" collapsed="false">
      <c r="A237" s="0" t="n">
        <v>236</v>
      </c>
      <c r="B237" s="11" t="s">
        <v>18</v>
      </c>
      <c r="C237" s="0" t="n">
        <v>39802540</v>
      </c>
      <c r="D237" s="12" t="n">
        <v>398</v>
      </c>
      <c r="E237" s="0" t="s">
        <v>85</v>
      </c>
      <c r="F237" s="0" t="s">
        <v>45</v>
      </c>
      <c r="G237" s="0" t="s">
        <v>10</v>
      </c>
      <c r="H237" s="0" t="n">
        <v>7866</v>
      </c>
      <c r="I237" s="2" t="n">
        <v>42887</v>
      </c>
      <c r="J237" s="0" t="s">
        <v>58</v>
      </c>
      <c r="K237" s="0" t="n">
        <v>580</v>
      </c>
      <c r="L237" s="4"/>
      <c r="M237" s="13" t="n">
        <f aca="false">IF(C237&lt;&gt;C236,K237,IF(K237="",M236-L237,M236+K237))</f>
        <v>580</v>
      </c>
      <c r="N237" s="4" t="n">
        <v>0.6101</v>
      </c>
      <c r="O237" s="14" t="n">
        <f aca="false">K237*N237</f>
        <v>353.858</v>
      </c>
      <c r="P237" s="14" t="n">
        <f aca="false">L237*N237</f>
        <v>0</v>
      </c>
      <c r="Q237" s="15" t="n">
        <f aca="false">IF(C237&lt;&gt;C236,O237,IF(O237=0,Q236-P237,Q236+O237))</f>
        <v>353.858</v>
      </c>
      <c r="R237" s="16" t="n">
        <f aca="false">IF(C237&lt;&gt;C238,M237,0)</f>
        <v>0</v>
      </c>
      <c r="S237" s="17" t="n">
        <f aca="false">IF(C237&lt;&gt;C238,Q237,0)</f>
        <v>0</v>
      </c>
      <c r="T237" s="0" t="s">
        <v>22</v>
      </c>
    </row>
    <row r="238" customFormat="false" ht="13.8" hidden="false" customHeight="false" outlineLevel="0" collapsed="false">
      <c r="A238" s="0" t="n">
        <v>237</v>
      </c>
      <c r="B238" s="11" t="s">
        <v>18</v>
      </c>
      <c r="C238" s="0" t="n">
        <v>39802540</v>
      </c>
      <c r="D238" s="12" t="n">
        <v>398</v>
      </c>
      <c r="E238" s="0" t="s">
        <v>85</v>
      </c>
      <c r="F238" s="0" t="s">
        <v>45</v>
      </c>
      <c r="G238" s="0" t="s">
        <v>11</v>
      </c>
      <c r="H238" s="0" t="n">
        <v>13230</v>
      </c>
      <c r="I238" s="2" t="n">
        <v>42887</v>
      </c>
      <c r="L238" s="3" t="n">
        <v>580</v>
      </c>
      <c r="M238" s="13" t="n">
        <f aca="false">IF(C238&lt;&gt;C237,K238,IF(K238="",M237-L238,M237+K238))</f>
        <v>0</v>
      </c>
      <c r="N238" s="4" t="n">
        <v>0.6101</v>
      </c>
      <c r="O238" s="14" t="n">
        <f aca="false">K238*N238</f>
        <v>0</v>
      </c>
      <c r="P238" s="14" t="n">
        <f aca="false">L238*N238</f>
        <v>353.858</v>
      </c>
      <c r="Q238" s="15" t="n">
        <f aca="false">IF(C238&lt;&gt;C237,O238,IF(O238=0,Q237-P238,Q237+O238))</f>
        <v>0</v>
      </c>
      <c r="R238" s="18" t="n">
        <f aca="false">IF(C238&lt;&gt;C239,M238,0)</f>
        <v>0</v>
      </c>
      <c r="S238" s="17" t="n">
        <f aca="false">IF(C238&lt;&gt;C239,Q238,0)</f>
        <v>0</v>
      </c>
      <c r="T238" s="0" t="s">
        <v>22</v>
      </c>
    </row>
    <row r="239" customFormat="false" ht="13.8" hidden="false" customHeight="false" outlineLevel="0" collapsed="false">
      <c r="A239" s="0" t="n">
        <v>238</v>
      </c>
      <c r="B239" s="11" t="s">
        <v>18</v>
      </c>
      <c r="C239" s="0" t="n">
        <v>39802541</v>
      </c>
      <c r="D239" s="12" t="n">
        <v>398</v>
      </c>
      <c r="E239" s="0" t="s">
        <v>59</v>
      </c>
      <c r="F239" s="0" t="s">
        <v>45</v>
      </c>
      <c r="G239" s="0" t="s">
        <v>10</v>
      </c>
      <c r="H239" s="0" t="n">
        <v>7866</v>
      </c>
      <c r="I239" s="2" t="n">
        <v>42887</v>
      </c>
      <c r="J239" s="0" t="s">
        <v>58</v>
      </c>
      <c r="K239" s="0" t="n">
        <v>290</v>
      </c>
      <c r="L239" s="4"/>
      <c r="M239" s="13" t="n">
        <f aca="false">IF(C239&lt;&gt;C238,K239,IF(K239="",M238-L239,M238+K239))</f>
        <v>290</v>
      </c>
      <c r="N239" s="4" t="n">
        <v>0.3101</v>
      </c>
      <c r="O239" s="14" t="n">
        <f aca="false">K239*N239</f>
        <v>89.929</v>
      </c>
      <c r="P239" s="14" t="n">
        <f aca="false">L239*N239</f>
        <v>0</v>
      </c>
      <c r="Q239" s="15" t="n">
        <f aca="false">IF(C239&lt;&gt;C238,O239,IF(O239=0,Q238-P239,Q238+O239))</f>
        <v>89.929</v>
      </c>
      <c r="R239" s="16" t="n">
        <f aca="false">IF(C239&lt;&gt;C240,M239,0)</f>
        <v>0</v>
      </c>
      <c r="S239" s="17" t="n">
        <f aca="false">IF(C239&lt;&gt;C240,Q239,0)</f>
        <v>0</v>
      </c>
      <c r="T239" s="0" t="s">
        <v>22</v>
      </c>
    </row>
    <row r="240" customFormat="false" ht="13.8" hidden="false" customHeight="false" outlineLevel="0" collapsed="false">
      <c r="A240" s="0" t="n">
        <v>239</v>
      </c>
      <c r="B240" s="11" t="s">
        <v>18</v>
      </c>
      <c r="C240" s="0" t="n">
        <v>39802541</v>
      </c>
      <c r="D240" s="12" t="n">
        <v>398</v>
      </c>
      <c r="E240" s="0" t="s">
        <v>59</v>
      </c>
      <c r="F240" s="0" t="s">
        <v>45</v>
      </c>
      <c r="G240" s="0" t="s">
        <v>11</v>
      </c>
      <c r="H240" s="0" t="n">
        <v>13230</v>
      </c>
      <c r="I240" s="2" t="n">
        <v>42887</v>
      </c>
      <c r="L240" s="3" t="n">
        <v>290</v>
      </c>
      <c r="M240" s="13" t="n">
        <f aca="false">IF(C240&lt;&gt;C239,K240,IF(K240="",M239-L240,M239+K240))</f>
        <v>0</v>
      </c>
      <c r="N240" s="4" t="n">
        <v>0.3101</v>
      </c>
      <c r="O240" s="14" t="n">
        <f aca="false">K240*N240</f>
        <v>0</v>
      </c>
      <c r="P240" s="14" t="n">
        <f aca="false">L240*N240</f>
        <v>89.929</v>
      </c>
      <c r="Q240" s="15" t="n">
        <f aca="false">IF(C240&lt;&gt;C239,O240,IF(O240=0,Q239-P240,Q239+O240))</f>
        <v>0</v>
      </c>
      <c r="R240" s="16" t="n">
        <f aca="false">IF(C240&lt;&gt;C241,M240,0)</f>
        <v>0</v>
      </c>
      <c r="S240" s="17" t="n">
        <f aca="false">IF(C240&lt;&gt;C241,Q240,0)</f>
        <v>0</v>
      </c>
      <c r="T240" s="0" t="s">
        <v>22</v>
      </c>
    </row>
    <row r="241" customFormat="false" ht="13.8" hidden="false" customHeight="false" outlineLevel="0" collapsed="false">
      <c r="A241" s="0" t="n">
        <v>240</v>
      </c>
      <c r="B241" s="11" t="s">
        <v>18</v>
      </c>
      <c r="C241" s="0" t="n">
        <v>39802541</v>
      </c>
      <c r="D241" s="12" t="n">
        <v>398</v>
      </c>
      <c r="E241" s="0" t="s">
        <v>60</v>
      </c>
      <c r="F241" s="0" t="s">
        <v>45</v>
      </c>
      <c r="G241" s="0" t="s">
        <v>10</v>
      </c>
      <c r="H241" s="0" t="n">
        <v>7872</v>
      </c>
      <c r="I241" s="2" t="n">
        <v>42887</v>
      </c>
      <c r="J241" s="0" t="s">
        <v>58</v>
      </c>
      <c r="K241" s="0" t="n">
        <v>38</v>
      </c>
      <c r="L241" s="4"/>
      <c r="M241" s="13" t="n">
        <f aca="false">IF(C241&lt;&gt;C240,K241,IF(K241="",M240-L241,M240+K241))</f>
        <v>38</v>
      </c>
      <c r="N241" s="4" t="n">
        <v>0.31</v>
      </c>
      <c r="O241" s="14" t="n">
        <f aca="false">K241*N241</f>
        <v>11.78</v>
      </c>
      <c r="P241" s="14" t="n">
        <f aca="false">L241*N241</f>
        <v>0</v>
      </c>
      <c r="Q241" s="15" t="n">
        <f aca="false">IF(C241&lt;&gt;C240,O241,IF(O241=0,Q240-P241,Q240+O241))</f>
        <v>11.78</v>
      </c>
      <c r="R241" s="16" t="n">
        <f aca="false">IF(C241&lt;&gt;C242,M241,0)</f>
        <v>0</v>
      </c>
      <c r="S241" s="17" t="n">
        <f aca="false">IF(C241&lt;&gt;C242,Q241,0)</f>
        <v>0</v>
      </c>
      <c r="T241" s="0" t="s">
        <v>22</v>
      </c>
    </row>
    <row r="242" customFormat="false" ht="13.8" hidden="false" customHeight="false" outlineLevel="0" collapsed="false">
      <c r="A242" s="0" t="n">
        <v>241</v>
      </c>
      <c r="B242" s="11" t="s">
        <v>18</v>
      </c>
      <c r="C242" s="0" t="n">
        <v>39802541</v>
      </c>
      <c r="D242" s="12" t="n">
        <v>398</v>
      </c>
      <c r="E242" s="0" t="s">
        <v>60</v>
      </c>
      <c r="F242" s="0" t="s">
        <v>45</v>
      </c>
      <c r="G242" s="0" t="s">
        <v>11</v>
      </c>
      <c r="H242" s="0" t="n">
        <v>13224</v>
      </c>
      <c r="I242" s="2" t="n">
        <v>42887</v>
      </c>
      <c r="L242" s="3" t="n">
        <v>38</v>
      </c>
      <c r="M242" s="13" t="n">
        <f aca="false">IF(C242&lt;&gt;C241,K242,IF(K242="",M241-L242,M241+K242))</f>
        <v>0</v>
      </c>
      <c r="N242" s="4" t="n">
        <v>0.31</v>
      </c>
      <c r="O242" s="14" t="n">
        <f aca="false">K242*N242</f>
        <v>0</v>
      </c>
      <c r="P242" s="14" t="n">
        <f aca="false">L242*N242</f>
        <v>11.78</v>
      </c>
      <c r="Q242" s="15" t="n">
        <f aca="false">IF(C242&lt;&gt;C241,O242,IF(O242=0,Q241-P242,Q241+O242))</f>
        <v>0</v>
      </c>
      <c r="R242" s="18" t="n">
        <f aca="false">IF(C242&lt;&gt;C243,M242,0)</f>
        <v>0</v>
      </c>
      <c r="S242" s="17" t="n">
        <f aca="false">IF(C242&lt;&gt;C243,Q242,0)</f>
        <v>0</v>
      </c>
      <c r="T242" s="0" t="s">
        <v>22</v>
      </c>
    </row>
    <row r="243" customFormat="false" ht="13.8" hidden="false" customHeight="false" outlineLevel="0" collapsed="false">
      <c r="A243" s="0" t="n">
        <v>242</v>
      </c>
      <c r="B243" s="11" t="s">
        <v>18</v>
      </c>
      <c r="C243" s="0" t="n">
        <v>39802542</v>
      </c>
      <c r="D243" s="12" t="n">
        <v>398</v>
      </c>
      <c r="E243" s="0" t="s">
        <v>133</v>
      </c>
      <c r="F243" s="0" t="s">
        <v>45</v>
      </c>
      <c r="G243" s="0" t="s">
        <v>10</v>
      </c>
      <c r="H243" s="0" t="n">
        <v>7866</v>
      </c>
      <c r="I243" s="2" t="n">
        <v>42887</v>
      </c>
      <c r="J243" s="0" t="s">
        <v>58</v>
      </c>
      <c r="K243" s="0" t="n">
        <v>40</v>
      </c>
      <c r="L243" s="4"/>
      <c r="M243" s="13" t="n">
        <f aca="false">IF(C243&lt;&gt;C242,K243,IF(K243="",M242-L243,M242+K243))</f>
        <v>40</v>
      </c>
      <c r="N243" s="4" t="n">
        <v>9.6623</v>
      </c>
      <c r="O243" s="14" t="n">
        <f aca="false">K243*N243</f>
        <v>386.492</v>
      </c>
      <c r="P243" s="14" t="n">
        <f aca="false">L243*N243</f>
        <v>0</v>
      </c>
      <c r="Q243" s="15" t="n">
        <f aca="false">IF(C243&lt;&gt;C242,O243,IF(O243=0,Q242-P243,Q242+O243))</f>
        <v>386.492</v>
      </c>
      <c r="R243" s="16" t="n">
        <f aca="false">IF(C243&lt;&gt;C244,M243,0)</f>
        <v>0</v>
      </c>
      <c r="S243" s="17" t="n">
        <f aca="false">IF(C243&lt;&gt;C244,Q243,0)</f>
        <v>0</v>
      </c>
      <c r="T243" s="0" t="s">
        <v>22</v>
      </c>
    </row>
    <row r="244" customFormat="false" ht="13.8" hidden="false" customHeight="false" outlineLevel="0" collapsed="false">
      <c r="A244" s="0" t="n">
        <v>243</v>
      </c>
      <c r="B244" s="11" t="s">
        <v>18</v>
      </c>
      <c r="C244" s="0" t="n">
        <v>39802542</v>
      </c>
      <c r="D244" s="12" t="n">
        <v>398</v>
      </c>
      <c r="E244" s="0" t="s">
        <v>133</v>
      </c>
      <c r="F244" s="0" t="s">
        <v>45</v>
      </c>
      <c r="G244" s="0" t="s">
        <v>11</v>
      </c>
      <c r="H244" s="0" t="n">
        <v>13230</v>
      </c>
      <c r="I244" s="2" t="n">
        <v>42887</v>
      </c>
      <c r="L244" s="3" t="n">
        <v>40</v>
      </c>
      <c r="M244" s="13" t="n">
        <f aca="false">IF(C244&lt;&gt;C243,K244,IF(K244="",M243-L244,M243+K244))</f>
        <v>0</v>
      </c>
      <c r="N244" s="4" t="n">
        <v>9.6623</v>
      </c>
      <c r="O244" s="14" t="n">
        <f aca="false">K244*N244</f>
        <v>0</v>
      </c>
      <c r="P244" s="14" t="n">
        <f aca="false">L244*N244</f>
        <v>386.492</v>
      </c>
      <c r="Q244" s="15" t="n">
        <f aca="false">IF(C244&lt;&gt;C243,O244,IF(O244=0,Q243-P244,Q243+O244))</f>
        <v>0</v>
      </c>
      <c r="R244" s="18" t="n">
        <f aca="false">IF(C244&lt;&gt;C245,M244,0)</f>
        <v>0</v>
      </c>
      <c r="S244" s="17" t="n">
        <f aca="false">IF(C244&lt;&gt;C245,Q244,0)</f>
        <v>0</v>
      </c>
      <c r="T244" s="0" t="s">
        <v>22</v>
      </c>
    </row>
    <row r="245" customFormat="false" ht="13.8" hidden="false" customHeight="false" outlineLevel="0" collapsed="false">
      <c r="A245" s="0" t="n">
        <v>244</v>
      </c>
      <c r="B245" s="11" t="s">
        <v>18</v>
      </c>
      <c r="C245" s="0" t="n">
        <v>39802543</v>
      </c>
      <c r="D245" s="12" t="n">
        <v>398</v>
      </c>
      <c r="E245" s="0" t="s">
        <v>134</v>
      </c>
      <c r="F245" s="0" t="s">
        <v>45</v>
      </c>
      <c r="G245" s="0" t="s">
        <v>10</v>
      </c>
      <c r="H245" s="0" t="n">
        <v>7866</v>
      </c>
      <c r="I245" s="2" t="n">
        <v>42887</v>
      </c>
      <c r="J245" s="0" t="s">
        <v>58</v>
      </c>
      <c r="K245" s="0" t="n">
        <v>40</v>
      </c>
      <c r="L245" s="4"/>
      <c r="M245" s="13" t="n">
        <f aca="false">IF(C245&lt;&gt;C244,K245,IF(K245="",M244-L245,M244+K245))</f>
        <v>40</v>
      </c>
      <c r="N245" s="4" t="n">
        <v>2.6005</v>
      </c>
      <c r="O245" s="14" t="n">
        <f aca="false">K245*N245</f>
        <v>104.02</v>
      </c>
      <c r="P245" s="14" t="n">
        <f aca="false">L245*N245</f>
        <v>0</v>
      </c>
      <c r="Q245" s="15" t="n">
        <f aca="false">IF(C245&lt;&gt;C244,O245,IF(O245=0,Q244-P245,Q244+O245))</f>
        <v>104.02</v>
      </c>
      <c r="R245" s="16" t="n">
        <f aca="false">IF(C245&lt;&gt;C246,M245,0)</f>
        <v>0</v>
      </c>
      <c r="S245" s="17" t="n">
        <f aca="false">IF(C245&lt;&gt;C246,Q245,0)</f>
        <v>0</v>
      </c>
      <c r="T245" s="0" t="s">
        <v>22</v>
      </c>
    </row>
    <row r="246" customFormat="false" ht="13.8" hidden="false" customHeight="false" outlineLevel="0" collapsed="false">
      <c r="A246" s="0" t="n">
        <v>245</v>
      </c>
      <c r="B246" s="11" t="s">
        <v>18</v>
      </c>
      <c r="C246" s="0" t="n">
        <v>39802543</v>
      </c>
      <c r="D246" s="12" t="n">
        <v>398</v>
      </c>
      <c r="E246" s="0" t="s">
        <v>134</v>
      </c>
      <c r="F246" s="0" t="s">
        <v>45</v>
      </c>
      <c r="G246" s="0" t="s">
        <v>11</v>
      </c>
      <c r="H246" s="0" t="n">
        <v>13230</v>
      </c>
      <c r="I246" s="2" t="n">
        <v>42887</v>
      </c>
      <c r="L246" s="3" t="n">
        <v>40</v>
      </c>
      <c r="M246" s="13" t="n">
        <f aca="false">IF(C246&lt;&gt;C245,K246,IF(K246="",M245-L246,M245+K246))</f>
        <v>0</v>
      </c>
      <c r="N246" s="4" t="n">
        <v>2.6005</v>
      </c>
      <c r="O246" s="14" t="n">
        <f aca="false">K246*N246</f>
        <v>0</v>
      </c>
      <c r="P246" s="14" t="n">
        <f aca="false">L246*N246</f>
        <v>104.02</v>
      </c>
      <c r="Q246" s="15" t="n">
        <f aca="false">IF(C246&lt;&gt;C245,O246,IF(O246=0,Q245-P246,Q245+O246))</f>
        <v>0</v>
      </c>
      <c r="R246" s="18" t="n">
        <f aca="false">IF(C246&lt;&gt;C247,M246,0)</f>
        <v>0</v>
      </c>
      <c r="S246" s="17" t="n">
        <f aca="false">IF(C246&lt;&gt;C247,Q246,0)</f>
        <v>0</v>
      </c>
      <c r="T246" s="0" t="s">
        <v>22</v>
      </c>
    </row>
    <row r="247" customFormat="false" ht="13.8" hidden="false" customHeight="false" outlineLevel="0" collapsed="false">
      <c r="A247" s="0" t="n">
        <v>246</v>
      </c>
      <c r="B247" s="11" t="s">
        <v>18</v>
      </c>
      <c r="C247" s="0" t="n">
        <v>39802544</v>
      </c>
      <c r="D247" s="12" t="n">
        <v>398</v>
      </c>
      <c r="E247" s="0" t="s">
        <v>135</v>
      </c>
      <c r="F247" s="0" t="s">
        <v>45</v>
      </c>
      <c r="G247" s="0" t="s">
        <v>10</v>
      </c>
      <c r="H247" s="0" t="n">
        <v>7868</v>
      </c>
      <c r="I247" s="2" t="n">
        <v>42887</v>
      </c>
      <c r="J247" s="0" t="s">
        <v>136</v>
      </c>
      <c r="K247" s="0" t="n">
        <v>1</v>
      </c>
      <c r="L247" s="4"/>
      <c r="M247" s="13" t="n">
        <f aca="false">IF(C247&lt;&gt;C246,K247,IF(K247="",M246-L247,M246+K247))</f>
        <v>1</v>
      </c>
      <c r="N247" s="4" t="n">
        <v>3000</v>
      </c>
      <c r="O247" s="14" t="n">
        <f aca="false">K247*N247</f>
        <v>3000</v>
      </c>
      <c r="P247" s="14" t="n">
        <f aca="false">L247*N247</f>
        <v>0</v>
      </c>
      <c r="Q247" s="15" t="n">
        <f aca="false">IF(C247&lt;&gt;C246,O247,IF(O247=0,Q246-P247,Q246+O247))</f>
        <v>3000</v>
      </c>
      <c r="R247" s="16" t="n">
        <f aca="false">IF(C247&lt;&gt;C248,M247,0)</f>
        <v>0</v>
      </c>
      <c r="S247" s="17" t="n">
        <f aca="false">IF(C247&lt;&gt;C248,Q247,0)</f>
        <v>0</v>
      </c>
      <c r="T247" s="0" t="s">
        <v>22</v>
      </c>
    </row>
    <row r="248" customFormat="false" ht="13.8" hidden="false" customHeight="false" outlineLevel="0" collapsed="false">
      <c r="A248" s="0" t="n">
        <v>247</v>
      </c>
      <c r="B248" s="11" t="s">
        <v>18</v>
      </c>
      <c r="C248" s="0" t="n">
        <v>39802544</v>
      </c>
      <c r="D248" s="12" t="n">
        <v>398</v>
      </c>
      <c r="E248" s="0" t="s">
        <v>135</v>
      </c>
      <c r="F248" s="0" t="s">
        <v>45</v>
      </c>
      <c r="G248" s="0" t="s">
        <v>11</v>
      </c>
      <c r="H248" s="0" t="n">
        <v>13226</v>
      </c>
      <c r="I248" s="2" t="n">
        <v>42887</v>
      </c>
      <c r="L248" s="3" t="n">
        <v>1</v>
      </c>
      <c r="M248" s="13" t="n">
        <f aca="false">IF(C248&lt;&gt;C247,K248,IF(K248="",M247-L248,M247+K248))</f>
        <v>0</v>
      </c>
      <c r="N248" s="4" t="n">
        <v>3000</v>
      </c>
      <c r="O248" s="14" t="n">
        <f aca="false">K248*N248</f>
        <v>0</v>
      </c>
      <c r="P248" s="14" t="n">
        <f aca="false">L248*N248</f>
        <v>3000</v>
      </c>
      <c r="Q248" s="15" t="n">
        <f aca="false">IF(C248&lt;&gt;C247,O248,IF(O248=0,Q247-P248,Q247+O248))</f>
        <v>0</v>
      </c>
      <c r="R248" s="18" t="n">
        <f aca="false">IF(C248&lt;&gt;C249,M248,0)</f>
        <v>0</v>
      </c>
      <c r="S248" s="17" t="n">
        <f aca="false">IF(C248&lt;&gt;C249,Q248,0)</f>
        <v>0</v>
      </c>
      <c r="T248" s="0" t="s">
        <v>22</v>
      </c>
    </row>
    <row r="249" customFormat="false" ht="13.8" hidden="false" customHeight="false" outlineLevel="0" collapsed="false">
      <c r="A249" s="0" t="n">
        <v>248</v>
      </c>
      <c r="B249" s="11" t="s">
        <v>18</v>
      </c>
      <c r="C249" s="0" t="n">
        <v>39802545</v>
      </c>
      <c r="D249" s="12" t="n">
        <v>398</v>
      </c>
      <c r="E249" s="0" t="s">
        <v>137</v>
      </c>
      <c r="F249" s="0" t="s">
        <v>45</v>
      </c>
      <c r="G249" s="0" t="s">
        <v>10</v>
      </c>
      <c r="H249" s="0" t="n">
        <v>7870</v>
      </c>
      <c r="I249" s="2" t="n">
        <v>42887</v>
      </c>
      <c r="J249" s="0" t="s">
        <v>58</v>
      </c>
      <c r="K249" s="0" t="n">
        <v>16</v>
      </c>
      <c r="L249" s="4"/>
      <c r="M249" s="13" t="n">
        <f aca="false">IF(C249&lt;&gt;C248,K249,IF(K249="",M248-L249,M248+K249))</f>
        <v>16</v>
      </c>
      <c r="N249" s="4" t="n">
        <v>0.41</v>
      </c>
      <c r="O249" s="14" t="n">
        <f aca="false">K249*N249</f>
        <v>6.56</v>
      </c>
      <c r="P249" s="14" t="n">
        <f aca="false">L249*N249</f>
        <v>0</v>
      </c>
      <c r="Q249" s="15" t="n">
        <f aca="false">IF(C249&lt;&gt;C248,O249,IF(O249=0,Q248-P249,Q248+O249))</f>
        <v>6.56</v>
      </c>
      <c r="R249" s="16" t="n">
        <f aca="false">IF(C249&lt;&gt;C250,M249,0)</f>
        <v>0</v>
      </c>
      <c r="S249" s="17" t="n">
        <f aca="false">IF(C249&lt;&gt;C250,Q249,0)</f>
        <v>0</v>
      </c>
      <c r="T249" s="0" t="s">
        <v>22</v>
      </c>
    </row>
    <row r="250" customFormat="false" ht="13.8" hidden="false" customHeight="false" outlineLevel="0" collapsed="false">
      <c r="A250" s="0" t="n">
        <v>249</v>
      </c>
      <c r="B250" s="11" t="s">
        <v>18</v>
      </c>
      <c r="C250" s="0" t="n">
        <v>39802545</v>
      </c>
      <c r="D250" s="12" t="n">
        <v>398</v>
      </c>
      <c r="E250" s="0" t="s">
        <v>137</v>
      </c>
      <c r="F250" s="0" t="s">
        <v>45</v>
      </c>
      <c r="G250" s="0" t="s">
        <v>11</v>
      </c>
      <c r="H250" s="0" t="n">
        <v>13223</v>
      </c>
      <c r="I250" s="2" t="n">
        <v>42887</v>
      </c>
      <c r="L250" s="3" t="n">
        <v>16</v>
      </c>
      <c r="M250" s="13" t="n">
        <f aca="false">IF(C250&lt;&gt;C249,K250,IF(K250="",M249-L250,M249+K250))</f>
        <v>0</v>
      </c>
      <c r="N250" s="4" t="n">
        <v>0.41</v>
      </c>
      <c r="O250" s="14" t="n">
        <f aca="false">K250*N250</f>
        <v>0</v>
      </c>
      <c r="P250" s="14" t="n">
        <f aca="false">L250*N250</f>
        <v>6.56</v>
      </c>
      <c r="Q250" s="15" t="n">
        <f aca="false">IF(C250&lt;&gt;C249,O250,IF(O250=0,Q249-P250,Q249+O250))</f>
        <v>0</v>
      </c>
      <c r="R250" s="18" t="n">
        <f aca="false">IF(C250&lt;&gt;C251,M250,0)</f>
        <v>0</v>
      </c>
      <c r="S250" s="17" t="n">
        <f aca="false">IF(C250&lt;&gt;C251,Q250,0)</f>
        <v>0</v>
      </c>
      <c r="T250" s="0" t="s">
        <v>22</v>
      </c>
    </row>
    <row r="251" customFormat="false" ht="13.8" hidden="false" customHeight="false" outlineLevel="0" collapsed="false">
      <c r="A251" s="0" t="n">
        <v>250</v>
      </c>
      <c r="B251" s="11" t="s">
        <v>18</v>
      </c>
      <c r="C251" s="0" t="n">
        <v>39802546</v>
      </c>
      <c r="D251" s="12" t="n">
        <v>398</v>
      </c>
      <c r="E251" s="0" t="s">
        <v>138</v>
      </c>
      <c r="F251" s="0" t="s">
        <v>45</v>
      </c>
      <c r="G251" s="0" t="s">
        <v>10</v>
      </c>
      <c r="H251" s="0" t="n">
        <v>7870</v>
      </c>
      <c r="I251" s="2" t="n">
        <v>42887</v>
      </c>
      <c r="J251" s="0" t="s">
        <v>58</v>
      </c>
      <c r="K251" s="0" t="n">
        <v>16</v>
      </c>
      <c r="L251" s="4"/>
      <c r="M251" s="13" t="n">
        <f aca="false">IF(C251&lt;&gt;C250,K251,IF(K251="",M250-L251,M250+K251))</f>
        <v>16</v>
      </c>
      <c r="N251" s="4" t="n">
        <v>0.18</v>
      </c>
      <c r="O251" s="14" t="n">
        <f aca="false">K251*N251</f>
        <v>2.88</v>
      </c>
      <c r="P251" s="14" t="n">
        <f aca="false">L251*N251</f>
        <v>0</v>
      </c>
      <c r="Q251" s="15" t="n">
        <f aca="false">IF(C251&lt;&gt;C250,O251,IF(O251=0,Q250-P251,Q250+O251))</f>
        <v>2.88</v>
      </c>
      <c r="R251" s="16" t="n">
        <f aca="false">IF(C251&lt;&gt;C252,M251,0)</f>
        <v>0</v>
      </c>
      <c r="S251" s="17" t="n">
        <f aca="false">IF(C251&lt;&gt;C252,Q251,0)</f>
        <v>0</v>
      </c>
      <c r="T251" s="0" t="s">
        <v>22</v>
      </c>
    </row>
    <row r="252" customFormat="false" ht="13.8" hidden="false" customHeight="false" outlineLevel="0" collapsed="false">
      <c r="A252" s="0" t="n">
        <v>251</v>
      </c>
      <c r="B252" s="11" t="s">
        <v>18</v>
      </c>
      <c r="C252" s="0" t="n">
        <v>39802546</v>
      </c>
      <c r="D252" s="12" t="n">
        <v>398</v>
      </c>
      <c r="E252" s="0" t="s">
        <v>138</v>
      </c>
      <c r="F252" s="0" t="s">
        <v>45</v>
      </c>
      <c r="G252" s="0" t="s">
        <v>11</v>
      </c>
      <c r="H252" s="0" t="n">
        <v>13223</v>
      </c>
      <c r="I252" s="2" t="n">
        <v>42887</v>
      </c>
      <c r="L252" s="3" t="n">
        <v>16</v>
      </c>
      <c r="M252" s="13" t="n">
        <f aca="false">IF(C252&lt;&gt;C251,K252,IF(K252="",M251-L252,M251+K252))</f>
        <v>0</v>
      </c>
      <c r="N252" s="4" t="n">
        <v>0.18</v>
      </c>
      <c r="O252" s="14" t="n">
        <f aca="false">K252*N252</f>
        <v>0</v>
      </c>
      <c r="P252" s="14" t="n">
        <f aca="false">L252*N252</f>
        <v>2.88</v>
      </c>
      <c r="Q252" s="15" t="n">
        <f aca="false">IF(C252&lt;&gt;C251,O252,IF(O252=0,Q251-P252,Q251+O252))</f>
        <v>0</v>
      </c>
      <c r="R252" s="18" t="n">
        <f aca="false">IF(C252&lt;&gt;C253,M252,0)</f>
        <v>0</v>
      </c>
      <c r="S252" s="17" t="n">
        <f aca="false">IF(C252&lt;&gt;C253,Q252,0)</f>
        <v>0</v>
      </c>
      <c r="T252" s="0" t="s">
        <v>22</v>
      </c>
    </row>
    <row r="253" customFormat="false" ht="13.8" hidden="false" customHeight="false" outlineLevel="0" collapsed="false">
      <c r="A253" s="0" t="n">
        <v>252</v>
      </c>
      <c r="B253" s="11" t="s">
        <v>18</v>
      </c>
      <c r="C253" s="0" t="n">
        <v>39802547</v>
      </c>
      <c r="D253" s="12" t="n">
        <v>398</v>
      </c>
      <c r="E253" s="0" t="s">
        <v>139</v>
      </c>
      <c r="F253" s="0" t="s">
        <v>45</v>
      </c>
      <c r="G253" s="0" t="s">
        <v>10</v>
      </c>
      <c r="H253" s="0" t="n">
        <v>7870</v>
      </c>
      <c r="I253" s="2" t="n">
        <v>42887</v>
      </c>
      <c r="J253" s="0" t="s">
        <v>58</v>
      </c>
      <c r="K253" s="0" t="n">
        <v>24</v>
      </c>
      <c r="L253" s="4"/>
      <c r="M253" s="13" t="n">
        <f aca="false">IF(C253&lt;&gt;C252,K253,IF(K253="",M252-L253,M252+K253))</f>
        <v>24</v>
      </c>
      <c r="N253" s="4" t="n">
        <v>0.9</v>
      </c>
      <c r="O253" s="14" t="n">
        <f aca="false">K253*N253</f>
        <v>21.6</v>
      </c>
      <c r="P253" s="14" t="n">
        <f aca="false">L253*N253</f>
        <v>0</v>
      </c>
      <c r="Q253" s="15" t="n">
        <f aca="false">IF(C253&lt;&gt;C252,O253,IF(O253=0,Q252-P253,Q252+O253))</f>
        <v>21.6</v>
      </c>
      <c r="R253" s="16" t="n">
        <f aca="false">IF(C253&lt;&gt;C254,M253,0)</f>
        <v>0</v>
      </c>
      <c r="S253" s="17" t="n">
        <f aca="false">IF(C253&lt;&gt;C254,Q253,0)</f>
        <v>0</v>
      </c>
      <c r="T253" s="0" t="s">
        <v>22</v>
      </c>
    </row>
    <row r="254" customFormat="false" ht="13.8" hidden="false" customHeight="false" outlineLevel="0" collapsed="false">
      <c r="A254" s="0" t="n">
        <v>253</v>
      </c>
      <c r="B254" s="11" t="s">
        <v>18</v>
      </c>
      <c r="C254" s="0" t="n">
        <v>39802547</v>
      </c>
      <c r="D254" s="12" t="n">
        <v>398</v>
      </c>
      <c r="E254" s="0" t="s">
        <v>139</v>
      </c>
      <c r="F254" s="0" t="s">
        <v>45</v>
      </c>
      <c r="G254" s="0" t="s">
        <v>11</v>
      </c>
      <c r="H254" s="0" t="n">
        <v>13223</v>
      </c>
      <c r="I254" s="2" t="n">
        <v>42887</v>
      </c>
      <c r="L254" s="3" t="n">
        <v>24</v>
      </c>
      <c r="M254" s="13" t="n">
        <f aca="false">IF(C254&lt;&gt;C253,K254,IF(K254="",M253-L254,M253+K254))</f>
        <v>0</v>
      </c>
      <c r="N254" s="4" t="n">
        <v>0.9</v>
      </c>
      <c r="O254" s="14" t="n">
        <f aca="false">K254*N254</f>
        <v>0</v>
      </c>
      <c r="P254" s="14" t="n">
        <f aca="false">L254*N254</f>
        <v>21.6</v>
      </c>
      <c r="Q254" s="15" t="n">
        <f aca="false">IF(C254&lt;&gt;C253,O254,IF(O254=0,Q253-P254,Q253+O254))</f>
        <v>0</v>
      </c>
      <c r="R254" s="18" t="n">
        <f aca="false">IF(C254&lt;&gt;C255,M254,0)</f>
        <v>0</v>
      </c>
      <c r="S254" s="17" t="n">
        <f aca="false">IF(C254&lt;&gt;C255,Q254,0)</f>
        <v>0</v>
      </c>
      <c r="T254" s="0" t="s">
        <v>22</v>
      </c>
    </row>
    <row r="255" customFormat="false" ht="13.8" hidden="false" customHeight="false" outlineLevel="0" collapsed="false">
      <c r="A255" s="0" t="n">
        <v>254</v>
      </c>
      <c r="B255" s="11" t="s">
        <v>18</v>
      </c>
      <c r="C255" s="0" t="n">
        <v>39802548</v>
      </c>
      <c r="D255" s="12" t="n">
        <v>398</v>
      </c>
      <c r="E255" s="0" t="s">
        <v>140</v>
      </c>
      <c r="F255" s="0" t="s">
        <v>45</v>
      </c>
      <c r="G255" s="0" t="s">
        <v>10</v>
      </c>
      <c r="H255" s="0" t="n">
        <v>7870</v>
      </c>
      <c r="I255" s="2" t="n">
        <v>42887</v>
      </c>
      <c r="J255" s="0" t="s">
        <v>58</v>
      </c>
      <c r="K255" s="0" t="n">
        <v>36</v>
      </c>
      <c r="L255" s="4"/>
      <c r="M255" s="13" t="n">
        <f aca="false">IF(C255&lt;&gt;C254,K255,IF(K255="",M254-L255,M254+K255))</f>
        <v>36</v>
      </c>
      <c r="N255" s="4" t="n">
        <v>0.36</v>
      </c>
      <c r="O255" s="14" t="n">
        <f aca="false">K255*N255</f>
        <v>12.96</v>
      </c>
      <c r="P255" s="14" t="n">
        <f aca="false">L255*N255</f>
        <v>0</v>
      </c>
      <c r="Q255" s="15" t="n">
        <f aca="false">IF(C255&lt;&gt;C254,O255,IF(O255=0,Q254-P255,Q254+O255))</f>
        <v>12.96</v>
      </c>
      <c r="R255" s="16" t="n">
        <f aca="false">IF(C255&lt;&gt;C256,M255,0)</f>
        <v>0</v>
      </c>
      <c r="S255" s="17" t="n">
        <f aca="false">IF(C255&lt;&gt;C256,Q255,0)</f>
        <v>0</v>
      </c>
      <c r="T255" s="0" t="s">
        <v>22</v>
      </c>
    </row>
    <row r="256" customFormat="false" ht="13.8" hidden="false" customHeight="false" outlineLevel="0" collapsed="false">
      <c r="A256" s="0" t="n">
        <v>255</v>
      </c>
      <c r="B256" s="11" t="s">
        <v>18</v>
      </c>
      <c r="C256" s="0" t="n">
        <v>39802548</v>
      </c>
      <c r="D256" s="12" t="n">
        <v>398</v>
      </c>
      <c r="E256" s="0" t="s">
        <v>140</v>
      </c>
      <c r="F256" s="0" t="s">
        <v>45</v>
      </c>
      <c r="G256" s="0" t="s">
        <v>11</v>
      </c>
      <c r="H256" s="0" t="n">
        <v>13223</v>
      </c>
      <c r="I256" s="2" t="n">
        <v>42887</v>
      </c>
      <c r="L256" s="3" t="n">
        <v>36</v>
      </c>
      <c r="M256" s="13" t="n">
        <f aca="false">IF(C256&lt;&gt;C255,K256,IF(K256="",M255-L256,M255+K256))</f>
        <v>0</v>
      </c>
      <c r="N256" s="4" t="n">
        <v>0.36</v>
      </c>
      <c r="O256" s="14" t="n">
        <f aca="false">K256*N256</f>
        <v>0</v>
      </c>
      <c r="P256" s="14" t="n">
        <f aca="false">L256*N256</f>
        <v>12.96</v>
      </c>
      <c r="Q256" s="15" t="n">
        <f aca="false">IF(C256&lt;&gt;C255,O256,IF(O256=0,Q255-P256,Q255+O256))</f>
        <v>0</v>
      </c>
      <c r="R256" s="18" t="n">
        <f aca="false">IF(C256&lt;&gt;C257,M256,0)</f>
        <v>0</v>
      </c>
      <c r="S256" s="17" t="n">
        <f aca="false">IF(C256&lt;&gt;C257,Q256,0)</f>
        <v>0</v>
      </c>
      <c r="T256" s="0" t="s">
        <v>22</v>
      </c>
    </row>
    <row r="257" customFormat="false" ht="13.8" hidden="false" customHeight="false" outlineLevel="0" collapsed="false">
      <c r="A257" s="0" t="n">
        <v>256</v>
      </c>
      <c r="B257" s="11" t="s">
        <v>18</v>
      </c>
      <c r="C257" s="0" t="n">
        <v>39802549</v>
      </c>
      <c r="D257" s="12" t="n">
        <v>398</v>
      </c>
      <c r="E257" s="0" t="s">
        <v>141</v>
      </c>
      <c r="F257" s="0" t="s">
        <v>45</v>
      </c>
      <c r="G257" s="0" t="s">
        <v>10</v>
      </c>
      <c r="H257" s="0" t="n">
        <v>7870</v>
      </c>
      <c r="I257" s="2" t="n">
        <v>42887</v>
      </c>
      <c r="J257" s="0" t="s">
        <v>58</v>
      </c>
      <c r="K257" s="0" t="n">
        <v>36</v>
      </c>
      <c r="L257" s="4"/>
      <c r="M257" s="13" t="n">
        <f aca="false">IF(C257&lt;&gt;C256,K257,IF(K257="",M256-L257,M256+K257))</f>
        <v>36</v>
      </c>
      <c r="N257" s="4" t="n">
        <v>0.2</v>
      </c>
      <c r="O257" s="14" t="n">
        <f aca="false">K257*N257</f>
        <v>7.2</v>
      </c>
      <c r="P257" s="14" t="n">
        <f aca="false">L257*N257</f>
        <v>0</v>
      </c>
      <c r="Q257" s="15" t="n">
        <f aca="false">IF(C257&lt;&gt;C256,O257,IF(O257=0,Q256-P257,Q256+O257))</f>
        <v>7.2</v>
      </c>
      <c r="R257" s="16" t="n">
        <f aca="false">IF(C257&lt;&gt;C258,M257,0)</f>
        <v>0</v>
      </c>
      <c r="S257" s="17" t="n">
        <f aca="false">IF(C257&lt;&gt;C258,Q257,0)</f>
        <v>0</v>
      </c>
      <c r="T257" s="0" t="s">
        <v>22</v>
      </c>
    </row>
    <row r="258" customFormat="false" ht="13.8" hidden="false" customHeight="false" outlineLevel="0" collapsed="false">
      <c r="A258" s="0" t="n">
        <v>257</v>
      </c>
      <c r="B258" s="11" t="s">
        <v>18</v>
      </c>
      <c r="C258" s="0" t="n">
        <v>39802549</v>
      </c>
      <c r="D258" s="12" t="n">
        <v>398</v>
      </c>
      <c r="E258" s="0" t="s">
        <v>141</v>
      </c>
      <c r="F258" s="0" t="s">
        <v>45</v>
      </c>
      <c r="G258" s="0" t="s">
        <v>11</v>
      </c>
      <c r="H258" s="0" t="n">
        <v>13223</v>
      </c>
      <c r="I258" s="2" t="n">
        <v>42887</v>
      </c>
      <c r="L258" s="3" t="n">
        <v>36</v>
      </c>
      <c r="M258" s="13" t="n">
        <f aca="false">IF(C258&lt;&gt;C257,K258,IF(K258="",M257-L258,M257+K258))</f>
        <v>0</v>
      </c>
      <c r="N258" s="4" t="n">
        <v>0.2</v>
      </c>
      <c r="O258" s="14" t="n">
        <f aca="false">K258*N258</f>
        <v>0</v>
      </c>
      <c r="P258" s="14" t="n">
        <f aca="false">L258*N258</f>
        <v>7.2</v>
      </c>
      <c r="Q258" s="15" t="n">
        <f aca="false">IF(C258&lt;&gt;C257,O258,IF(O258=0,Q257-P258,Q257+O258))</f>
        <v>0</v>
      </c>
      <c r="R258" s="18" t="n">
        <f aca="false">IF(C258&lt;&gt;C259,M258,0)</f>
        <v>0</v>
      </c>
      <c r="S258" s="17" t="n">
        <f aca="false">IF(C258&lt;&gt;C259,Q258,0)</f>
        <v>0</v>
      </c>
      <c r="T258" s="0" t="s">
        <v>22</v>
      </c>
    </row>
    <row r="259" customFormat="false" ht="13.8" hidden="false" customHeight="false" outlineLevel="0" collapsed="false">
      <c r="A259" s="0" t="n">
        <v>258</v>
      </c>
      <c r="B259" s="11" t="s">
        <v>18</v>
      </c>
      <c r="C259" s="0" t="n">
        <v>39802551</v>
      </c>
      <c r="D259" s="12" t="n">
        <v>398</v>
      </c>
      <c r="E259" s="0" t="s">
        <v>142</v>
      </c>
      <c r="F259" s="0" t="s">
        <v>45</v>
      </c>
      <c r="G259" s="0" t="s">
        <v>10</v>
      </c>
      <c r="H259" s="0" t="n">
        <v>7872</v>
      </c>
      <c r="I259" s="2" t="n">
        <v>42887</v>
      </c>
      <c r="J259" s="0" t="s">
        <v>58</v>
      </c>
      <c r="K259" s="0" t="n">
        <v>12</v>
      </c>
      <c r="L259" s="4"/>
      <c r="M259" s="13" t="n">
        <f aca="false">IF(C259&lt;&gt;C258,K259,IF(K259="",M258-L259,M258+K259))</f>
        <v>12</v>
      </c>
      <c r="N259" s="4" t="n">
        <v>0.11</v>
      </c>
      <c r="O259" s="14" t="n">
        <f aca="false">K259*N259</f>
        <v>1.32</v>
      </c>
      <c r="P259" s="14" t="n">
        <f aca="false">L259*N259</f>
        <v>0</v>
      </c>
      <c r="Q259" s="15" t="n">
        <f aca="false">IF(C259&lt;&gt;C258,O259,IF(O259=0,Q258-P259,Q258+O259))</f>
        <v>1.32</v>
      </c>
      <c r="R259" s="16" t="n">
        <f aca="false">IF(C259&lt;&gt;C260,M259,0)</f>
        <v>0</v>
      </c>
      <c r="S259" s="17" t="n">
        <f aca="false">IF(C259&lt;&gt;C260,Q259,0)</f>
        <v>0</v>
      </c>
      <c r="T259" s="0" t="s">
        <v>22</v>
      </c>
    </row>
    <row r="260" customFormat="false" ht="13.8" hidden="false" customHeight="false" outlineLevel="0" collapsed="false">
      <c r="A260" s="0" t="n">
        <v>259</v>
      </c>
      <c r="B260" s="11" t="s">
        <v>18</v>
      </c>
      <c r="C260" s="0" t="n">
        <v>39802551</v>
      </c>
      <c r="D260" s="12" t="n">
        <v>398</v>
      </c>
      <c r="E260" s="0" t="s">
        <v>142</v>
      </c>
      <c r="F260" s="0" t="s">
        <v>45</v>
      </c>
      <c r="G260" s="0" t="s">
        <v>11</v>
      </c>
      <c r="H260" s="0" t="n">
        <v>13224</v>
      </c>
      <c r="I260" s="2" t="n">
        <v>42887</v>
      </c>
      <c r="L260" s="3" t="n">
        <v>12</v>
      </c>
      <c r="M260" s="13" t="n">
        <f aca="false">IF(C260&lt;&gt;C259,K260,IF(K260="",M259-L260,M259+K260))</f>
        <v>0</v>
      </c>
      <c r="N260" s="4" t="n">
        <v>0.11</v>
      </c>
      <c r="O260" s="14" t="n">
        <f aca="false">K260*N260</f>
        <v>0</v>
      </c>
      <c r="P260" s="14" t="n">
        <f aca="false">L260*N260</f>
        <v>1.32</v>
      </c>
      <c r="Q260" s="15" t="n">
        <f aca="false">IF(C260&lt;&gt;C259,O260,IF(O260=0,Q259-P260,Q259+O260))</f>
        <v>0</v>
      </c>
      <c r="R260" s="16" t="n">
        <f aca="false">IF(C260&lt;&gt;C261,M260,0)</f>
        <v>0</v>
      </c>
      <c r="S260" s="17" t="n">
        <f aca="false">IF(C260&lt;&gt;C261,Q260,0)</f>
        <v>0</v>
      </c>
      <c r="T260" s="0" t="s">
        <v>22</v>
      </c>
    </row>
    <row r="261" customFormat="false" ht="13.8" hidden="false" customHeight="false" outlineLevel="0" collapsed="false">
      <c r="A261" s="0" t="n">
        <v>260</v>
      </c>
      <c r="B261" s="11" t="s">
        <v>18</v>
      </c>
      <c r="C261" s="0" t="n">
        <v>39802551</v>
      </c>
      <c r="D261" s="12" t="n">
        <v>398</v>
      </c>
      <c r="E261" s="0" t="s">
        <v>143</v>
      </c>
      <c r="F261" s="0" t="s">
        <v>45</v>
      </c>
      <c r="G261" s="0" t="s">
        <v>10</v>
      </c>
      <c r="H261" s="0" t="n">
        <v>7905</v>
      </c>
      <c r="I261" s="2" t="n">
        <v>42898</v>
      </c>
      <c r="J261" s="0" t="s">
        <v>58</v>
      </c>
      <c r="K261" s="0" t="n">
        <v>86</v>
      </c>
      <c r="L261" s="4"/>
      <c r="M261" s="13" t="n">
        <f aca="false">IF(C261&lt;&gt;C260,K261,IF(K261="",M260-L261,M260+K261))</f>
        <v>86</v>
      </c>
      <c r="N261" s="4" t="n">
        <v>0.1101</v>
      </c>
      <c r="O261" s="14" t="n">
        <f aca="false">K261*N261</f>
        <v>9.4686</v>
      </c>
      <c r="P261" s="14" t="n">
        <f aca="false">L261*N261</f>
        <v>0</v>
      </c>
      <c r="Q261" s="15" t="n">
        <f aca="false">IF(C261&lt;&gt;C260,O261,IF(O261=0,Q260-P261,Q260+O261))</f>
        <v>9.4686</v>
      </c>
      <c r="R261" s="16" t="n">
        <f aca="false">IF(C261&lt;&gt;C262,M261,0)</f>
        <v>0</v>
      </c>
      <c r="S261" s="17" t="n">
        <f aca="false">IF(C261&lt;&gt;C262,Q261,0)</f>
        <v>0</v>
      </c>
      <c r="T261" s="0" t="s">
        <v>22</v>
      </c>
    </row>
    <row r="262" customFormat="false" ht="13.8" hidden="false" customHeight="false" outlineLevel="0" collapsed="false">
      <c r="A262" s="0" t="n">
        <v>261</v>
      </c>
      <c r="B262" s="11" t="s">
        <v>18</v>
      </c>
      <c r="C262" s="0" t="n">
        <v>39802551</v>
      </c>
      <c r="D262" s="12" t="n">
        <v>398</v>
      </c>
      <c r="E262" s="0" t="s">
        <v>143</v>
      </c>
      <c r="F262" s="0" t="s">
        <v>45</v>
      </c>
      <c r="G262" s="0" t="s">
        <v>11</v>
      </c>
      <c r="H262" s="0" t="n">
        <v>13303</v>
      </c>
      <c r="I262" s="2" t="n">
        <v>42898</v>
      </c>
      <c r="L262" s="3" t="n">
        <v>86</v>
      </c>
      <c r="M262" s="13" t="n">
        <f aca="false">IF(C262&lt;&gt;C261,K262,IF(K262="",M261-L262,M261+K262))</f>
        <v>0</v>
      </c>
      <c r="N262" s="4" t="n">
        <v>0.1101</v>
      </c>
      <c r="O262" s="14" t="n">
        <f aca="false">K262*N262</f>
        <v>0</v>
      </c>
      <c r="P262" s="14" t="n">
        <f aca="false">L262*N262</f>
        <v>9.4686</v>
      </c>
      <c r="Q262" s="15" t="n">
        <f aca="false">IF(C262&lt;&gt;C261,O262,IF(O262=0,Q261-P262,Q261+O262))</f>
        <v>0</v>
      </c>
      <c r="R262" s="18" t="n">
        <f aca="false">IF(C262&lt;&gt;C263,M262,0)</f>
        <v>0</v>
      </c>
      <c r="S262" s="17" t="n">
        <f aca="false">IF(C262&lt;&gt;C263,Q262,0)</f>
        <v>0</v>
      </c>
      <c r="T262" s="0" t="s">
        <v>22</v>
      </c>
    </row>
    <row r="263" customFormat="false" ht="13.8" hidden="false" customHeight="false" outlineLevel="0" collapsed="false">
      <c r="A263" s="0" t="n">
        <v>262</v>
      </c>
      <c r="B263" s="11" t="s">
        <v>18</v>
      </c>
      <c r="C263" s="0" t="n">
        <v>39802552</v>
      </c>
      <c r="D263" s="12" t="n">
        <v>398</v>
      </c>
      <c r="E263" s="0" t="s">
        <v>144</v>
      </c>
      <c r="F263" s="0" t="s">
        <v>45</v>
      </c>
      <c r="G263" s="0" t="s">
        <v>10</v>
      </c>
      <c r="H263" s="0" t="n">
        <v>7872</v>
      </c>
      <c r="I263" s="2" t="n">
        <v>42887</v>
      </c>
      <c r="J263" s="0" t="s">
        <v>58</v>
      </c>
      <c r="K263" s="0" t="n">
        <v>24</v>
      </c>
      <c r="L263" s="4"/>
      <c r="M263" s="13" t="n">
        <f aca="false">IF(C263&lt;&gt;C262,K263,IF(K263="",M262-L263,M262+K263))</f>
        <v>24</v>
      </c>
      <c r="N263" s="4" t="n">
        <v>1.53</v>
      </c>
      <c r="O263" s="14" t="n">
        <f aca="false">K263*N263</f>
        <v>36.72</v>
      </c>
      <c r="P263" s="14" t="n">
        <f aca="false">L263*N263</f>
        <v>0</v>
      </c>
      <c r="Q263" s="15" t="n">
        <f aca="false">IF(C263&lt;&gt;C262,O263,IF(O263=0,Q262-P263,Q262+O263))</f>
        <v>36.72</v>
      </c>
      <c r="R263" s="16" t="n">
        <f aca="false">IF(C263&lt;&gt;C264,M263,0)</f>
        <v>0</v>
      </c>
      <c r="S263" s="17" t="n">
        <f aca="false">IF(C263&lt;&gt;C264,Q263,0)</f>
        <v>0</v>
      </c>
      <c r="T263" s="0" t="s">
        <v>22</v>
      </c>
    </row>
    <row r="264" customFormat="false" ht="13.8" hidden="false" customHeight="false" outlineLevel="0" collapsed="false">
      <c r="A264" s="0" t="n">
        <v>263</v>
      </c>
      <c r="B264" s="11" t="s">
        <v>18</v>
      </c>
      <c r="C264" s="0" t="n">
        <v>39802552</v>
      </c>
      <c r="D264" s="12" t="n">
        <v>398</v>
      </c>
      <c r="E264" s="0" t="s">
        <v>144</v>
      </c>
      <c r="F264" s="0" t="s">
        <v>45</v>
      </c>
      <c r="G264" s="0" t="s">
        <v>11</v>
      </c>
      <c r="H264" s="0" t="n">
        <v>13224</v>
      </c>
      <c r="I264" s="2" t="n">
        <v>42887</v>
      </c>
      <c r="L264" s="3" t="n">
        <v>24</v>
      </c>
      <c r="M264" s="13" t="n">
        <f aca="false">IF(C264&lt;&gt;C263,K264,IF(K264="",M263-L264,M263+K264))</f>
        <v>0</v>
      </c>
      <c r="N264" s="4" t="n">
        <v>1.53</v>
      </c>
      <c r="O264" s="14" t="n">
        <f aca="false">K264*N264</f>
        <v>0</v>
      </c>
      <c r="P264" s="14" t="n">
        <f aca="false">L264*N264</f>
        <v>36.72</v>
      </c>
      <c r="Q264" s="15" t="n">
        <f aca="false">IF(C264&lt;&gt;C263,O264,IF(O264=0,Q263-P264,Q263+O264))</f>
        <v>0</v>
      </c>
      <c r="R264" s="18" t="n">
        <f aca="false">IF(C264&lt;&gt;C265,M264,0)</f>
        <v>0</v>
      </c>
      <c r="S264" s="17" t="n">
        <f aca="false">IF(C264&lt;&gt;C265,Q264,0)</f>
        <v>0</v>
      </c>
      <c r="T264" s="0" t="s">
        <v>22</v>
      </c>
    </row>
    <row r="265" customFormat="false" ht="13.8" hidden="false" customHeight="false" outlineLevel="0" collapsed="false">
      <c r="A265" s="0" t="n">
        <v>264</v>
      </c>
      <c r="B265" s="11" t="s">
        <v>18</v>
      </c>
      <c r="C265" s="0" t="n">
        <v>39802553</v>
      </c>
      <c r="D265" s="12" t="n">
        <v>398</v>
      </c>
      <c r="E265" s="0" t="s">
        <v>145</v>
      </c>
      <c r="F265" s="0" t="s">
        <v>45</v>
      </c>
      <c r="G265" s="0" t="s">
        <v>10</v>
      </c>
      <c r="H265" s="0" t="n">
        <v>7872</v>
      </c>
      <c r="I265" s="2" t="n">
        <v>42887</v>
      </c>
      <c r="J265" s="0" t="s">
        <v>58</v>
      </c>
      <c r="K265" s="0" t="n">
        <v>24</v>
      </c>
      <c r="L265" s="4"/>
      <c r="M265" s="13" t="n">
        <f aca="false">IF(C265&lt;&gt;C264,K265,IF(K265="",M264-L265,M264+K265))</f>
        <v>24</v>
      </c>
      <c r="N265" s="4" t="n">
        <v>0.47</v>
      </c>
      <c r="O265" s="14" t="n">
        <f aca="false">K265*N265</f>
        <v>11.28</v>
      </c>
      <c r="P265" s="14" t="n">
        <f aca="false">L265*N265</f>
        <v>0</v>
      </c>
      <c r="Q265" s="15" t="n">
        <f aca="false">IF(C265&lt;&gt;C264,O265,IF(O265=0,Q264-P265,Q264+O265))</f>
        <v>11.28</v>
      </c>
      <c r="R265" s="16" t="n">
        <f aca="false">IF(C265&lt;&gt;C266,M265,0)</f>
        <v>0</v>
      </c>
      <c r="S265" s="17" t="n">
        <f aca="false">IF(C265&lt;&gt;C266,Q265,0)</f>
        <v>0</v>
      </c>
      <c r="T265" s="0" t="s">
        <v>22</v>
      </c>
    </row>
    <row r="266" customFormat="false" ht="13.8" hidden="false" customHeight="false" outlineLevel="0" collapsed="false">
      <c r="A266" s="0" t="n">
        <v>265</v>
      </c>
      <c r="B266" s="11" t="s">
        <v>18</v>
      </c>
      <c r="C266" s="0" t="n">
        <v>39802553</v>
      </c>
      <c r="D266" s="12" t="n">
        <v>398</v>
      </c>
      <c r="E266" s="0" t="s">
        <v>145</v>
      </c>
      <c r="F266" s="0" t="s">
        <v>45</v>
      </c>
      <c r="G266" s="0" t="s">
        <v>11</v>
      </c>
      <c r="H266" s="0" t="n">
        <v>13224</v>
      </c>
      <c r="I266" s="2" t="n">
        <v>42887</v>
      </c>
      <c r="L266" s="3" t="n">
        <v>24</v>
      </c>
      <c r="M266" s="13" t="n">
        <f aca="false">IF(C266&lt;&gt;C265,K266,IF(K266="",M265-L266,M265+K266))</f>
        <v>0</v>
      </c>
      <c r="N266" s="4" t="n">
        <v>0.47</v>
      </c>
      <c r="O266" s="14" t="n">
        <f aca="false">K266*N266</f>
        <v>0</v>
      </c>
      <c r="P266" s="14" t="n">
        <f aca="false">L266*N266</f>
        <v>11.28</v>
      </c>
      <c r="Q266" s="15" t="n">
        <f aca="false">IF(C266&lt;&gt;C265,O266,IF(O266=0,Q265-P266,Q265+O266))</f>
        <v>0</v>
      </c>
      <c r="R266" s="18" t="n">
        <f aca="false">IF(C266&lt;&gt;C267,M266,0)</f>
        <v>0</v>
      </c>
      <c r="S266" s="17" t="n">
        <f aca="false">IF(C266&lt;&gt;C267,Q266,0)</f>
        <v>0</v>
      </c>
      <c r="T266" s="0" t="s">
        <v>22</v>
      </c>
    </row>
    <row r="267" customFormat="false" ht="13.8" hidden="false" customHeight="false" outlineLevel="0" collapsed="false">
      <c r="A267" s="0" t="n">
        <v>266</v>
      </c>
      <c r="B267" s="11" t="s">
        <v>18</v>
      </c>
      <c r="C267" s="0" t="n">
        <v>39802554</v>
      </c>
      <c r="D267" s="12" t="n">
        <v>398</v>
      </c>
      <c r="E267" s="0" t="s">
        <v>146</v>
      </c>
      <c r="F267" s="0" t="s">
        <v>45</v>
      </c>
      <c r="G267" s="0" t="s">
        <v>10</v>
      </c>
      <c r="H267" s="0" t="n">
        <v>7872</v>
      </c>
      <c r="I267" s="2" t="n">
        <v>42887</v>
      </c>
      <c r="J267" s="0" t="s">
        <v>58</v>
      </c>
      <c r="K267" s="0" t="n">
        <v>8</v>
      </c>
      <c r="L267" s="4"/>
      <c r="M267" s="13" t="n">
        <f aca="false">IF(C267&lt;&gt;C266,K267,IF(K267="",M266-L267,M266+K267))</f>
        <v>8</v>
      </c>
      <c r="N267" s="4" t="n">
        <v>2.82</v>
      </c>
      <c r="O267" s="14" t="n">
        <f aca="false">K267*N267</f>
        <v>22.56</v>
      </c>
      <c r="P267" s="14" t="n">
        <f aca="false">L267*N267</f>
        <v>0</v>
      </c>
      <c r="Q267" s="15" t="n">
        <f aca="false">IF(C267&lt;&gt;C266,O267,IF(O267=0,Q266-P267,Q266+O267))</f>
        <v>22.56</v>
      </c>
      <c r="R267" s="16" t="n">
        <f aca="false">IF(C267&lt;&gt;C268,M267,0)</f>
        <v>0</v>
      </c>
      <c r="S267" s="17" t="n">
        <f aca="false">IF(C267&lt;&gt;C268,Q267,0)</f>
        <v>0</v>
      </c>
      <c r="T267" s="0" t="s">
        <v>22</v>
      </c>
    </row>
    <row r="268" customFormat="false" ht="13.8" hidden="false" customHeight="false" outlineLevel="0" collapsed="false">
      <c r="A268" s="0" t="n">
        <v>267</v>
      </c>
      <c r="B268" s="11" t="s">
        <v>18</v>
      </c>
      <c r="C268" s="0" t="n">
        <v>39802554</v>
      </c>
      <c r="D268" s="12" t="n">
        <v>398</v>
      </c>
      <c r="E268" s="0" t="s">
        <v>146</v>
      </c>
      <c r="F268" s="0" t="s">
        <v>45</v>
      </c>
      <c r="G268" s="0" t="s">
        <v>11</v>
      </c>
      <c r="H268" s="0" t="n">
        <v>13224</v>
      </c>
      <c r="I268" s="2" t="n">
        <v>42887</v>
      </c>
      <c r="L268" s="3" t="n">
        <v>8</v>
      </c>
      <c r="M268" s="13" t="n">
        <f aca="false">IF(C268&lt;&gt;C267,K268,IF(K268="",M267-L268,M267+K268))</f>
        <v>0</v>
      </c>
      <c r="N268" s="4" t="n">
        <v>2.82</v>
      </c>
      <c r="O268" s="14" t="n">
        <f aca="false">K268*N268</f>
        <v>0</v>
      </c>
      <c r="P268" s="14" t="n">
        <f aca="false">L268*N268</f>
        <v>22.56</v>
      </c>
      <c r="Q268" s="15" t="n">
        <f aca="false">IF(C268&lt;&gt;C267,O268,IF(O268=0,Q267-P268,Q267+O268))</f>
        <v>0</v>
      </c>
      <c r="R268" s="18" t="n">
        <f aca="false">IF(C268&lt;&gt;C269,M268,0)</f>
        <v>0</v>
      </c>
      <c r="S268" s="17" t="n">
        <f aca="false">IF(C268&lt;&gt;C269,Q268,0)</f>
        <v>0</v>
      </c>
      <c r="T268" s="0" t="s">
        <v>22</v>
      </c>
    </row>
    <row r="269" customFormat="false" ht="13.8" hidden="false" customHeight="false" outlineLevel="0" collapsed="false">
      <c r="A269" s="0" t="n">
        <v>268</v>
      </c>
      <c r="B269" s="11" t="s">
        <v>18</v>
      </c>
      <c r="C269" s="0" t="n">
        <v>39802555</v>
      </c>
      <c r="D269" s="12" t="n">
        <v>398</v>
      </c>
      <c r="E269" s="0" t="s">
        <v>147</v>
      </c>
      <c r="F269" s="0" t="s">
        <v>45</v>
      </c>
      <c r="G269" s="0" t="s">
        <v>10</v>
      </c>
      <c r="H269" s="0" t="n">
        <v>7872</v>
      </c>
      <c r="I269" s="2" t="n">
        <v>42887</v>
      </c>
      <c r="J269" s="0" t="s">
        <v>148</v>
      </c>
      <c r="K269" s="0" t="n">
        <v>38</v>
      </c>
      <c r="L269" s="4"/>
      <c r="M269" s="13" t="n">
        <f aca="false">IF(C269&lt;&gt;C268,K269,IF(K269="",M268-L269,M268+K269))</f>
        <v>38</v>
      </c>
      <c r="N269" s="4" t="n">
        <v>1.1</v>
      </c>
      <c r="O269" s="14" t="n">
        <f aca="false">K269*N269</f>
        <v>41.8</v>
      </c>
      <c r="P269" s="14" t="n">
        <f aca="false">L269*N269</f>
        <v>0</v>
      </c>
      <c r="Q269" s="15" t="n">
        <f aca="false">IF(C269&lt;&gt;C268,O269,IF(O269=0,Q268-P269,Q268+O269))</f>
        <v>41.8</v>
      </c>
      <c r="R269" s="16" t="n">
        <f aca="false">IF(C269&lt;&gt;C270,M269,0)</f>
        <v>0</v>
      </c>
      <c r="S269" s="17" t="n">
        <f aca="false">IF(C269&lt;&gt;C270,Q269,0)</f>
        <v>0</v>
      </c>
      <c r="T269" s="0" t="s">
        <v>22</v>
      </c>
    </row>
    <row r="270" customFormat="false" ht="13.8" hidden="false" customHeight="false" outlineLevel="0" collapsed="false">
      <c r="A270" s="0" t="n">
        <v>269</v>
      </c>
      <c r="B270" s="11" t="s">
        <v>18</v>
      </c>
      <c r="C270" s="0" t="n">
        <v>39802555</v>
      </c>
      <c r="D270" s="12" t="n">
        <v>398</v>
      </c>
      <c r="E270" s="0" t="s">
        <v>147</v>
      </c>
      <c r="F270" s="0" t="s">
        <v>45</v>
      </c>
      <c r="G270" s="0" t="s">
        <v>11</v>
      </c>
      <c r="H270" s="0" t="n">
        <v>13224</v>
      </c>
      <c r="I270" s="2" t="n">
        <v>42887</v>
      </c>
      <c r="L270" s="3" t="n">
        <v>38</v>
      </c>
      <c r="M270" s="13" t="n">
        <f aca="false">IF(C270&lt;&gt;C269,K270,IF(K270="",M269-L270,M269+K270))</f>
        <v>0</v>
      </c>
      <c r="N270" s="4" t="n">
        <v>1.1</v>
      </c>
      <c r="O270" s="14" t="n">
        <f aca="false">K270*N270</f>
        <v>0</v>
      </c>
      <c r="P270" s="14" t="n">
        <f aca="false">L270*N270</f>
        <v>41.8</v>
      </c>
      <c r="Q270" s="15" t="n">
        <f aca="false">IF(C270&lt;&gt;C269,O270,IF(O270=0,Q269-P270,Q269+O270))</f>
        <v>0</v>
      </c>
      <c r="R270" s="18" t="n">
        <f aca="false">IF(C270&lt;&gt;C271,M270,0)</f>
        <v>0</v>
      </c>
      <c r="S270" s="17" t="n">
        <f aca="false">IF(C270&lt;&gt;C271,Q270,0)</f>
        <v>0</v>
      </c>
      <c r="T270" s="0" t="s">
        <v>22</v>
      </c>
    </row>
    <row r="271" customFormat="false" ht="13.8" hidden="false" customHeight="false" outlineLevel="0" collapsed="false">
      <c r="A271" s="0" t="n">
        <v>270</v>
      </c>
      <c r="B271" s="11" t="s">
        <v>18</v>
      </c>
      <c r="C271" s="0" t="n">
        <v>39802556</v>
      </c>
      <c r="D271" s="12" t="n">
        <v>398</v>
      </c>
      <c r="E271" s="0" t="s">
        <v>149</v>
      </c>
      <c r="F271" s="0" t="s">
        <v>45</v>
      </c>
      <c r="G271" s="0" t="s">
        <v>10</v>
      </c>
      <c r="H271" s="0" t="n">
        <v>7874</v>
      </c>
      <c r="I271" s="2" t="n">
        <v>42887</v>
      </c>
      <c r="J271" s="0" t="s">
        <v>58</v>
      </c>
      <c r="K271" s="0" t="n">
        <v>16</v>
      </c>
      <c r="L271" s="4"/>
      <c r="M271" s="13" t="n">
        <f aca="false">IF(C271&lt;&gt;C270,K271,IF(K271="",M270-L271,M270+K271))</f>
        <v>16</v>
      </c>
      <c r="N271" s="4" t="n">
        <v>4.34</v>
      </c>
      <c r="O271" s="14" t="n">
        <f aca="false">K271*N271</f>
        <v>69.44</v>
      </c>
      <c r="P271" s="14" t="n">
        <f aca="false">L271*N271</f>
        <v>0</v>
      </c>
      <c r="Q271" s="15" t="n">
        <f aca="false">IF(C271&lt;&gt;C270,O271,IF(O271=0,Q270-P271,Q270+O271))</f>
        <v>69.44</v>
      </c>
      <c r="R271" s="16" t="n">
        <f aca="false">IF(C271&lt;&gt;C272,M271,0)</f>
        <v>0</v>
      </c>
      <c r="S271" s="17" t="n">
        <f aca="false">IF(C271&lt;&gt;C272,Q271,0)</f>
        <v>0</v>
      </c>
      <c r="T271" s="0" t="s">
        <v>22</v>
      </c>
    </row>
    <row r="272" customFormat="false" ht="13.8" hidden="false" customHeight="false" outlineLevel="0" collapsed="false">
      <c r="A272" s="0" t="n">
        <v>271</v>
      </c>
      <c r="B272" s="11" t="s">
        <v>18</v>
      </c>
      <c r="C272" s="0" t="n">
        <v>39802556</v>
      </c>
      <c r="D272" s="12" t="n">
        <v>398</v>
      </c>
      <c r="E272" s="0" t="s">
        <v>149</v>
      </c>
      <c r="F272" s="0" t="s">
        <v>45</v>
      </c>
      <c r="G272" s="0" t="s">
        <v>11</v>
      </c>
      <c r="H272" s="0" t="n">
        <v>13225</v>
      </c>
      <c r="I272" s="2" t="n">
        <v>42887</v>
      </c>
      <c r="L272" s="3" t="n">
        <v>16</v>
      </c>
      <c r="M272" s="13" t="n">
        <f aca="false">IF(C272&lt;&gt;C271,K272,IF(K272="",M271-L272,M271+K272))</f>
        <v>0</v>
      </c>
      <c r="N272" s="4" t="n">
        <v>4.34</v>
      </c>
      <c r="O272" s="14" t="n">
        <f aca="false">K272*N272</f>
        <v>0</v>
      </c>
      <c r="P272" s="14" t="n">
        <f aca="false">L272*N272</f>
        <v>69.44</v>
      </c>
      <c r="Q272" s="15" t="n">
        <f aca="false">IF(C272&lt;&gt;C271,O272,IF(O272=0,Q271-P272,Q271+O272))</f>
        <v>0</v>
      </c>
      <c r="R272" s="18" t="n">
        <f aca="false">IF(C272&lt;&gt;C273,M272,0)</f>
        <v>0</v>
      </c>
      <c r="S272" s="17" t="n">
        <f aca="false">IF(C272&lt;&gt;C273,Q272,0)</f>
        <v>0</v>
      </c>
      <c r="T272" s="0" t="s">
        <v>22</v>
      </c>
    </row>
    <row r="273" customFormat="false" ht="13.8" hidden="false" customHeight="false" outlineLevel="0" collapsed="false">
      <c r="A273" s="0" t="n">
        <v>272</v>
      </c>
      <c r="B273" s="11" t="s">
        <v>18</v>
      </c>
      <c r="C273" s="0" t="n">
        <v>39802573</v>
      </c>
      <c r="D273" s="12" t="n">
        <v>398</v>
      </c>
      <c r="E273" s="0" t="s">
        <v>150</v>
      </c>
      <c r="F273" s="0" t="s">
        <v>45</v>
      </c>
      <c r="G273" s="0" t="s">
        <v>10</v>
      </c>
      <c r="H273" s="0" t="n">
        <v>7894</v>
      </c>
      <c r="I273" s="2" t="n">
        <v>42894</v>
      </c>
      <c r="J273" s="0" t="s">
        <v>151</v>
      </c>
      <c r="K273" s="0" t="n">
        <v>4</v>
      </c>
      <c r="L273" s="4"/>
      <c r="M273" s="13" t="n">
        <f aca="false">IF(C273&lt;&gt;C272,K273,IF(K273="",M272-L273,M272+K273))</f>
        <v>4</v>
      </c>
      <c r="N273" s="4" t="n">
        <v>750</v>
      </c>
      <c r="O273" s="14" t="n">
        <f aca="false">K273*N273</f>
        <v>3000</v>
      </c>
      <c r="P273" s="14" t="n">
        <f aca="false">L273*N273</f>
        <v>0</v>
      </c>
      <c r="Q273" s="15" t="n">
        <f aca="false">IF(C273&lt;&gt;C272,O273,IF(O273=0,Q272-P273,Q272+O273))</f>
        <v>3000</v>
      </c>
      <c r="R273" s="16" t="n">
        <f aca="false">IF(C273&lt;&gt;C274,M273,0)</f>
        <v>0</v>
      </c>
      <c r="S273" s="17" t="n">
        <f aca="false">IF(C273&lt;&gt;C274,Q273,0)</f>
        <v>0</v>
      </c>
      <c r="T273" s="0" t="s">
        <v>22</v>
      </c>
    </row>
    <row r="274" customFormat="false" ht="13.8" hidden="false" customHeight="false" outlineLevel="0" collapsed="false">
      <c r="A274" s="0" t="n">
        <v>273</v>
      </c>
      <c r="B274" s="11" t="s">
        <v>18</v>
      </c>
      <c r="C274" s="0" t="n">
        <v>39802573</v>
      </c>
      <c r="D274" s="12" t="n">
        <v>398</v>
      </c>
      <c r="E274" s="0" t="s">
        <v>150</v>
      </c>
      <c r="F274" s="0" t="s">
        <v>45</v>
      </c>
      <c r="G274" s="0" t="s">
        <v>11</v>
      </c>
      <c r="H274" s="0" t="n">
        <v>13278</v>
      </c>
      <c r="I274" s="2" t="n">
        <v>42894</v>
      </c>
      <c r="L274" s="3" t="n">
        <v>4</v>
      </c>
      <c r="M274" s="13" t="n">
        <f aca="false">IF(C274&lt;&gt;C273,K274,IF(K274="",M273-L274,M273+K274))</f>
        <v>0</v>
      </c>
      <c r="N274" s="4" t="n">
        <v>750</v>
      </c>
      <c r="O274" s="14" t="n">
        <f aca="false">K274*N274</f>
        <v>0</v>
      </c>
      <c r="P274" s="14" t="n">
        <f aca="false">L274*N274</f>
        <v>3000</v>
      </c>
      <c r="Q274" s="15" t="n">
        <f aca="false">IF(C274&lt;&gt;C273,O274,IF(O274=0,Q273-P274,Q273+O274))</f>
        <v>0</v>
      </c>
      <c r="R274" s="18" t="n">
        <f aca="false">IF(C274&lt;&gt;C275,M274,0)</f>
        <v>0</v>
      </c>
      <c r="S274" s="17" t="n">
        <f aca="false">IF(C274&lt;&gt;C275,Q274,0)</f>
        <v>0</v>
      </c>
      <c r="T274" s="0" t="s">
        <v>22</v>
      </c>
    </row>
    <row r="275" customFormat="false" ht="13.8" hidden="false" customHeight="false" outlineLevel="0" collapsed="false">
      <c r="A275" s="0" t="n">
        <v>274</v>
      </c>
      <c r="B275" s="11" t="s">
        <v>18</v>
      </c>
      <c r="C275" s="0" t="n">
        <v>39802575</v>
      </c>
      <c r="D275" s="12" t="n">
        <v>398</v>
      </c>
      <c r="E275" s="0" t="s">
        <v>152</v>
      </c>
      <c r="F275" s="0" t="s">
        <v>45</v>
      </c>
      <c r="G275" s="0" t="s">
        <v>10</v>
      </c>
      <c r="H275" s="0" t="n">
        <v>7890</v>
      </c>
      <c r="I275" s="2" t="n">
        <v>42894</v>
      </c>
      <c r="J275" s="0" t="s">
        <v>153</v>
      </c>
      <c r="K275" s="0" t="n">
        <v>4</v>
      </c>
      <c r="L275" s="4"/>
      <c r="M275" s="13" t="n">
        <f aca="false">IF(C275&lt;&gt;C274,K275,IF(K275="",M274-L275,M274+K275))</f>
        <v>4</v>
      </c>
      <c r="N275" s="4" t="n">
        <v>80</v>
      </c>
      <c r="O275" s="14" t="n">
        <f aca="false">K275*N275</f>
        <v>320</v>
      </c>
      <c r="P275" s="14" t="n">
        <f aca="false">L275*N275</f>
        <v>0</v>
      </c>
      <c r="Q275" s="15" t="n">
        <f aca="false">IF(C275&lt;&gt;C274,O275,IF(O275=0,Q274-P275,Q274+O275))</f>
        <v>320</v>
      </c>
      <c r="R275" s="16" t="n">
        <f aca="false">IF(C275&lt;&gt;C276,M275,0)</f>
        <v>0</v>
      </c>
      <c r="S275" s="17" t="n">
        <f aca="false">IF(C275&lt;&gt;C276,Q275,0)</f>
        <v>0</v>
      </c>
      <c r="T275" s="0" t="s">
        <v>22</v>
      </c>
    </row>
    <row r="276" customFormat="false" ht="13.8" hidden="false" customHeight="false" outlineLevel="0" collapsed="false">
      <c r="A276" s="0" t="n">
        <v>275</v>
      </c>
      <c r="B276" s="11" t="s">
        <v>18</v>
      </c>
      <c r="C276" s="0" t="n">
        <v>39802575</v>
      </c>
      <c r="D276" s="12" t="n">
        <v>398</v>
      </c>
      <c r="E276" s="0" t="s">
        <v>152</v>
      </c>
      <c r="F276" s="0" t="s">
        <v>45</v>
      </c>
      <c r="G276" s="0" t="s">
        <v>11</v>
      </c>
      <c r="H276" s="0" t="n">
        <v>13274</v>
      </c>
      <c r="I276" s="2" t="n">
        <v>42894</v>
      </c>
      <c r="L276" s="3" t="n">
        <v>4</v>
      </c>
      <c r="M276" s="13" t="n">
        <f aca="false">IF(C276&lt;&gt;C275,K276,IF(K276="",M275-L276,M275+K276))</f>
        <v>0</v>
      </c>
      <c r="N276" s="4" t="n">
        <v>80</v>
      </c>
      <c r="O276" s="14" t="n">
        <f aca="false">K276*N276</f>
        <v>0</v>
      </c>
      <c r="P276" s="14" t="n">
        <f aca="false">L276*N276</f>
        <v>320</v>
      </c>
      <c r="Q276" s="15" t="n">
        <f aca="false">IF(C276&lt;&gt;C275,O276,IF(O276=0,Q275-P276,Q275+O276))</f>
        <v>0</v>
      </c>
      <c r="R276" s="18" t="n">
        <f aca="false">IF(C276&lt;&gt;C277,M276,0)</f>
        <v>0</v>
      </c>
      <c r="S276" s="17" t="n">
        <f aca="false">IF(C276&lt;&gt;C277,Q276,0)</f>
        <v>0</v>
      </c>
      <c r="T276" s="0" t="s">
        <v>22</v>
      </c>
    </row>
    <row r="277" customFormat="false" ht="13.8" hidden="false" customHeight="false" outlineLevel="0" collapsed="false">
      <c r="A277" s="0" t="n">
        <v>276</v>
      </c>
      <c r="B277" s="11" t="s">
        <v>18</v>
      </c>
      <c r="C277" s="0" t="n">
        <v>39802576</v>
      </c>
      <c r="D277" s="12" t="n">
        <v>398</v>
      </c>
      <c r="E277" s="0" t="s">
        <v>154</v>
      </c>
      <c r="F277" s="0" t="s">
        <v>45</v>
      </c>
      <c r="G277" s="0" t="s">
        <v>10</v>
      </c>
      <c r="H277" s="0" t="n">
        <v>7888</v>
      </c>
      <c r="I277" s="2" t="n">
        <v>42894</v>
      </c>
      <c r="J277" s="0" t="s">
        <v>58</v>
      </c>
      <c r="K277" s="0" t="n">
        <v>50</v>
      </c>
      <c r="L277" s="4"/>
      <c r="M277" s="13" t="n">
        <f aca="false">IF(C277&lt;&gt;C276,K277,IF(K277="",M276-L277,M276+K277))</f>
        <v>50</v>
      </c>
      <c r="N277" s="4" t="n">
        <v>3.43</v>
      </c>
      <c r="O277" s="14" t="n">
        <f aca="false">K277*N277</f>
        <v>171.5</v>
      </c>
      <c r="P277" s="14" t="n">
        <f aca="false">L277*N277</f>
        <v>0</v>
      </c>
      <c r="Q277" s="15" t="n">
        <f aca="false">IF(C277&lt;&gt;C276,O277,IF(O277=0,Q276-P277,Q276+O277))</f>
        <v>171.5</v>
      </c>
      <c r="R277" s="16" t="n">
        <f aca="false">IF(C277&lt;&gt;C278,M277,0)</f>
        <v>0</v>
      </c>
      <c r="S277" s="17" t="n">
        <f aca="false">IF(C277&lt;&gt;C278,Q277,0)</f>
        <v>0</v>
      </c>
      <c r="T277" s="0" t="s">
        <v>22</v>
      </c>
    </row>
    <row r="278" customFormat="false" ht="13.8" hidden="false" customHeight="false" outlineLevel="0" collapsed="false">
      <c r="A278" s="0" t="n">
        <v>277</v>
      </c>
      <c r="B278" s="11" t="s">
        <v>18</v>
      </c>
      <c r="C278" s="0" t="n">
        <v>39802576</v>
      </c>
      <c r="D278" s="12" t="n">
        <v>398</v>
      </c>
      <c r="E278" s="0" t="s">
        <v>154</v>
      </c>
      <c r="F278" s="0" t="s">
        <v>45</v>
      </c>
      <c r="G278" s="0" t="s">
        <v>11</v>
      </c>
      <c r="H278" s="0" t="n">
        <v>13271</v>
      </c>
      <c r="I278" s="2" t="n">
        <v>42894</v>
      </c>
      <c r="L278" s="3" t="n">
        <v>50</v>
      </c>
      <c r="M278" s="13" t="n">
        <f aca="false">IF(C278&lt;&gt;C277,K278,IF(K278="",M277-L278,M277+K278))</f>
        <v>0</v>
      </c>
      <c r="N278" s="4" t="n">
        <v>3.43</v>
      </c>
      <c r="O278" s="14" t="n">
        <f aca="false">K278*N278</f>
        <v>0</v>
      </c>
      <c r="P278" s="14" t="n">
        <f aca="false">L278*N278</f>
        <v>171.5</v>
      </c>
      <c r="Q278" s="15" t="n">
        <f aca="false">IF(C278&lt;&gt;C277,O278,IF(O278=0,Q277-P278,Q277+O278))</f>
        <v>0</v>
      </c>
      <c r="R278" s="18" t="n">
        <f aca="false">IF(C278&lt;&gt;C279,M278,0)</f>
        <v>0</v>
      </c>
      <c r="S278" s="17" t="n">
        <f aca="false">IF(C278&lt;&gt;C279,Q278,0)</f>
        <v>0</v>
      </c>
      <c r="T278" s="0" t="s">
        <v>22</v>
      </c>
    </row>
    <row r="279" customFormat="false" ht="13.8" hidden="false" customHeight="false" outlineLevel="0" collapsed="false">
      <c r="A279" s="0" t="n">
        <v>278</v>
      </c>
      <c r="B279" s="11" t="s">
        <v>18</v>
      </c>
      <c r="C279" s="0" t="n">
        <v>39802577</v>
      </c>
      <c r="D279" s="12" t="n">
        <v>398</v>
      </c>
      <c r="E279" s="0" t="s">
        <v>155</v>
      </c>
      <c r="F279" s="0" t="s">
        <v>45</v>
      </c>
      <c r="G279" s="0" t="s">
        <v>10</v>
      </c>
      <c r="H279" s="0" t="n">
        <v>7885</v>
      </c>
      <c r="I279" s="2" t="n">
        <v>42894</v>
      </c>
      <c r="J279" s="0" t="s">
        <v>58</v>
      </c>
      <c r="K279" s="0" t="n">
        <v>10</v>
      </c>
      <c r="L279" s="4"/>
      <c r="M279" s="13" t="n">
        <f aca="false">IF(C279&lt;&gt;C278,K279,IF(K279="",M278-L279,M278+K279))</f>
        <v>10</v>
      </c>
      <c r="N279" s="4" t="n">
        <v>0.76</v>
      </c>
      <c r="O279" s="14" t="n">
        <f aca="false">K279*N279</f>
        <v>7.6</v>
      </c>
      <c r="P279" s="14" t="n">
        <f aca="false">L279*N279</f>
        <v>0</v>
      </c>
      <c r="Q279" s="15" t="n">
        <f aca="false">IF(C279&lt;&gt;C278,O279,IF(O279=0,Q278-P279,Q278+O279))</f>
        <v>7.6</v>
      </c>
      <c r="R279" s="16" t="n">
        <f aca="false">IF(C279&lt;&gt;C280,M279,0)</f>
        <v>0</v>
      </c>
      <c r="S279" s="17" t="n">
        <f aca="false">IF(C279&lt;&gt;C280,Q279,0)</f>
        <v>0</v>
      </c>
      <c r="T279" s="0" t="s">
        <v>22</v>
      </c>
    </row>
    <row r="280" customFormat="false" ht="13.8" hidden="false" customHeight="false" outlineLevel="0" collapsed="false">
      <c r="A280" s="0" t="n">
        <v>279</v>
      </c>
      <c r="B280" s="11" t="s">
        <v>18</v>
      </c>
      <c r="C280" s="0" t="n">
        <v>39802577</v>
      </c>
      <c r="D280" s="12" t="n">
        <v>398</v>
      </c>
      <c r="E280" s="0" t="s">
        <v>155</v>
      </c>
      <c r="F280" s="0" t="s">
        <v>45</v>
      </c>
      <c r="G280" s="0" t="s">
        <v>11</v>
      </c>
      <c r="H280" s="0" t="n">
        <v>13275</v>
      </c>
      <c r="I280" s="2" t="n">
        <v>42894</v>
      </c>
      <c r="L280" s="3" t="n">
        <v>10</v>
      </c>
      <c r="M280" s="13" t="n">
        <f aca="false">IF(C280&lt;&gt;C279,K280,IF(K280="",M279-L280,M279+K280))</f>
        <v>0</v>
      </c>
      <c r="N280" s="4" t="n">
        <v>0.76</v>
      </c>
      <c r="O280" s="14" t="n">
        <f aca="false">K280*N280</f>
        <v>0</v>
      </c>
      <c r="P280" s="14" t="n">
        <f aca="false">L280*N280</f>
        <v>7.6</v>
      </c>
      <c r="Q280" s="15" t="n">
        <f aca="false">IF(C280&lt;&gt;C279,O280,IF(O280=0,Q279-P280,Q279+O280))</f>
        <v>0</v>
      </c>
      <c r="R280" s="18" t="n">
        <f aca="false">IF(C280&lt;&gt;C281,M280,0)</f>
        <v>0</v>
      </c>
      <c r="S280" s="17" t="n">
        <f aca="false">IF(C280&lt;&gt;C281,Q280,0)</f>
        <v>0</v>
      </c>
      <c r="T280" s="0" t="s">
        <v>22</v>
      </c>
    </row>
    <row r="281" customFormat="false" ht="13.8" hidden="false" customHeight="false" outlineLevel="0" collapsed="false">
      <c r="A281" s="0" t="n">
        <v>280</v>
      </c>
      <c r="B281" s="11" t="s">
        <v>18</v>
      </c>
      <c r="C281" s="0" t="n">
        <v>39802578</v>
      </c>
      <c r="D281" s="12" t="n">
        <v>398</v>
      </c>
      <c r="E281" s="0" t="s">
        <v>156</v>
      </c>
      <c r="F281" s="0" t="s">
        <v>45</v>
      </c>
      <c r="G281" s="0" t="s">
        <v>10</v>
      </c>
      <c r="H281" s="0" t="n">
        <v>7885</v>
      </c>
      <c r="I281" s="2" t="n">
        <v>42894</v>
      </c>
      <c r="J281" s="0" t="s">
        <v>58</v>
      </c>
      <c r="K281" s="0" t="n">
        <v>10</v>
      </c>
      <c r="L281" s="4"/>
      <c r="M281" s="13" t="n">
        <f aca="false">IF(C281&lt;&gt;C280,K281,IF(K281="",M280-L281,M280+K281))</f>
        <v>10</v>
      </c>
      <c r="N281" s="4" t="n">
        <v>1.204</v>
      </c>
      <c r="O281" s="14" t="n">
        <f aca="false">K281*N281</f>
        <v>12.04</v>
      </c>
      <c r="P281" s="14" t="n">
        <f aca="false">L281*N281</f>
        <v>0</v>
      </c>
      <c r="Q281" s="15" t="n">
        <f aca="false">IF(C281&lt;&gt;C280,O281,IF(O281=0,Q280-P281,Q280+O281))</f>
        <v>12.04</v>
      </c>
      <c r="R281" s="16" t="n">
        <f aca="false">IF(C281&lt;&gt;C282,M281,0)</f>
        <v>0</v>
      </c>
      <c r="S281" s="17" t="n">
        <f aca="false">IF(C281&lt;&gt;C282,Q281,0)</f>
        <v>0</v>
      </c>
      <c r="T281" s="0" t="s">
        <v>22</v>
      </c>
    </row>
    <row r="282" customFormat="false" ht="13.8" hidden="false" customHeight="false" outlineLevel="0" collapsed="false">
      <c r="A282" s="0" t="n">
        <v>281</v>
      </c>
      <c r="B282" s="11" t="s">
        <v>18</v>
      </c>
      <c r="C282" s="0" t="n">
        <v>39802578</v>
      </c>
      <c r="D282" s="12" t="n">
        <v>398</v>
      </c>
      <c r="E282" s="0" t="s">
        <v>156</v>
      </c>
      <c r="F282" s="0" t="s">
        <v>45</v>
      </c>
      <c r="G282" s="0" t="s">
        <v>11</v>
      </c>
      <c r="H282" s="0" t="n">
        <v>13275</v>
      </c>
      <c r="I282" s="2" t="n">
        <v>42894</v>
      </c>
      <c r="L282" s="3" t="n">
        <v>10</v>
      </c>
      <c r="M282" s="13" t="n">
        <f aca="false">IF(C282&lt;&gt;C281,K282,IF(K282="",M281-L282,M281+K282))</f>
        <v>0</v>
      </c>
      <c r="N282" s="4" t="n">
        <v>1.204</v>
      </c>
      <c r="O282" s="14" t="n">
        <f aca="false">K282*N282</f>
        <v>0</v>
      </c>
      <c r="P282" s="14" t="n">
        <f aca="false">L282*N282</f>
        <v>12.04</v>
      </c>
      <c r="Q282" s="15" t="n">
        <f aca="false">IF(C282&lt;&gt;C281,O282,IF(O282=0,Q281-P282,Q281+O282))</f>
        <v>0</v>
      </c>
      <c r="R282" s="18" t="n">
        <f aca="false">IF(C282&lt;&gt;C283,M282,0)</f>
        <v>0</v>
      </c>
      <c r="S282" s="17" t="n">
        <f aca="false">IF(C282&lt;&gt;C283,Q282,0)</f>
        <v>0</v>
      </c>
      <c r="T282" s="0" t="s">
        <v>22</v>
      </c>
    </row>
    <row r="283" customFormat="false" ht="13.8" hidden="false" customHeight="false" outlineLevel="0" collapsed="false">
      <c r="A283" s="0" t="n">
        <v>282</v>
      </c>
      <c r="B283" s="11" t="s">
        <v>18</v>
      </c>
      <c r="C283" s="0" t="n">
        <v>39802580</v>
      </c>
      <c r="D283" s="12" t="n">
        <v>398</v>
      </c>
      <c r="E283" s="0" t="s">
        <v>157</v>
      </c>
      <c r="F283" s="0" t="s">
        <v>45</v>
      </c>
      <c r="G283" s="0" t="s">
        <v>10</v>
      </c>
      <c r="H283" s="0" t="n">
        <v>7899</v>
      </c>
      <c r="I283" s="2" t="n">
        <v>42895</v>
      </c>
      <c r="J283" s="0" t="s">
        <v>158</v>
      </c>
      <c r="K283" s="0" t="n">
        <v>1</v>
      </c>
      <c r="L283" s="4"/>
      <c r="M283" s="13" t="n">
        <f aca="false">IF(C283&lt;&gt;C282,K283,IF(K283="",M282-L283,M282+K283))</f>
        <v>1</v>
      </c>
      <c r="N283" s="4" t="n">
        <v>2800</v>
      </c>
      <c r="O283" s="14" t="n">
        <f aca="false">K283*N283</f>
        <v>2800</v>
      </c>
      <c r="P283" s="14" t="n">
        <f aca="false">L283*N283</f>
        <v>0</v>
      </c>
      <c r="Q283" s="15" t="n">
        <f aca="false">IF(C283&lt;&gt;C282,O283,IF(O283=0,Q282-P283,Q282+O283))</f>
        <v>2800</v>
      </c>
      <c r="R283" s="16" t="n">
        <f aca="false">IF(C283&lt;&gt;C284,M283,0)</f>
        <v>0</v>
      </c>
      <c r="S283" s="17" t="n">
        <f aca="false">IF(C283&lt;&gt;C284,Q283,0)</f>
        <v>0</v>
      </c>
      <c r="T283" s="0" t="s">
        <v>22</v>
      </c>
    </row>
    <row r="284" customFormat="false" ht="13.8" hidden="false" customHeight="false" outlineLevel="0" collapsed="false">
      <c r="A284" s="0" t="n">
        <v>283</v>
      </c>
      <c r="B284" s="11" t="s">
        <v>18</v>
      </c>
      <c r="C284" s="0" t="n">
        <v>39802580</v>
      </c>
      <c r="D284" s="12" t="n">
        <v>398</v>
      </c>
      <c r="E284" s="0" t="s">
        <v>157</v>
      </c>
      <c r="F284" s="0" t="s">
        <v>45</v>
      </c>
      <c r="G284" s="0" t="s">
        <v>11</v>
      </c>
      <c r="H284" s="0" t="n">
        <v>13286</v>
      </c>
      <c r="I284" s="2" t="n">
        <v>42895</v>
      </c>
      <c r="L284" s="3" t="n">
        <v>1</v>
      </c>
      <c r="M284" s="13" t="n">
        <f aca="false">IF(C284&lt;&gt;C283,K284,IF(K284="",M283-L284,M283+K284))</f>
        <v>0</v>
      </c>
      <c r="N284" s="4" t="n">
        <v>2800</v>
      </c>
      <c r="O284" s="14" t="n">
        <f aca="false">K284*N284</f>
        <v>0</v>
      </c>
      <c r="P284" s="14" t="n">
        <f aca="false">L284*N284</f>
        <v>2800</v>
      </c>
      <c r="Q284" s="15" t="n">
        <f aca="false">IF(C284&lt;&gt;C283,O284,IF(O284=0,Q283-P284,Q283+O284))</f>
        <v>0</v>
      </c>
      <c r="R284" s="18" t="n">
        <f aca="false">IF(C284&lt;&gt;C285,M284,0)</f>
        <v>0</v>
      </c>
      <c r="S284" s="17" t="n">
        <f aca="false">IF(C284&lt;&gt;C285,Q284,0)</f>
        <v>0</v>
      </c>
      <c r="T284" s="0" t="s">
        <v>22</v>
      </c>
    </row>
    <row r="285" customFormat="false" ht="13.8" hidden="false" customHeight="false" outlineLevel="0" collapsed="false">
      <c r="A285" s="0" t="n">
        <v>284</v>
      </c>
      <c r="B285" s="11" t="s">
        <v>18</v>
      </c>
      <c r="C285" s="0" t="n">
        <v>39802581</v>
      </c>
      <c r="D285" s="12" t="n">
        <v>398</v>
      </c>
      <c r="E285" s="0" t="s">
        <v>159</v>
      </c>
      <c r="F285" s="0" t="s">
        <v>45</v>
      </c>
      <c r="G285" s="0" t="s">
        <v>10</v>
      </c>
      <c r="H285" s="0" t="n">
        <v>7897</v>
      </c>
      <c r="I285" s="2" t="n">
        <v>42895</v>
      </c>
      <c r="J285" s="0" t="s">
        <v>56</v>
      </c>
      <c r="K285" s="0" t="n">
        <v>14</v>
      </c>
      <c r="L285" s="4"/>
      <c r="M285" s="13" t="n">
        <f aca="false">IF(C285&lt;&gt;C284,K285,IF(K285="",M284-L285,M284+K285))</f>
        <v>14</v>
      </c>
      <c r="N285" s="4" t="n">
        <v>7.5</v>
      </c>
      <c r="O285" s="14" t="n">
        <f aca="false">K285*N285</f>
        <v>105</v>
      </c>
      <c r="P285" s="14" t="n">
        <f aca="false">L285*N285</f>
        <v>0</v>
      </c>
      <c r="Q285" s="15" t="n">
        <f aca="false">IF(C285&lt;&gt;C284,O285,IF(O285=0,Q284-P285,Q284+O285))</f>
        <v>105</v>
      </c>
      <c r="R285" s="16" t="n">
        <f aca="false">IF(C285&lt;&gt;C286,M285,0)</f>
        <v>0</v>
      </c>
      <c r="S285" s="17" t="n">
        <f aca="false">IF(C285&lt;&gt;C286,Q285,0)</f>
        <v>0</v>
      </c>
      <c r="T285" s="0" t="s">
        <v>22</v>
      </c>
    </row>
    <row r="286" customFormat="false" ht="13.8" hidden="false" customHeight="false" outlineLevel="0" collapsed="false">
      <c r="A286" s="0" t="n">
        <v>285</v>
      </c>
      <c r="B286" s="11" t="s">
        <v>18</v>
      </c>
      <c r="C286" s="0" t="n">
        <v>39802581</v>
      </c>
      <c r="D286" s="12" t="n">
        <v>398</v>
      </c>
      <c r="E286" s="0" t="s">
        <v>159</v>
      </c>
      <c r="F286" s="0" t="s">
        <v>45</v>
      </c>
      <c r="G286" s="0" t="s">
        <v>11</v>
      </c>
      <c r="H286" s="0" t="n">
        <v>13284</v>
      </c>
      <c r="I286" s="2" t="n">
        <v>42895</v>
      </c>
      <c r="L286" s="3" t="n">
        <v>14</v>
      </c>
      <c r="M286" s="13" t="n">
        <f aca="false">IF(C286&lt;&gt;C285,K286,IF(K286="",M285-L286,M285+K286))</f>
        <v>0</v>
      </c>
      <c r="N286" s="4" t="n">
        <v>7.5</v>
      </c>
      <c r="O286" s="14" t="n">
        <f aca="false">K286*N286</f>
        <v>0</v>
      </c>
      <c r="P286" s="14" t="n">
        <f aca="false">L286*N286</f>
        <v>105</v>
      </c>
      <c r="Q286" s="15" t="n">
        <f aca="false">IF(C286&lt;&gt;C285,O286,IF(O286=0,Q285-P286,Q285+O286))</f>
        <v>0</v>
      </c>
      <c r="R286" s="18" t="n">
        <f aca="false">IF(C286&lt;&gt;C287,M286,0)</f>
        <v>0</v>
      </c>
      <c r="S286" s="17" t="n">
        <f aca="false">IF(C286&lt;&gt;C287,Q286,0)</f>
        <v>0</v>
      </c>
      <c r="T286" s="0" t="s">
        <v>22</v>
      </c>
    </row>
    <row r="287" customFormat="false" ht="13.8" hidden="false" customHeight="false" outlineLevel="0" collapsed="false">
      <c r="A287" s="0" t="n">
        <v>286</v>
      </c>
      <c r="B287" s="11" t="s">
        <v>18</v>
      </c>
      <c r="C287" s="0" t="n">
        <v>39802582</v>
      </c>
      <c r="D287" s="12" t="n">
        <v>398</v>
      </c>
      <c r="E287" s="0" t="s">
        <v>160</v>
      </c>
      <c r="F287" s="0" t="s">
        <v>45</v>
      </c>
      <c r="G287" s="0" t="s">
        <v>10</v>
      </c>
      <c r="H287" s="0" t="n">
        <v>7896</v>
      </c>
      <c r="I287" s="2" t="n">
        <v>42895</v>
      </c>
      <c r="J287" s="0" t="s">
        <v>161</v>
      </c>
      <c r="K287" s="0" t="n">
        <v>1</v>
      </c>
      <c r="L287" s="4"/>
      <c r="M287" s="13" t="n">
        <f aca="false">IF(C287&lt;&gt;C286,K287,IF(K287="",M286-L287,M286+K287))</f>
        <v>1</v>
      </c>
      <c r="N287" s="4" t="n">
        <v>400</v>
      </c>
      <c r="O287" s="14" t="n">
        <f aca="false">K287*N287</f>
        <v>400</v>
      </c>
      <c r="P287" s="14" t="n">
        <f aca="false">L287*N287</f>
        <v>0</v>
      </c>
      <c r="Q287" s="15" t="n">
        <f aca="false">IF(C287&lt;&gt;C286,O287,IF(O287=0,Q286-P287,Q286+O287))</f>
        <v>400</v>
      </c>
      <c r="R287" s="16" t="n">
        <f aca="false">IF(C287&lt;&gt;C288,M287,0)</f>
        <v>0</v>
      </c>
      <c r="S287" s="17" t="n">
        <f aca="false">IF(C287&lt;&gt;C288,Q287,0)</f>
        <v>0</v>
      </c>
      <c r="T287" s="0" t="s">
        <v>22</v>
      </c>
    </row>
    <row r="288" customFormat="false" ht="13.8" hidden="false" customHeight="false" outlineLevel="0" collapsed="false">
      <c r="A288" s="0" t="n">
        <v>287</v>
      </c>
      <c r="B288" s="11" t="s">
        <v>18</v>
      </c>
      <c r="C288" s="0" t="n">
        <v>39802582</v>
      </c>
      <c r="D288" s="12" t="n">
        <v>398</v>
      </c>
      <c r="E288" s="0" t="s">
        <v>160</v>
      </c>
      <c r="F288" s="0" t="s">
        <v>45</v>
      </c>
      <c r="G288" s="0" t="s">
        <v>11</v>
      </c>
      <c r="H288" s="0" t="n">
        <v>13285</v>
      </c>
      <c r="I288" s="2" t="n">
        <v>42895</v>
      </c>
      <c r="L288" s="3" t="n">
        <v>1</v>
      </c>
      <c r="M288" s="13" t="n">
        <f aca="false">IF(C288&lt;&gt;C287,K288,IF(K288="",M287-L288,M287+K288))</f>
        <v>0</v>
      </c>
      <c r="N288" s="4" t="n">
        <v>400</v>
      </c>
      <c r="O288" s="14" t="n">
        <f aca="false">K288*N288</f>
        <v>0</v>
      </c>
      <c r="P288" s="14" t="n">
        <f aca="false">L288*N288</f>
        <v>400</v>
      </c>
      <c r="Q288" s="15" t="n">
        <f aca="false">IF(C288&lt;&gt;C287,O288,IF(O288=0,Q287-P288,Q287+O288))</f>
        <v>0</v>
      </c>
      <c r="R288" s="18" t="n">
        <f aca="false">IF(C288&lt;&gt;C289,M288,0)</f>
        <v>0</v>
      </c>
      <c r="S288" s="17" t="n">
        <f aca="false">IF(C288&lt;&gt;C289,Q288,0)</f>
        <v>0</v>
      </c>
      <c r="T288" s="0" t="s">
        <v>22</v>
      </c>
    </row>
    <row r="289" customFormat="false" ht="13.8" hidden="false" customHeight="false" outlineLevel="0" collapsed="false">
      <c r="A289" s="0" t="n">
        <v>288</v>
      </c>
      <c r="B289" s="11" t="s">
        <v>18</v>
      </c>
      <c r="C289" s="0" t="n">
        <v>39802583</v>
      </c>
      <c r="D289" s="12" t="n">
        <v>398</v>
      </c>
      <c r="E289" s="0" t="s">
        <v>162</v>
      </c>
      <c r="F289" s="0" t="s">
        <v>45</v>
      </c>
      <c r="G289" s="0" t="s">
        <v>10</v>
      </c>
      <c r="H289" s="0" t="n">
        <v>7900</v>
      </c>
      <c r="I289" s="2" t="n">
        <v>42898</v>
      </c>
      <c r="J289" s="0" t="s">
        <v>54</v>
      </c>
      <c r="K289" s="0" t="n">
        <v>1</v>
      </c>
      <c r="L289" s="4"/>
      <c r="M289" s="13" t="n">
        <f aca="false">IF(C289&lt;&gt;C288,K289,IF(K289="",M288-L289,M288+K289))</f>
        <v>1</v>
      </c>
      <c r="N289" s="4" t="n">
        <v>400</v>
      </c>
      <c r="O289" s="14" t="n">
        <f aca="false">K289*N289</f>
        <v>400</v>
      </c>
      <c r="P289" s="14" t="n">
        <f aca="false">L289*N289</f>
        <v>0</v>
      </c>
      <c r="Q289" s="15" t="n">
        <f aca="false">IF(C289&lt;&gt;C288,O289,IF(O289=0,Q288-P289,Q288+O289))</f>
        <v>400</v>
      </c>
      <c r="R289" s="16" t="n">
        <f aca="false">IF(C289&lt;&gt;C290,M289,0)</f>
        <v>0</v>
      </c>
      <c r="S289" s="17" t="n">
        <f aca="false">IF(C289&lt;&gt;C290,Q289,0)</f>
        <v>0</v>
      </c>
      <c r="T289" s="0" t="s">
        <v>22</v>
      </c>
    </row>
    <row r="290" customFormat="false" ht="13.8" hidden="false" customHeight="false" outlineLevel="0" collapsed="false">
      <c r="A290" s="0" t="n">
        <v>289</v>
      </c>
      <c r="B290" s="11" t="s">
        <v>18</v>
      </c>
      <c r="C290" s="0" t="n">
        <v>39802583</v>
      </c>
      <c r="D290" s="12" t="n">
        <v>398</v>
      </c>
      <c r="E290" s="0" t="s">
        <v>162</v>
      </c>
      <c r="F290" s="0" t="s">
        <v>45</v>
      </c>
      <c r="G290" s="0" t="s">
        <v>11</v>
      </c>
      <c r="H290" s="0" t="n">
        <v>13298</v>
      </c>
      <c r="I290" s="2" t="n">
        <v>42898</v>
      </c>
      <c r="L290" s="3" t="n">
        <v>1</v>
      </c>
      <c r="M290" s="13" t="n">
        <f aca="false">IF(C290&lt;&gt;C289,K290,IF(K290="",M289-L290,M289+K290))</f>
        <v>0</v>
      </c>
      <c r="N290" s="4" t="n">
        <v>400</v>
      </c>
      <c r="O290" s="14" t="n">
        <f aca="false">K290*N290</f>
        <v>0</v>
      </c>
      <c r="P290" s="14" t="n">
        <f aca="false">L290*N290</f>
        <v>400</v>
      </c>
      <c r="Q290" s="15" t="n">
        <f aca="false">IF(C290&lt;&gt;C289,O290,IF(O290=0,Q289-P290,Q289+O290))</f>
        <v>0</v>
      </c>
      <c r="R290" s="18" t="n">
        <f aca="false">IF(C290&lt;&gt;C291,M290,0)</f>
        <v>0</v>
      </c>
      <c r="S290" s="17" t="n">
        <f aca="false">IF(C290&lt;&gt;C291,Q290,0)</f>
        <v>0</v>
      </c>
      <c r="T290" s="0" t="s">
        <v>22</v>
      </c>
    </row>
    <row r="291" customFormat="false" ht="13.8" hidden="false" customHeight="false" outlineLevel="0" collapsed="false">
      <c r="A291" s="0" t="n">
        <v>290</v>
      </c>
      <c r="B291" s="11" t="s">
        <v>18</v>
      </c>
      <c r="C291" s="0" t="n">
        <v>39802594</v>
      </c>
      <c r="D291" s="12" t="n">
        <v>398</v>
      </c>
      <c r="E291" s="0" t="s">
        <v>163</v>
      </c>
      <c r="F291" s="0" t="s">
        <v>45</v>
      </c>
      <c r="G291" s="0" t="s">
        <v>10</v>
      </c>
      <c r="H291" s="0" t="n">
        <v>7909</v>
      </c>
      <c r="I291" s="2" t="n">
        <v>42898</v>
      </c>
      <c r="J291" s="0" t="s">
        <v>164</v>
      </c>
      <c r="K291" s="0" t="n">
        <v>1</v>
      </c>
      <c r="L291" s="4"/>
      <c r="M291" s="13" t="n">
        <f aca="false">IF(C291&lt;&gt;C290,K291,IF(K291="",M290-L291,M290+K291))</f>
        <v>1</v>
      </c>
      <c r="N291" s="4" t="n">
        <v>490</v>
      </c>
      <c r="O291" s="14" t="n">
        <f aca="false">K291*N291</f>
        <v>490</v>
      </c>
      <c r="P291" s="14" t="n">
        <f aca="false">L291*N291</f>
        <v>0</v>
      </c>
      <c r="Q291" s="15" t="n">
        <f aca="false">IF(C291&lt;&gt;C290,O291,IF(O291=0,Q290-P291,Q290+O291))</f>
        <v>490</v>
      </c>
      <c r="R291" s="16" t="n">
        <f aca="false">IF(C291&lt;&gt;C292,M291,0)</f>
        <v>0</v>
      </c>
      <c r="S291" s="17" t="n">
        <f aca="false">IF(C291&lt;&gt;C292,Q291,0)</f>
        <v>0</v>
      </c>
      <c r="T291" s="0" t="s">
        <v>22</v>
      </c>
    </row>
    <row r="292" customFormat="false" ht="13.8" hidden="false" customHeight="false" outlineLevel="0" collapsed="false">
      <c r="A292" s="0" t="n">
        <v>291</v>
      </c>
      <c r="B292" s="11" t="s">
        <v>18</v>
      </c>
      <c r="C292" s="0" t="n">
        <v>39802594</v>
      </c>
      <c r="D292" s="12" t="n">
        <v>398</v>
      </c>
      <c r="E292" s="0" t="s">
        <v>163</v>
      </c>
      <c r="F292" s="0" t="s">
        <v>45</v>
      </c>
      <c r="G292" s="0" t="s">
        <v>11</v>
      </c>
      <c r="H292" s="0" t="n">
        <v>13310</v>
      </c>
      <c r="I292" s="2" t="n">
        <v>42898</v>
      </c>
      <c r="L292" s="3" t="n">
        <v>1</v>
      </c>
      <c r="M292" s="13" t="n">
        <f aca="false">IF(C292&lt;&gt;C291,K292,IF(K292="",M291-L292,M291+K292))</f>
        <v>0</v>
      </c>
      <c r="N292" s="4" t="n">
        <v>490</v>
      </c>
      <c r="O292" s="14" t="n">
        <f aca="false">K292*N292</f>
        <v>0</v>
      </c>
      <c r="P292" s="14" t="n">
        <f aca="false">L292*N292</f>
        <v>490</v>
      </c>
      <c r="Q292" s="15" t="n">
        <f aca="false">IF(C292&lt;&gt;C291,O292,IF(O292=0,Q291-P292,Q291+O292))</f>
        <v>0</v>
      </c>
      <c r="R292" s="18" t="n">
        <f aca="false">IF(C292&lt;&gt;C293,M292,0)</f>
        <v>0</v>
      </c>
      <c r="S292" s="17" t="n">
        <f aca="false">IF(C292&lt;&gt;C293,Q292,0)</f>
        <v>0</v>
      </c>
      <c r="T292" s="0" t="s">
        <v>22</v>
      </c>
    </row>
    <row r="293" customFormat="false" ht="13.8" hidden="false" customHeight="false" outlineLevel="0" collapsed="false">
      <c r="A293" s="0" t="n">
        <v>292</v>
      </c>
      <c r="B293" s="11" t="s">
        <v>18</v>
      </c>
      <c r="C293" s="0" t="n">
        <v>39802595</v>
      </c>
      <c r="D293" s="12" t="n">
        <v>398</v>
      </c>
      <c r="E293" s="0" t="s">
        <v>165</v>
      </c>
      <c r="F293" s="0" t="s">
        <v>45</v>
      </c>
      <c r="G293" s="0" t="s">
        <v>10</v>
      </c>
      <c r="H293" s="0" t="n">
        <v>7907</v>
      </c>
      <c r="I293" s="2" t="n">
        <v>42898</v>
      </c>
      <c r="J293" s="0" t="s">
        <v>58</v>
      </c>
      <c r="K293" s="0" t="n">
        <v>20</v>
      </c>
      <c r="L293" s="4"/>
      <c r="M293" s="13" t="n">
        <f aca="false">IF(C293&lt;&gt;C292,K293,IF(K293="",M292-L293,M292+K293))</f>
        <v>20</v>
      </c>
      <c r="N293" s="4" t="n">
        <v>2.8305</v>
      </c>
      <c r="O293" s="14" t="n">
        <f aca="false">K293*N293</f>
        <v>56.61</v>
      </c>
      <c r="P293" s="14" t="n">
        <f aca="false">L293*N293</f>
        <v>0</v>
      </c>
      <c r="Q293" s="15" t="n">
        <f aca="false">IF(C293&lt;&gt;C292,O293,IF(O293=0,Q292-P293,Q292+O293))</f>
        <v>56.61</v>
      </c>
      <c r="R293" s="16" t="n">
        <f aca="false">IF(C293&lt;&gt;C294,M293,0)</f>
        <v>0</v>
      </c>
      <c r="S293" s="17" t="n">
        <f aca="false">IF(C293&lt;&gt;C294,Q293,0)</f>
        <v>0</v>
      </c>
      <c r="T293" s="0" t="s">
        <v>22</v>
      </c>
    </row>
    <row r="294" customFormat="false" ht="13.8" hidden="false" customHeight="false" outlineLevel="0" collapsed="false">
      <c r="A294" s="0" t="n">
        <v>293</v>
      </c>
      <c r="B294" s="11" t="s">
        <v>18</v>
      </c>
      <c r="C294" s="0" t="n">
        <v>39802595</v>
      </c>
      <c r="D294" s="12" t="n">
        <v>398</v>
      </c>
      <c r="E294" s="0" t="s">
        <v>165</v>
      </c>
      <c r="F294" s="0" t="s">
        <v>45</v>
      </c>
      <c r="G294" s="0" t="s">
        <v>11</v>
      </c>
      <c r="H294" s="0" t="n">
        <v>13309</v>
      </c>
      <c r="I294" s="2" t="n">
        <v>42898</v>
      </c>
      <c r="L294" s="3" t="n">
        <v>20</v>
      </c>
      <c r="M294" s="13" t="n">
        <f aca="false">IF(C294&lt;&gt;C293,K294,IF(K294="",M293-L294,M293+K294))</f>
        <v>0</v>
      </c>
      <c r="N294" s="4" t="n">
        <v>2.8305</v>
      </c>
      <c r="O294" s="14" t="n">
        <f aca="false">K294*N294</f>
        <v>0</v>
      </c>
      <c r="P294" s="14" t="n">
        <f aca="false">L294*N294</f>
        <v>56.61</v>
      </c>
      <c r="Q294" s="15" t="n">
        <f aca="false">IF(C294&lt;&gt;C293,O294,IF(O294=0,Q293-P294,Q293+O294))</f>
        <v>0</v>
      </c>
      <c r="R294" s="18" t="n">
        <f aca="false">IF(C294&lt;&gt;C295,M294,0)</f>
        <v>0</v>
      </c>
      <c r="S294" s="17" t="n">
        <f aca="false">IF(C294&lt;&gt;C295,Q294,0)</f>
        <v>0</v>
      </c>
      <c r="T294" s="0" t="s">
        <v>22</v>
      </c>
    </row>
    <row r="295" customFormat="false" ht="13.8" hidden="false" customHeight="false" outlineLevel="0" collapsed="false">
      <c r="A295" s="0" t="n">
        <v>294</v>
      </c>
      <c r="B295" s="11" t="s">
        <v>18</v>
      </c>
      <c r="C295" s="0" t="n">
        <v>39802596</v>
      </c>
      <c r="D295" s="12" t="n">
        <v>398</v>
      </c>
      <c r="E295" s="0" t="s">
        <v>85</v>
      </c>
      <c r="F295" s="0" t="s">
        <v>45</v>
      </c>
      <c r="G295" s="0" t="s">
        <v>10</v>
      </c>
      <c r="H295" s="0" t="n">
        <v>7907</v>
      </c>
      <c r="I295" s="2" t="n">
        <v>42898</v>
      </c>
      <c r="J295" s="0" t="s">
        <v>58</v>
      </c>
      <c r="K295" s="0" t="n">
        <v>20</v>
      </c>
      <c r="L295" s="4"/>
      <c r="M295" s="13" t="n">
        <f aca="false">IF(C295&lt;&gt;C294,K295,IF(K295="",M294-L295,M294+K295))</f>
        <v>20</v>
      </c>
      <c r="N295" s="4" t="n">
        <v>0.612</v>
      </c>
      <c r="O295" s="14" t="n">
        <f aca="false">K295*N295</f>
        <v>12.24</v>
      </c>
      <c r="P295" s="14" t="n">
        <f aca="false">L295*N295</f>
        <v>0</v>
      </c>
      <c r="Q295" s="15" t="n">
        <f aca="false">IF(C295&lt;&gt;C294,O295,IF(O295=0,Q294-P295,Q294+O295))</f>
        <v>12.24</v>
      </c>
      <c r="R295" s="16" t="n">
        <f aca="false">IF(C295&lt;&gt;C296,M295,0)</f>
        <v>0</v>
      </c>
      <c r="S295" s="17" t="n">
        <f aca="false">IF(C295&lt;&gt;C296,Q295,0)</f>
        <v>0</v>
      </c>
      <c r="T295" s="0" t="s">
        <v>22</v>
      </c>
    </row>
    <row r="296" customFormat="false" ht="13.8" hidden="false" customHeight="false" outlineLevel="0" collapsed="false">
      <c r="A296" s="0" t="n">
        <v>295</v>
      </c>
      <c r="B296" s="11" t="s">
        <v>18</v>
      </c>
      <c r="C296" s="0" t="n">
        <v>39802596</v>
      </c>
      <c r="D296" s="12" t="n">
        <v>398</v>
      </c>
      <c r="E296" s="0" t="s">
        <v>85</v>
      </c>
      <c r="F296" s="0" t="s">
        <v>45</v>
      </c>
      <c r="G296" s="0" t="s">
        <v>11</v>
      </c>
      <c r="H296" s="0" t="n">
        <v>13309</v>
      </c>
      <c r="I296" s="2" t="n">
        <v>42898</v>
      </c>
      <c r="L296" s="3" t="n">
        <v>20</v>
      </c>
      <c r="M296" s="13" t="n">
        <f aca="false">IF(C296&lt;&gt;C295,K296,IF(K296="",M295-L296,M295+K296))</f>
        <v>0</v>
      </c>
      <c r="N296" s="4" t="n">
        <v>0.612</v>
      </c>
      <c r="O296" s="14" t="n">
        <f aca="false">K296*N296</f>
        <v>0</v>
      </c>
      <c r="P296" s="14" t="n">
        <f aca="false">L296*N296</f>
        <v>12.24</v>
      </c>
      <c r="Q296" s="15" t="n">
        <f aca="false">IF(C296&lt;&gt;C295,O296,IF(O296=0,Q295-P296,Q295+O296))</f>
        <v>0</v>
      </c>
      <c r="R296" s="18" t="n">
        <f aca="false">IF(C296&lt;&gt;C297,M296,0)</f>
        <v>0</v>
      </c>
      <c r="S296" s="17" t="n">
        <f aca="false">IF(C296&lt;&gt;C297,Q296,0)</f>
        <v>0</v>
      </c>
      <c r="T296" s="0" t="s">
        <v>22</v>
      </c>
    </row>
    <row r="297" customFormat="false" ht="13.8" hidden="false" customHeight="false" outlineLevel="0" collapsed="false">
      <c r="A297" s="0" t="n">
        <v>296</v>
      </c>
      <c r="B297" s="11" t="s">
        <v>18</v>
      </c>
      <c r="C297" s="0" t="n">
        <v>39802597</v>
      </c>
      <c r="D297" s="12" t="n">
        <v>398</v>
      </c>
      <c r="E297" s="0" t="s">
        <v>130</v>
      </c>
      <c r="F297" s="0" t="s">
        <v>45</v>
      </c>
      <c r="G297" s="0" t="s">
        <v>10</v>
      </c>
      <c r="H297" s="0" t="n">
        <v>7866</v>
      </c>
      <c r="I297" s="2" t="n">
        <v>42887</v>
      </c>
      <c r="J297" s="0" t="s">
        <v>58</v>
      </c>
      <c r="K297" s="0" t="n">
        <v>200</v>
      </c>
      <c r="L297" s="4"/>
      <c r="M297" s="13" t="n">
        <f aca="false">IF(C297&lt;&gt;C296,K297,IF(K297="",M296-L297,M296+K297))</f>
        <v>200</v>
      </c>
      <c r="N297" s="4" t="n">
        <v>0.4601</v>
      </c>
      <c r="O297" s="14" t="n">
        <f aca="false">K297*N297</f>
        <v>92.02</v>
      </c>
      <c r="P297" s="14" t="n">
        <f aca="false">L297*N297</f>
        <v>0</v>
      </c>
      <c r="Q297" s="15" t="n">
        <f aca="false">IF(C297&lt;&gt;C296,O297,IF(O297=0,Q296-P297,Q296+O297))</f>
        <v>92.02</v>
      </c>
      <c r="R297" s="16" t="n">
        <f aca="false">IF(C297&lt;&gt;C298,M297,0)</f>
        <v>0</v>
      </c>
      <c r="S297" s="17" t="n">
        <f aca="false">IF(C297&lt;&gt;C298,Q297,0)</f>
        <v>0</v>
      </c>
      <c r="T297" s="0" t="s">
        <v>22</v>
      </c>
    </row>
    <row r="298" customFormat="false" ht="13.8" hidden="false" customHeight="false" outlineLevel="0" collapsed="false">
      <c r="A298" s="0" t="n">
        <v>297</v>
      </c>
      <c r="B298" s="11" t="s">
        <v>18</v>
      </c>
      <c r="C298" s="0" t="n">
        <v>39802597</v>
      </c>
      <c r="D298" s="12" t="n">
        <v>398</v>
      </c>
      <c r="E298" s="0" t="s">
        <v>130</v>
      </c>
      <c r="F298" s="0" t="s">
        <v>45</v>
      </c>
      <c r="G298" s="0" t="s">
        <v>11</v>
      </c>
      <c r="H298" s="0" t="n">
        <v>13230</v>
      </c>
      <c r="I298" s="2" t="n">
        <v>42887</v>
      </c>
      <c r="L298" s="3" t="n">
        <v>200</v>
      </c>
      <c r="M298" s="13" t="n">
        <f aca="false">IF(C298&lt;&gt;C297,K298,IF(K298="",M297-L298,M297+K298))</f>
        <v>0</v>
      </c>
      <c r="N298" s="4" t="n">
        <v>0.4601</v>
      </c>
      <c r="O298" s="14" t="n">
        <f aca="false">K298*N298</f>
        <v>0</v>
      </c>
      <c r="P298" s="14" t="n">
        <f aca="false">L298*N298</f>
        <v>92.02</v>
      </c>
      <c r="Q298" s="15" t="n">
        <f aca="false">IF(C298&lt;&gt;C297,O298,IF(O298=0,Q297-P298,Q297+O298))</f>
        <v>0</v>
      </c>
      <c r="R298" s="16" t="n">
        <f aca="false">IF(C298&lt;&gt;C299,M298,0)</f>
        <v>0</v>
      </c>
      <c r="S298" s="17" t="n">
        <f aca="false">IF(C298&lt;&gt;C299,Q298,0)</f>
        <v>0</v>
      </c>
      <c r="T298" s="0" t="s">
        <v>22</v>
      </c>
    </row>
    <row r="299" customFormat="false" ht="13.8" hidden="false" customHeight="false" outlineLevel="0" collapsed="false">
      <c r="A299" s="0" t="n">
        <v>298</v>
      </c>
      <c r="B299" s="11" t="s">
        <v>18</v>
      </c>
      <c r="C299" s="0" t="n">
        <v>39802597</v>
      </c>
      <c r="D299" s="12" t="n">
        <v>398</v>
      </c>
      <c r="E299" s="0" t="s">
        <v>166</v>
      </c>
      <c r="F299" s="0" t="s">
        <v>45</v>
      </c>
      <c r="G299" s="0" t="s">
        <v>10</v>
      </c>
      <c r="H299" s="0" t="n">
        <v>7907</v>
      </c>
      <c r="I299" s="2" t="n">
        <v>42898</v>
      </c>
      <c r="J299" s="0" t="s">
        <v>58</v>
      </c>
      <c r="K299" s="0" t="n">
        <v>28</v>
      </c>
      <c r="L299" s="4"/>
      <c r="M299" s="13" t="n">
        <f aca="false">IF(C299&lt;&gt;C298,K299,IF(K299="",M298-L299,M298+K299))</f>
        <v>28</v>
      </c>
      <c r="N299" s="4" t="n">
        <v>0.4618</v>
      </c>
      <c r="O299" s="14" t="n">
        <f aca="false">K299*N299</f>
        <v>12.9304</v>
      </c>
      <c r="P299" s="14" t="n">
        <f aca="false">L299*N299</f>
        <v>0</v>
      </c>
      <c r="Q299" s="15" t="n">
        <f aca="false">IF(C299&lt;&gt;C298,O299,IF(O299=0,Q298-P299,Q298+O299))</f>
        <v>12.9304</v>
      </c>
      <c r="R299" s="16" t="n">
        <f aca="false">IF(C299&lt;&gt;C300,M299,0)</f>
        <v>0</v>
      </c>
      <c r="S299" s="17" t="n">
        <f aca="false">IF(C299&lt;&gt;C300,Q299,0)</f>
        <v>0</v>
      </c>
      <c r="T299" s="0" t="s">
        <v>22</v>
      </c>
    </row>
    <row r="300" customFormat="false" ht="13.8" hidden="false" customHeight="false" outlineLevel="0" collapsed="false">
      <c r="A300" s="0" t="n">
        <v>299</v>
      </c>
      <c r="B300" s="11" t="s">
        <v>18</v>
      </c>
      <c r="C300" s="0" t="n">
        <v>39802597</v>
      </c>
      <c r="D300" s="12" t="n">
        <v>398</v>
      </c>
      <c r="E300" s="0" t="s">
        <v>166</v>
      </c>
      <c r="F300" s="0" t="s">
        <v>45</v>
      </c>
      <c r="G300" s="0" t="s">
        <v>11</v>
      </c>
      <c r="H300" s="0" t="n">
        <v>13309</v>
      </c>
      <c r="I300" s="2" t="n">
        <v>42898</v>
      </c>
      <c r="L300" s="3" t="n">
        <v>28</v>
      </c>
      <c r="M300" s="13" t="n">
        <f aca="false">IF(C300&lt;&gt;C299,K300,IF(K300="",M299-L300,M299+K300))</f>
        <v>0</v>
      </c>
      <c r="N300" s="4" t="n">
        <v>0.4618</v>
      </c>
      <c r="O300" s="14" t="n">
        <f aca="false">K300*N300</f>
        <v>0</v>
      </c>
      <c r="P300" s="14" t="n">
        <f aca="false">L300*N300</f>
        <v>12.9304</v>
      </c>
      <c r="Q300" s="15" t="n">
        <f aca="false">IF(C300&lt;&gt;C299,O300,IF(O300=0,Q299-P300,Q299+O300))</f>
        <v>0</v>
      </c>
      <c r="R300" s="18" t="n">
        <f aca="false">IF(C300&lt;&gt;C301,M300,0)</f>
        <v>0</v>
      </c>
      <c r="S300" s="17" t="n">
        <f aca="false">IF(C300&lt;&gt;C301,Q300,0)</f>
        <v>0</v>
      </c>
      <c r="T300" s="0" t="s">
        <v>22</v>
      </c>
    </row>
    <row r="301" customFormat="false" ht="13.8" hidden="false" customHeight="false" outlineLevel="0" collapsed="false">
      <c r="A301" s="0" t="n">
        <v>300</v>
      </c>
      <c r="B301" s="11" t="s">
        <v>18</v>
      </c>
      <c r="C301" s="0" t="n">
        <v>39802598</v>
      </c>
      <c r="D301" s="12" t="n">
        <v>398</v>
      </c>
      <c r="E301" s="0" t="s">
        <v>167</v>
      </c>
      <c r="F301" s="0" t="s">
        <v>45</v>
      </c>
      <c r="G301" s="0" t="s">
        <v>10</v>
      </c>
      <c r="H301" s="0" t="n">
        <v>7905</v>
      </c>
      <c r="I301" s="2" t="n">
        <v>42898</v>
      </c>
      <c r="J301" s="0" t="s">
        <v>58</v>
      </c>
      <c r="K301" s="0" t="n">
        <v>12</v>
      </c>
      <c r="L301" s="4"/>
      <c r="M301" s="13" t="n">
        <f aca="false">IF(C301&lt;&gt;C300,K301,IF(K301="",M300-L301,M300+K301))</f>
        <v>12</v>
      </c>
      <c r="N301" s="4" t="n">
        <v>2.695</v>
      </c>
      <c r="O301" s="14" t="n">
        <f aca="false">K301*N301</f>
        <v>32.34</v>
      </c>
      <c r="P301" s="14" t="n">
        <f aca="false">L301*N301</f>
        <v>0</v>
      </c>
      <c r="Q301" s="15" t="n">
        <f aca="false">IF(C301&lt;&gt;C300,O301,IF(O301=0,Q300-P301,Q300+O301))</f>
        <v>32.34</v>
      </c>
      <c r="R301" s="16" t="n">
        <f aca="false">IF(C301&lt;&gt;C302,M301,0)</f>
        <v>0</v>
      </c>
      <c r="S301" s="17" t="n">
        <f aca="false">IF(C301&lt;&gt;C302,Q301,0)</f>
        <v>0</v>
      </c>
      <c r="T301" s="0" t="s">
        <v>22</v>
      </c>
    </row>
    <row r="302" customFormat="false" ht="13.8" hidden="false" customHeight="false" outlineLevel="0" collapsed="false">
      <c r="A302" s="0" t="n">
        <v>301</v>
      </c>
      <c r="B302" s="11" t="s">
        <v>18</v>
      </c>
      <c r="C302" s="0" t="n">
        <v>39802598</v>
      </c>
      <c r="D302" s="12" t="n">
        <v>398</v>
      </c>
      <c r="E302" s="0" t="s">
        <v>167</v>
      </c>
      <c r="F302" s="0" t="s">
        <v>45</v>
      </c>
      <c r="G302" s="0" t="s">
        <v>11</v>
      </c>
      <c r="H302" s="0" t="n">
        <v>13303</v>
      </c>
      <c r="I302" s="2" t="n">
        <v>42898</v>
      </c>
      <c r="L302" s="3" t="n">
        <v>12</v>
      </c>
      <c r="M302" s="13" t="n">
        <f aca="false">IF(C302&lt;&gt;C301,K302,IF(K302="",M301-L302,M301+K302))</f>
        <v>0</v>
      </c>
      <c r="N302" s="4" t="n">
        <v>2.695</v>
      </c>
      <c r="O302" s="14" t="n">
        <f aca="false">K302*N302</f>
        <v>0</v>
      </c>
      <c r="P302" s="14" t="n">
        <f aca="false">L302*N302</f>
        <v>32.34</v>
      </c>
      <c r="Q302" s="15" t="n">
        <f aca="false">IF(C302&lt;&gt;C301,O302,IF(O302=0,Q301-P302,Q301+O302))</f>
        <v>0</v>
      </c>
      <c r="R302" s="16" t="n">
        <f aca="false">IF(C302&lt;&gt;C303,M302,0)</f>
        <v>0</v>
      </c>
      <c r="S302" s="17" t="n">
        <f aca="false">IF(C302&lt;&gt;C303,Q302,0)</f>
        <v>0</v>
      </c>
      <c r="T302" s="0" t="s">
        <v>22</v>
      </c>
    </row>
    <row r="303" customFormat="false" ht="13.8" hidden="false" customHeight="false" outlineLevel="0" collapsed="false">
      <c r="A303" s="0" t="n">
        <v>302</v>
      </c>
      <c r="B303" s="11" t="s">
        <v>18</v>
      </c>
      <c r="C303" s="0" t="n">
        <v>39802598</v>
      </c>
      <c r="D303" s="12" t="n">
        <v>398</v>
      </c>
      <c r="E303" s="0" t="s">
        <v>168</v>
      </c>
      <c r="F303" s="0" t="s">
        <v>45</v>
      </c>
      <c r="G303" s="0" t="s">
        <v>10</v>
      </c>
      <c r="H303" s="0" t="n">
        <v>7905</v>
      </c>
      <c r="I303" s="2" t="n">
        <v>42898</v>
      </c>
      <c r="J303" s="0" t="s">
        <v>58</v>
      </c>
      <c r="K303" s="0" t="n">
        <v>20</v>
      </c>
      <c r="L303" s="4"/>
      <c r="M303" s="13" t="n">
        <f aca="false">IF(C303&lt;&gt;C302,K303,IF(K303="",M302-L303,M302+K303))</f>
        <v>20</v>
      </c>
      <c r="N303" s="4" t="n">
        <v>0.671</v>
      </c>
      <c r="O303" s="14" t="n">
        <f aca="false">K303*N303</f>
        <v>13.42</v>
      </c>
      <c r="P303" s="14" t="n">
        <f aca="false">L303*N303</f>
        <v>0</v>
      </c>
      <c r="Q303" s="15" t="n">
        <f aca="false">IF(C303&lt;&gt;C302,O303,IF(O303=0,Q302-P303,Q302+O303))</f>
        <v>13.42</v>
      </c>
      <c r="R303" s="16" t="n">
        <f aca="false">IF(C303&lt;&gt;C304,M303,0)</f>
        <v>0</v>
      </c>
      <c r="S303" s="17" t="n">
        <f aca="false">IF(C303&lt;&gt;C304,Q303,0)</f>
        <v>0</v>
      </c>
      <c r="T303" s="0" t="s">
        <v>22</v>
      </c>
    </row>
    <row r="304" customFormat="false" ht="13.8" hidden="false" customHeight="false" outlineLevel="0" collapsed="false">
      <c r="A304" s="0" t="n">
        <v>303</v>
      </c>
      <c r="B304" s="11" t="s">
        <v>18</v>
      </c>
      <c r="C304" s="0" t="n">
        <v>39802598</v>
      </c>
      <c r="D304" s="12" t="n">
        <v>398</v>
      </c>
      <c r="E304" s="0" t="s">
        <v>168</v>
      </c>
      <c r="F304" s="0" t="s">
        <v>45</v>
      </c>
      <c r="G304" s="0" t="s">
        <v>11</v>
      </c>
      <c r="H304" s="0" t="n">
        <v>13303</v>
      </c>
      <c r="I304" s="2" t="n">
        <v>42898</v>
      </c>
      <c r="L304" s="3" t="n">
        <v>20</v>
      </c>
      <c r="M304" s="13" t="n">
        <f aca="false">IF(C304&lt;&gt;C303,K304,IF(K304="",M303-L304,M303+K304))</f>
        <v>0</v>
      </c>
      <c r="N304" s="4" t="n">
        <v>0.671</v>
      </c>
      <c r="O304" s="14" t="n">
        <f aca="false">K304*N304</f>
        <v>0</v>
      </c>
      <c r="P304" s="14" t="n">
        <f aca="false">L304*N304</f>
        <v>13.42</v>
      </c>
      <c r="Q304" s="15" t="n">
        <f aca="false">IF(C304&lt;&gt;C303,O304,IF(O304=0,Q303-P304,Q303+O304))</f>
        <v>0</v>
      </c>
      <c r="R304" s="18" t="n">
        <f aca="false">IF(C304&lt;&gt;C305,M304,0)</f>
        <v>0</v>
      </c>
      <c r="S304" s="17" t="n">
        <f aca="false">IF(C304&lt;&gt;C305,Q304,0)</f>
        <v>0</v>
      </c>
      <c r="T304" s="0" t="s">
        <v>22</v>
      </c>
    </row>
    <row r="305" customFormat="false" ht="13.8" hidden="false" customHeight="false" outlineLevel="0" collapsed="false">
      <c r="A305" s="0" t="n">
        <v>304</v>
      </c>
      <c r="B305" s="11" t="s">
        <v>18</v>
      </c>
      <c r="C305" s="0" t="n">
        <v>39802599</v>
      </c>
      <c r="D305" s="12" t="n">
        <v>398</v>
      </c>
      <c r="E305" s="0" t="s">
        <v>169</v>
      </c>
      <c r="F305" s="0" t="s">
        <v>45</v>
      </c>
      <c r="G305" s="0" t="s">
        <v>10</v>
      </c>
      <c r="H305" s="0" t="n">
        <v>7906</v>
      </c>
      <c r="I305" s="2" t="n">
        <v>42898</v>
      </c>
      <c r="J305" s="0" t="s">
        <v>58</v>
      </c>
      <c r="K305" s="0" t="n">
        <v>12</v>
      </c>
      <c r="L305" s="4"/>
      <c r="M305" s="13" t="n">
        <f aca="false">IF(C305&lt;&gt;C304,K305,IF(K305="",M304-L305,M304+K305))</f>
        <v>12</v>
      </c>
      <c r="N305" s="4" t="n">
        <v>0.8108</v>
      </c>
      <c r="O305" s="14" t="n">
        <f aca="false">K305*N305</f>
        <v>9.7296</v>
      </c>
      <c r="P305" s="14" t="n">
        <f aca="false">L305*N305</f>
        <v>0</v>
      </c>
      <c r="Q305" s="15" t="n">
        <f aca="false">IF(C305&lt;&gt;C304,O305,IF(O305=0,Q304-P305,Q304+O305))</f>
        <v>9.7296</v>
      </c>
      <c r="R305" s="16" t="n">
        <f aca="false">IF(C305&lt;&gt;C306,M305,0)</f>
        <v>0</v>
      </c>
      <c r="S305" s="17" t="n">
        <f aca="false">IF(C305&lt;&gt;C306,Q305,0)</f>
        <v>0</v>
      </c>
      <c r="T305" s="0" t="s">
        <v>22</v>
      </c>
    </row>
    <row r="306" customFormat="false" ht="13.8" hidden="false" customHeight="false" outlineLevel="0" collapsed="false">
      <c r="A306" s="0" t="n">
        <v>305</v>
      </c>
      <c r="B306" s="11" t="s">
        <v>18</v>
      </c>
      <c r="C306" s="0" t="n">
        <v>39802599</v>
      </c>
      <c r="D306" s="12" t="n">
        <v>398</v>
      </c>
      <c r="E306" s="0" t="s">
        <v>169</v>
      </c>
      <c r="F306" s="0" t="s">
        <v>45</v>
      </c>
      <c r="G306" s="0" t="s">
        <v>11</v>
      </c>
      <c r="H306" s="0" t="n">
        <v>13304</v>
      </c>
      <c r="I306" s="2" t="n">
        <v>42898</v>
      </c>
      <c r="L306" s="3" t="n">
        <v>12</v>
      </c>
      <c r="M306" s="13" t="n">
        <f aca="false">IF(C306&lt;&gt;C305,K306,IF(K306="",M305-L306,M305+K306))</f>
        <v>0</v>
      </c>
      <c r="N306" s="4" t="n">
        <v>0.8108</v>
      </c>
      <c r="O306" s="14" t="n">
        <f aca="false">K306*N306</f>
        <v>0</v>
      </c>
      <c r="P306" s="14" t="n">
        <f aca="false">L306*N306</f>
        <v>9.7296</v>
      </c>
      <c r="Q306" s="15" t="n">
        <f aca="false">IF(C306&lt;&gt;C305,O306,IF(O306=0,Q305-P306,Q305+O306))</f>
        <v>0</v>
      </c>
      <c r="R306" s="18" t="n">
        <f aca="false">IF(C306&lt;&gt;C307,M306,0)</f>
        <v>0</v>
      </c>
      <c r="S306" s="17" t="n">
        <f aca="false">IF(C306&lt;&gt;C307,Q306,0)</f>
        <v>0</v>
      </c>
      <c r="T306" s="0" t="s">
        <v>22</v>
      </c>
    </row>
    <row r="307" customFormat="false" ht="13.8" hidden="false" customHeight="false" outlineLevel="0" collapsed="false">
      <c r="A307" s="0" t="n">
        <v>306</v>
      </c>
      <c r="B307" s="11" t="s">
        <v>18</v>
      </c>
      <c r="C307" s="0" t="n">
        <v>39802600</v>
      </c>
      <c r="D307" s="12" t="n">
        <v>398</v>
      </c>
      <c r="E307" s="0" t="s">
        <v>170</v>
      </c>
      <c r="F307" s="0" t="s">
        <v>45</v>
      </c>
      <c r="G307" s="0" t="s">
        <v>10</v>
      </c>
      <c r="H307" s="0" t="n">
        <v>7906</v>
      </c>
      <c r="I307" s="2" t="n">
        <v>42898</v>
      </c>
      <c r="J307" s="0" t="s">
        <v>58</v>
      </c>
      <c r="K307" s="0" t="n">
        <v>40</v>
      </c>
      <c r="L307" s="4"/>
      <c r="M307" s="13" t="n">
        <f aca="false">IF(C307&lt;&gt;C306,K307,IF(K307="",M306-L307,M306+K307))</f>
        <v>40</v>
      </c>
      <c r="N307" s="4" t="n">
        <v>1.0818</v>
      </c>
      <c r="O307" s="14" t="n">
        <f aca="false">K307*N307</f>
        <v>43.272</v>
      </c>
      <c r="P307" s="14" t="n">
        <f aca="false">L307*N307</f>
        <v>0</v>
      </c>
      <c r="Q307" s="15" t="n">
        <f aca="false">IF(C307&lt;&gt;C306,O307,IF(O307=0,Q306-P307,Q306+O307))</f>
        <v>43.272</v>
      </c>
      <c r="R307" s="16" t="n">
        <f aca="false">IF(C307&lt;&gt;C308,M307,0)</f>
        <v>0</v>
      </c>
      <c r="S307" s="17" t="n">
        <f aca="false">IF(C307&lt;&gt;C308,Q307,0)</f>
        <v>0</v>
      </c>
      <c r="T307" s="0" t="s">
        <v>22</v>
      </c>
    </row>
    <row r="308" customFormat="false" ht="13.8" hidden="false" customHeight="false" outlineLevel="0" collapsed="false">
      <c r="A308" s="0" t="n">
        <v>307</v>
      </c>
      <c r="B308" s="11" t="s">
        <v>18</v>
      </c>
      <c r="C308" s="0" t="n">
        <v>39802600</v>
      </c>
      <c r="D308" s="12" t="n">
        <v>398</v>
      </c>
      <c r="E308" s="0" t="s">
        <v>170</v>
      </c>
      <c r="F308" s="0" t="s">
        <v>45</v>
      </c>
      <c r="G308" s="0" t="s">
        <v>11</v>
      </c>
      <c r="H308" s="0" t="n">
        <v>13304</v>
      </c>
      <c r="I308" s="2" t="n">
        <v>42898</v>
      </c>
      <c r="L308" s="3" t="n">
        <v>40</v>
      </c>
      <c r="M308" s="13" t="n">
        <f aca="false">IF(C308&lt;&gt;C307,K308,IF(K308="",M307-L308,M307+K308))</f>
        <v>0</v>
      </c>
      <c r="N308" s="4" t="n">
        <v>1.0818</v>
      </c>
      <c r="O308" s="14" t="n">
        <f aca="false">K308*N308</f>
        <v>0</v>
      </c>
      <c r="P308" s="14" t="n">
        <f aca="false">L308*N308</f>
        <v>43.272</v>
      </c>
      <c r="Q308" s="15" t="n">
        <f aca="false">IF(C308&lt;&gt;C307,O308,IF(O308=0,Q307-P308,Q307+O308))</f>
        <v>0</v>
      </c>
      <c r="R308" s="18" t="n">
        <f aca="false">IF(C308&lt;&gt;C309,M308,0)</f>
        <v>0</v>
      </c>
      <c r="S308" s="17" t="n">
        <f aca="false">IF(C308&lt;&gt;C309,Q308,0)</f>
        <v>0</v>
      </c>
      <c r="T308" s="0" t="s">
        <v>22</v>
      </c>
    </row>
    <row r="309" customFormat="false" ht="13.8" hidden="false" customHeight="false" outlineLevel="0" collapsed="false">
      <c r="A309" s="0" t="n">
        <v>308</v>
      </c>
      <c r="B309" s="11" t="s">
        <v>18</v>
      </c>
      <c r="C309" s="0" t="n">
        <v>39802601</v>
      </c>
      <c r="D309" s="12" t="n">
        <v>398</v>
      </c>
      <c r="E309" s="0" t="s">
        <v>171</v>
      </c>
      <c r="F309" s="0" t="s">
        <v>45</v>
      </c>
      <c r="G309" s="0" t="s">
        <v>10</v>
      </c>
      <c r="H309" s="0" t="n">
        <v>7906</v>
      </c>
      <c r="I309" s="2" t="n">
        <v>42898</v>
      </c>
      <c r="J309" s="0" t="s">
        <v>58</v>
      </c>
      <c r="K309" s="0" t="n">
        <v>12</v>
      </c>
      <c r="L309" s="4"/>
      <c r="M309" s="13" t="n">
        <f aca="false">IF(C309&lt;&gt;C308,K309,IF(K309="",M308-L309,M308+K309))</f>
        <v>12</v>
      </c>
      <c r="N309" s="4" t="n">
        <v>0.9217</v>
      </c>
      <c r="O309" s="14" t="n">
        <f aca="false">K309*N309</f>
        <v>11.0604</v>
      </c>
      <c r="P309" s="14" t="n">
        <f aca="false">L309*N309</f>
        <v>0</v>
      </c>
      <c r="Q309" s="15" t="n">
        <f aca="false">IF(C309&lt;&gt;C308,O309,IF(O309=0,Q308-P309,Q308+O309))</f>
        <v>11.0604</v>
      </c>
      <c r="R309" s="16" t="n">
        <f aca="false">IF(C309&lt;&gt;C310,M309,0)</f>
        <v>0</v>
      </c>
      <c r="S309" s="17" t="n">
        <f aca="false">IF(C309&lt;&gt;C310,Q309,0)</f>
        <v>0</v>
      </c>
      <c r="T309" s="0" t="s">
        <v>22</v>
      </c>
    </row>
    <row r="310" customFormat="false" ht="13.8" hidden="false" customHeight="false" outlineLevel="0" collapsed="false">
      <c r="A310" s="0" t="n">
        <v>309</v>
      </c>
      <c r="B310" s="11" t="s">
        <v>18</v>
      </c>
      <c r="C310" s="0" t="n">
        <v>39802601</v>
      </c>
      <c r="D310" s="12" t="n">
        <v>398</v>
      </c>
      <c r="E310" s="0" t="s">
        <v>171</v>
      </c>
      <c r="F310" s="0" t="s">
        <v>45</v>
      </c>
      <c r="G310" s="0" t="s">
        <v>11</v>
      </c>
      <c r="H310" s="0" t="n">
        <v>13304</v>
      </c>
      <c r="I310" s="2" t="n">
        <v>42898</v>
      </c>
      <c r="L310" s="3" t="n">
        <v>12</v>
      </c>
      <c r="M310" s="13" t="n">
        <f aca="false">IF(C310&lt;&gt;C309,K310,IF(K310="",M309-L310,M309+K310))</f>
        <v>0</v>
      </c>
      <c r="N310" s="4" t="n">
        <v>0.9217</v>
      </c>
      <c r="O310" s="14" t="n">
        <f aca="false">K310*N310</f>
        <v>0</v>
      </c>
      <c r="P310" s="14" t="n">
        <f aca="false">L310*N310</f>
        <v>11.0604</v>
      </c>
      <c r="Q310" s="15" t="n">
        <f aca="false">IF(C310&lt;&gt;C309,O310,IF(O310=0,Q309-P310,Q309+O310))</f>
        <v>0</v>
      </c>
      <c r="R310" s="18" t="n">
        <f aca="false">IF(C310&lt;&gt;C311,M310,0)</f>
        <v>0</v>
      </c>
      <c r="S310" s="17" t="n">
        <f aca="false">IF(C310&lt;&gt;C311,Q310,0)</f>
        <v>0</v>
      </c>
      <c r="T310" s="0" t="s">
        <v>22</v>
      </c>
    </row>
    <row r="311" customFormat="false" ht="13.8" hidden="false" customHeight="false" outlineLevel="0" collapsed="false">
      <c r="A311" s="0" t="n">
        <v>310</v>
      </c>
      <c r="B311" s="11" t="s">
        <v>18</v>
      </c>
      <c r="C311" s="0" t="n">
        <v>39802603</v>
      </c>
      <c r="D311" s="12" t="n">
        <v>398</v>
      </c>
      <c r="E311" s="0" t="s">
        <v>172</v>
      </c>
      <c r="F311" s="0" t="s">
        <v>45</v>
      </c>
      <c r="G311" s="0" t="s">
        <v>10</v>
      </c>
      <c r="H311" s="0" t="n">
        <v>7914</v>
      </c>
      <c r="I311" s="2" t="n">
        <v>42899</v>
      </c>
      <c r="J311" s="0" t="s">
        <v>58</v>
      </c>
      <c r="K311" s="0" t="n">
        <v>6</v>
      </c>
      <c r="L311" s="4"/>
      <c r="M311" s="13" t="n">
        <f aca="false">IF(C311&lt;&gt;C310,K311,IF(K311="",M310-L311,M310+K311))</f>
        <v>6</v>
      </c>
      <c r="N311" s="4" t="n">
        <v>0.9167</v>
      </c>
      <c r="O311" s="14" t="n">
        <f aca="false">K311*N311</f>
        <v>5.5002</v>
      </c>
      <c r="P311" s="14" t="n">
        <f aca="false">L311*N311</f>
        <v>0</v>
      </c>
      <c r="Q311" s="15" t="n">
        <f aca="false">IF(C311&lt;&gt;C310,O311,IF(O311=0,Q310-P311,Q310+O311))</f>
        <v>5.5002</v>
      </c>
      <c r="R311" s="16" t="n">
        <f aca="false">IF(C311&lt;&gt;C312,M311,0)</f>
        <v>0</v>
      </c>
      <c r="S311" s="17" t="n">
        <f aca="false">IF(C311&lt;&gt;C312,Q311,0)</f>
        <v>0</v>
      </c>
      <c r="T311" s="0" t="s">
        <v>22</v>
      </c>
    </row>
    <row r="312" customFormat="false" ht="13.8" hidden="false" customHeight="false" outlineLevel="0" collapsed="false">
      <c r="A312" s="0" t="n">
        <v>311</v>
      </c>
      <c r="B312" s="11" t="s">
        <v>18</v>
      </c>
      <c r="C312" s="0" t="n">
        <v>39802603</v>
      </c>
      <c r="D312" s="12" t="n">
        <v>398</v>
      </c>
      <c r="E312" s="0" t="s">
        <v>172</v>
      </c>
      <c r="F312" s="0" t="s">
        <v>45</v>
      </c>
      <c r="G312" s="0" t="s">
        <v>11</v>
      </c>
      <c r="H312" s="0" t="n">
        <v>13318</v>
      </c>
      <c r="I312" s="2" t="n">
        <v>42899</v>
      </c>
      <c r="L312" s="3" t="n">
        <v>6</v>
      </c>
      <c r="M312" s="13" t="n">
        <f aca="false">IF(C312&lt;&gt;C311,K312,IF(K312="",M311-L312,M311+K312))</f>
        <v>0</v>
      </c>
      <c r="N312" s="4" t="n">
        <v>0.9167</v>
      </c>
      <c r="O312" s="14" t="n">
        <f aca="false">K312*N312</f>
        <v>0</v>
      </c>
      <c r="P312" s="14" t="n">
        <f aca="false">L312*N312</f>
        <v>5.5002</v>
      </c>
      <c r="Q312" s="15" t="n">
        <f aca="false">IF(C312&lt;&gt;C311,O312,IF(O312=0,Q311-P312,Q311+O312))</f>
        <v>0</v>
      </c>
      <c r="R312" s="18" t="n">
        <f aca="false">IF(C312&lt;&gt;C313,M312,0)</f>
        <v>0</v>
      </c>
      <c r="S312" s="17" t="n">
        <f aca="false">IF(C312&lt;&gt;C313,Q312,0)</f>
        <v>0</v>
      </c>
      <c r="T312" s="0" t="s">
        <v>22</v>
      </c>
    </row>
    <row r="313" customFormat="false" ht="13.8" hidden="false" customHeight="false" outlineLevel="0" collapsed="false">
      <c r="A313" s="0" t="n">
        <v>312</v>
      </c>
      <c r="B313" s="11" t="s">
        <v>18</v>
      </c>
      <c r="C313" s="0" t="n">
        <v>39802604</v>
      </c>
      <c r="D313" s="12" t="n">
        <v>398</v>
      </c>
      <c r="E313" s="0" t="s">
        <v>173</v>
      </c>
      <c r="F313" s="0" t="s">
        <v>45</v>
      </c>
      <c r="G313" s="0" t="s">
        <v>10</v>
      </c>
      <c r="H313" s="0" t="n">
        <v>7911</v>
      </c>
      <c r="I313" s="2" t="n">
        <v>42899</v>
      </c>
      <c r="J313" s="0" t="s">
        <v>99</v>
      </c>
      <c r="K313" s="0" t="n">
        <v>4</v>
      </c>
      <c r="L313" s="4"/>
      <c r="M313" s="13" t="n">
        <f aca="false">IF(C313&lt;&gt;C312,K313,IF(K313="",M312-L313,M312+K313))</f>
        <v>4</v>
      </c>
      <c r="N313" s="4" t="n">
        <v>45</v>
      </c>
      <c r="O313" s="14" t="n">
        <f aca="false">K313*N313</f>
        <v>180</v>
      </c>
      <c r="P313" s="14" t="n">
        <f aca="false">L313*N313</f>
        <v>0</v>
      </c>
      <c r="Q313" s="15" t="n">
        <f aca="false">IF(C313&lt;&gt;C312,O313,IF(O313=0,Q312-P313,Q312+O313))</f>
        <v>180</v>
      </c>
      <c r="R313" s="16" t="n">
        <f aca="false">IF(C313&lt;&gt;C314,M313,0)</f>
        <v>0</v>
      </c>
      <c r="S313" s="17" t="n">
        <f aca="false">IF(C313&lt;&gt;C314,Q313,0)</f>
        <v>0</v>
      </c>
      <c r="T313" s="0" t="s">
        <v>22</v>
      </c>
    </row>
    <row r="314" customFormat="false" ht="13.8" hidden="false" customHeight="false" outlineLevel="0" collapsed="false">
      <c r="A314" s="0" t="n">
        <v>313</v>
      </c>
      <c r="B314" s="11" t="s">
        <v>18</v>
      </c>
      <c r="C314" s="0" t="n">
        <v>39802604</v>
      </c>
      <c r="D314" s="12" t="n">
        <v>398</v>
      </c>
      <c r="E314" s="0" t="s">
        <v>173</v>
      </c>
      <c r="F314" s="0" t="s">
        <v>45</v>
      </c>
      <c r="G314" s="0" t="s">
        <v>11</v>
      </c>
      <c r="H314" s="0" t="n">
        <v>13317</v>
      </c>
      <c r="I314" s="2" t="n">
        <v>42899</v>
      </c>
      <c r="L314" s="3" t="n">
        <v>4</v>
      </c>
      <c r="M314" s="13" t="n">
        <f aca="false">IF(C314&lt;&gt;C313,K314,IF(K314="",M313-L314,M313+K314))</f>
        <v>0</v>
      </c>
      <c r="N314" s="4" t="n">
        <v>45</v>
      </c>
      <c r="O314" s="14" t="n">
        <f aca="false">K314*N314</f>
        <v>0</v>
      </c>
      <c r="P314" s="14" t="n">
        <f aca="false">L314*N314</f>
        <v>180</v>
      </c>
      <c r="Q314" s="15" t="n">
        <f aca="false">IF(C314&lt;&gt;C313,O314,IF(O314=0,Q313-P314,Q313+O314))</f>
        <v>0</v>
      </c>
      <c r="R314" s="18" t="n">
        <f aca="false">IF(C314&lt;&gt;C315,M314,0)</f>
        <v>0</v>
      </c>
      <c r="S314" s="17" t="n">
        <f aca="false">IF(C314&lt;&gt;C315,Q314,0)</f>
        <v>0</v>
      </c>
      <c r="T314" s="0" t="s">
        <v>22</v>
      </c>
    </row>
    <row r="315" customFormat="false" ht="13.8" hidden="false" customHeight="false" outlineLevel="0" collapsed="false">
      <c r="A315" s="0" t="n">
        <v>314</v>
      </c>
      <c r="B315" s="11" t="s">
        <v>18</v>
      </c>
      <c r="C315" s="0" t="n">
        <v>39802605</v>
      </c>
      <c r="D315" s="12" t="n">
        <v>398</v>
      </c>
      <c r="E315" s="0" t="s">
        <v>174</v>
      </c>
      <c r="F315" s="0" t="s">
        <v>45</v>
      </c>
      <c r="G315" s="0" t="s">
        <v>10</v>
      </c>
      <c r="H315" s="0" t="n">
        <v>7911</v>
      </c>
      <c r="I315" s="2" t="n">
        <v>42899</v>
      </c>
      <c r="J315" s="0" t="s">
        <v>99</v>
      </c>
      <c r="K315" s="0" t="n">
        <v>8</v>
      </c>
      <c r="L315" s="4"/>
      <c r="M315" s="13" t="n">
        <f aca="false">IF(C315&lt;&gt;C314,K315,IF(K315="",M314-L315,M314+K315))</f>
        <v>8</v>
      </c>
      <c r="N315" s="4" t="n">
        <v>30</v>
      </c>
      <c r="O315" s="14" t="n">
        <f aca="false">K315*N315</f>
        <v>240</v>
      </c>
      <c r="P315" s="14" t="n">
        <f aca="false">L315*N315</f>
        <v>0</v>
      </c>
      <c r="Q315" s="15" t="n">
        <f aca="false">IF(C315&lt;&gt;C314,O315,IF(O315=0,Q314-P315,Q314+O315))</f>
        <v>240</v>
      </c>
      <c r="R315" s="16" t="n">
        <f aca="false">IF(C315&lt;&gt;C316,M315,0)</f>
        <v>0</v>
      </c>
      <c r="S315" s="17" t="n">
        <f aca="false">IF(C315&lt;&gt;C316,Q315,0)</f>
        <v>0</v>
      </c>
      <c r="T315" s="0" t="s">
        <v>22</v>
      </c>
    </row>
    <row r="316" customFormat="false" ht="13.8" hidden="false" customHeight="false" outlineLevel="0" collapsed="false">
      <c r="A316" s="0" t="n">
        <v>315</v>
      </c>
      <c r="B316" s="11" t="s">
        <v>18</v>
      </c>
      <c r="C316" s="0" t="n">
        <v>39802605</v>
      </c>
      <c r="D316" s="12" t="n">
        <v>398</v>
      </c>
      <c r="E316" s="0" t="s">
        <v>174</v>
      </c>
      <c r="F316" s="0" t="s">
        <v>45</v>
      </c>
      <c r="G316" s="0" t="s">
        <v>11</v>
      </c>
      <c r="H316" s="0" t="n">
        <v>13317</v>
      </c>
      <c r="I316" s="2" t="n">
        <v>42899</v>
      </c>
      <c r="L316" s="3" t="n">
        <v>8</v>
      </c>
      <c r="M316" s="13" t="n">
        <f aca="false">IF(C316&lt;&gt;C315,K316,IF(K316="",M315-L316,M315+K316))</f>
        <v>0</v>
      </c>
      <c r="N316" s="4" t="n">
        <v>30</v>
      </c>
      <c r="O316" s="14" t="n">
        <f aca="false">K316*N316</f>
        <v>0</v>
      </c>
      <c r="P316" s="14" t="n">
        <f aca="false">L316*N316</f>
        <v>240</v>
      </c>
      <c r="Q316" s="15" t="n">
        <f aca="false">IF(C316&lt;&gt;C315,O316,IF(O316=0,Q315-P316,Q315+O316))</f>
        <v>0</v>
      </c>
      <c r="R316" s="18" t="n">
        <f aca="false">IF(C316&lt;&gt;C317,M316,0)</f>
        <v>0</v>
      </c>
      <c r="S316" s="17" t="n">
        <f aca="false">IF(C316&lt;&gt;C317,Q316,0)</f>
        <v>0</v>
      </c>
      <c r="T316" s="0" t="s">
        <v>22</v>
      </c>
    </row>
    <row r="317" customFormat="false" ht="13.8" hidden="false" customHeight="false" outlineLevel="0" collapsed="false">
      <c r="A317" s="0" t="n">
        <v>316</v>
      </c>
      <c r="B317" s="11" t="s">
        <v>18</v>
      </c>
      <c r="C317" s="0" t="n">
        <v>39802606</v>
      </c>
      <c r="D317" s="12" t="n">
        <v>398</v>
      </c>
      <c r="E317" s="0" t="s">
        <v>175</v>
      </c>
      <c r="F317" s="0" t="s">
        <v>45</v>
      </c>
      <c r="G317" s="0" t="s">
        <v>10</v>
      </c>
      <c r="H317" s="0" t="n">
        <v>7916</v>
      </c>
      <c r="I317" s="2" t="n">
        <v>42900</v>
      </c>
      <c r="J317" s="0" t="s">
        <v>58</v>
      </c>
      <c r="K317" s="0" t="n">
        <v>6</v>
      </c>
      <c r="L317" s="4"/>
      <c r="M317" s="13" t="n">
        <f aca="false">IF(C317&lt;&gt;C316,K317,IF(K317="",M316-L317,M316+K317))</f>
        <v>6</v>
      </c>
      <c r="N317" s="4" t="n">
        <v>17.95</v>
      </c>
      <c r="O317" s="14" t="n">
        <f aca="false">K317*N317</f>
        <v>107.7</v>
      </c>
      <c r="P317" s="14" t="n">
        <f aca="false">L317*N317</f>
        <v>0</v>
      </c>
      <c r="Q317" s="15" t="n">
        <f aca="false">IF(C317&lt;&gt;C316,O317,IF(O317=0,Q316-P317,Q316+O317))</f>
        <v>107.7</v>
      </c>
      <c r="R317" s="16" t="n">
        <f aca="false">IF(C317&lt;&gt;C318,M317,0)</f>
        <v>0</v>
      </c>
      <c r="S317" s="17" t="n">
        <f aca="false">IF(C317&lt;&gt;C318,Q317,0)</f>
        <v>0</v>
      </c>
      <c r="T317" s="0" t="s">
        <v>22</v>
      </c>
    </row>
    <row r="318" customFormat="false" ht="13.8" hidden="false" customHeight="false" outlineLevel="0" collapsed="false">
      <c r="A318" s="0" t="n">
        <v>317</v>
      </c>
      <c r="B318" s="11" t="s">
        <v>18</v>
      </c>
      <c r="C318" s="0" t="n">
        <v>39802606</v>
      </c>
      <c r="D318" s="12" t="n">
        <v>398</v>
      </c>
      <c r="E318" s="0" t="s">
        <v>175</v>
      </c>
      <c r="F318" s="0" t="s">
        <v>45</v>
      </c>
      <c r="G318" s="0" t="s">
        <v>11</v>
      </c>
      <c r="H318" s="0" t="n">
        <v>13324</v>
      </c>
      <c r="I318" s="2" t="n">
        <v>42900</v>
      </c>
      <c r="L318" s="3" t="n">
        <v>6</v>
      </c>
      <c r="M318" s="13" t="n">
        <f aca="false">IF(C318&lt;&gt;C317,K318,IF(K318="",M317-L318,M317+K318))</f>
        <v>0</v>
      </c>
      <c r="N318" s="4" t="n">
        <v>17.95</v>
      </c>
      <c r="O318" s="14" t="n">
        <f aca="false">K318*N318</f>
        <v>0</v>
      </c>
      <c r="P318" s="14" t="n">
        <f aca="false">L318*N318</f>
        <v>107.7</v>
      </c>
      <c r="Q318" s="15" t="n">
        <f aca="false">IF(C318&lt;&gt;C317,O318,IF(O318=0,Q317-P318,Q317+O318))</f>
        <v>0</v>
      </c>
      <c r="R318" s="18" t="n">
        <f aca="false">IF(C318&lt;&gt;C319,M318,0)</f>
        <v>0</v>
      </c>
      <c r="S318" s="17" t="n">
        <f aca="false">IF(C318&lt;&gt;C319,Q318,0)</f>
        <v>0</v>
      </c>
      <c r="T318" s="0" t="s">
        <v>22</v>
      </c>
    </row>
    <row r="319" customFormat="false" ht="13.8" hidden="false" customHeight="false" outlineLevel="0" collapsed="false">
      <c r="A319" s="0" t="n">
        <v>318</v>
      </c>
      <c r="B319" s="11" t="s">
        <v>18</v>
      </c>
      <c r="C319" s="0" t="n">
        <v>39802607</v>
      </c>
      <c r="D319" s="12" t="n">
        <v>398</v>
      </c>
      <c r="E319" s="0" t="s">
        <v>176</v>
      </c>
      <c r="F319" s="0" t="s">
        <v>45</v>
      </c>
      <c r="G319" s="0" t="s">
        <v>10</v>
      </c>
      <c r="H319" s="0" t="n">
        <v>7916</v>
      </c>
      <c r="I319" s="2" t="n">
        <v>42900</v>
      </c>
      <c r="J319" s="0" t="s">
        <v>58</v>
      </c>
      <c r="K319" s="0" t="n">
        <v>2</v>
      </c>
      <c r="L319" s="4"/>
      <c r="M319" s="13" t="n">
        <f aca="false">IF(C319&lt;&gt;C318,K319,IF(K319="",M318-L319,M318+K319))</f>
        <v>2</v>
      </c>
      <c r="N319" s="4" t="n">
        <v>16.15</v>
      </c>
      <c r="O319" s="14" t="n">
        <f aca="false">K319*N319</f>
        <v>32.3</v>
      </c>
      <c r="P319" s="14" t="n">
        <f aca="false">L319*N319</f>
        <v>0</v>
      </c>
      <c r="Q319" s="15" t="n">
        <f aca="false">IF(C319&lt;&gt;C318,O319,IF(O319=0,Q318-P319,Q318+O319))</f>
        <v>32.3</v>
      </c>
      <c r="R319" s="16" t="n">
        <f aca="false">IF(C319&lt;&gt;C320,M319,0)</f>
        <v>0</v>
      </c>
      <c r="S319" s="17" t="n">
        <f aca="false">IF(C319&lt;&gt;C320,Q319,0)</f>
        <v>0</v>
      </c>
      <c r="T319" s="0" t="s">
        <v>22</v>
      </c>
    </row>
    <row r="320" customFormat="false" ht="13.8" hidden="false" customHeight="false" outlineLevel="0" collapsed="false">
      <c r="A320" s="0" t="n">
        <v>319</v>
      </c>
      <c r="B320" s="11" t="s">
        <v>18</v>
      </c>
      <c r="C320" s="0" t="n">
        <v>39802607</v>
      </c>
      <c r="D320" s="12" t="n">
        <v>398</v>
      </c>
      <c r="E320" s="0" t="s">
        <v>176</v>
      </c>
      <c r="F320" s="0" t="s">
        <v>45</v>
      </c>
      <c r="G320" s="0" t="s">
        <v>11</v>
      </c>
      <c r="H320" s="0" t="n">
        <v>13324</v>
      </c>
      <c r="I320" s="2" t="n">
        <v>42900</v>
      </c>
      <c r="L320" s="3" t="n">
        <v>2</v>
      </c>
      <c r="M320" s="13" t="n">
        <f aca="false">IF(C320&lt;&gt;C319,K320,IF(K320="",M319-L320,M319+K320))</f>
        <v>0</v>
      </c>
      <c r="N320" s="4" t="n">
        <v>16.15</v>
      </c>
      <c r="O320" s="14" t="n">
        <f aca="false">K320*N320</f>
        <v>0</v>
      </c>
      <c r="P320" s="14" t="n">
        <f aca="false">L320*N320</f>
        <v>32.3</v>
      </c>
      <c r="Q320" s="15" t="n">
        <f aca="false">IF(C320&lt;&gt;C319,O320,IF(O320=0,Q319-P320,Q319+O320))</f>
        <v>0</v>
      </c>
      <c r="R320" s="18" t="n">
        <v>0</v>
      </c>
      <c r="S320" s="17" t="n">
        <v>0</v>
      </c>
      <c r="T320" s="0" t="s">
        <v>22</v>
      </c>
    </row>
  </sheetData>
  <autoFilter ref="A1:T320">
    <filterColumn colId="2">
      <filters>
        <filter val="39802607"/>
        <filter val="39802606"/>
        <filter val="39802605"/>
        <filter val="39802604"/>
        <filter val="39802603"/>
        <filter val="39802601"/>
        <filter val="39802600"/>
        <filter val="39802599"/>
        <filter val="39802598"/>
        <filter val="39802597"/>
        <filter val="39802596"/>
        <filter val="39802595"/>
        <filter val="39802594"/>
        <filter val="39802583"/>
        <filter val="39802582"/>
        <filter val="39802581"/>
        <filter val="39801869"/>
        <filter val="39802540"/>
        <filter val="39801868"/>
        <filter val="39801867"/>
        <filter val="39802007"/>
        <filter val="39802109"/>
        <filter val="39801229"/>
        <filter val="39802528"/>
        <filter val="39801208"/>
        <filter val="39802100"/>
        <filter val="39802542"/>
        <filter val="39801105"/>
        <filter val="39800357"/>
        <filter val="39800192"/>
        <filter val="39802548"/>
        <filter val="39801022"/>
        <filter val="39801021"/>
        <filter val="34600378"/>
        <filter val="34600172"/>
        <filter val="39801081"/>
        <filter val="39801232"/>
        <filter val="39802524"/>
        <filter val="34600379"/>
        <filter val="34400040"/>
        <filter val="39800829"/>
        <filter val="39801107"/>
        <filter val="32200099"/>
        <filter val="39802520"/>
        <filter val="39801435"/>
        <filter val="39801019"/>
        <filter val="34400030"/>
        <filter val="39800144"/>
        <filter val="39800369"/>
        <filter val="39802575"/>
        <filter val="39801210"/>
        <filter val="39800775"/>
        <filter val="39802543"/>
        <filter val="39800303"/>
        <filter val="39801089"/>
        <filter val="39801020"/>
        <filter val="34200133"/>
        <filter val="39801018"/>
        <filter val="39802573"/>
        <filter val="39802095"/>
        <filter val="39802551"/>
        <filter val="39802097"/>
        <filter val="39802553"/>
        <filter val="39802445"/>
        <filter val="39802518"/>
        <filter val="39802497"/>
        <filter val="39800947"/>
        <filter val="39802517"/>
        <filter val="39802519"/>
        <filter val="39802521"/>
        <filter val="39801230"/>
        <filter val="39802522"/>
        <filter val="39802523"/>
        <filter val="39801233"/>
        <filter val="39802525"/>
        <filter val="39801234"/>
        <filter val="39800956"/>
        <filter val="39802526"/>
        <filter val="39802527"/>
        <filter val="39800959"/>
        <filter val="39802529"/>
        <filter val="39801082"/>
        <filter val="39802531"/>
        <filter val="39801083"/>
        <filter val="39802532"/>
        <filter val="39801084"/>
        <filter val="39802533"/>
        <filter val="39802534"/>
        <filter val="39802535"/>
        <filter val="39801087"/>
        <filter val="39802536"/>
        <filter val="39802537"/>
        <filter val="39802539"/>
        <filter val="39801092"/>
        <filter val="39802541"/>
        <filter val="39802544"/>
        <filter val="39802545"/>
        <filter val="39802546"/>
        <filter val="34400039"/>
        <filter val="39802547"/>
        <filter val="39802549"/>
        <filter val="39802552"/>
        <filter val="39802554"/>
        <filter val="39802555"/>
        <filter val="39802556"/>
        <filter val="39802576"/>
        <filter val="34600376"/>
        <filter val="39802577"/>
        <filter val="34600377"/>
        <filter val="39802578"/>
        <filter val="39802580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2017-08-17T21:02:56Z</dcterms:created>
  <dc:creator>cristian</dc:creator>
  <dc:description/>
  <dc:language>es-BO</dc:language>
  <cp:lastModifiedBy/>
  <dcterms:modified xsi:type="dcterms:W3CDTF">2017-08-17T19:28:44Z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