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<sst xmlns="http://schemas.openxmlformats.org/spreadsheetml/2006/main" count="1160" uniqueCount="132">
  <si>
    <t xml:space="preserve">Id0</t>
  </si>
  <si>
    <t xml:space="preserve">GRUPO</t>
  </si>
  <si>
    <t xml:space="preserve">CÓDIGO</t>
  </si>
  <si>
    <t xml:space="preserve">PARTIDA</t>
  </si>
  <si>
    <t xml:space="preserve">MATERIAL</t>
  </si>
  <si>
    <t xml:space="preserve">MEDIDA</t>
  </si>
  <si>
    <t xml:space="preserve">MOVIMIENTO</t>
  </si>
  <si>
    <t xml:space="preserve">DOCUMENTO</t>
  </si>
  <si>
    <t xml:space="preserve">FECHA</t>
  </si>
  <si>
    <t xml:space="preserve">REFERENCIA</t>
  </si>
  <si>
    <t xml:space="preserve">INGRESO</t>
  </si>
  <si>
    <t xml:space="preserve">SALIDA</t>
  </si>
  <si>
    <t xml:space="preserve">SALDO FÍSICO</t>
  </si>
  <si>
    <t xml:space="preserve">PRECIO UNITARIO</t>
  </si>
  <si>
    <t xml:space="preserve">DEBE</t>
  </si>
  <si>
    <t xml:space="preserve">HABER</t>
  </si>
  <si>
    <t xml:space="preserve">SALDO VALOR</t>
  </si>
  <si>
    <t xml:space="preserve">MOMENTO</t>
  </si>
  <si>
    <t xml:space="preserve">COMENTARIO</t>
  </si>
  <si>
    <t xml:space="preserve">ALMACEN</t>
  </si>
  <si>
    <t xml:space="preserve">MATERIALES ELÉCTRICOS</t>
  </si>
  <si>
    <t xml:space="preserve">ADAPTADOR</t>
  </si>
  <si>
    <t xml:space="preserve">PZA</t>
  </si>
  <si>
    <t xml:space="preserve">MEGA</t>
  </si>
  <si>
    <t xml:space="preserve">03-17</t>
  </si>
  <si>
    <t xml:space="preserve">CAJA CHICA</t>
  </si>
  <si>
    <t xml:space="preserve">CLAVIJA</t>
  </si>
  <si>
    <t xml:space="preserve">CAPITAL ELECTRIC</t>
  </si>
  <si>
    <t xml:space="preserve">05-17</t>
  </si>
  <si>
    <t xml:space="preserve">ARRANCADOR DE 40 W</t>
  </si>
  <si>
    <t xml:space="preserve">GOYSAGA</t>
  </si>
  <si>
    <t xml:space="preserve">04-17</t>
  </si>
  <si>
    <t xml:space="preserve">CABLE HDMI</t>
  </si>
  <si>
    <t xml:space="preserve">VANESA</t>
  </si>
  <si>
    <t xml:space="preserve">TOMA DOBLE</t>
  </si>
  <si>
    <t xml:space="preserve">HUB USB</t>
  </si>
  <si>
    <t xml:space="preserve">"PLATA"</t>
  </si>
  <si>
    <t xml:space="preserve">06-17</t>
  </si>
  <si>
    <t xml:space="preserve">PILA AAA</t>
  </si>
  <si>
    <t xml:space="preserve">ALVAREZ-KOVAC</t>
  </si>
  <si>
    <t xml:space="preserve">02-17</t>
  </si>
  <si>
    <t xml:space="preserve">BATERIA 9V  </t>
  </si>
  <si>
    <t xml:space="preserve">HIPERMAXI</t>
  </si>
  <si>
    <t xml:space="preserve">CARGADOR DE PILA</t>
  </si>
  <si>
    <t xml:space="preserve">"LOS ANGELES"</t>
  </si>
  <si>
    <t xml:space="preserve">CABLE DE MICROFONO</t>
  </si>
  <si>
    <t xml:space="preserve">S&amp;K</t>
  </si>
  <si>
    <t xml:space="preserve">BATERIA 9V ENERGIZ</t>
  </si>
  <si>
    <t xml:space="preserve">RELOJ DIGITAL CASIO</t>
  </si>
  <si>
    <t xml:space="preserve">MARISCAL SANTA CRUZ</t>
  </si>
  <si>
    <t xml:space="preserve">RESISTENCIA CALENTADOR</t>
  </si>
  <si>
    <t xml:space="preserve">"MEDIM"</t>
  </si>
  <si>
    <t xml:space="preserve">FOCO ALOGENO DE 150 W</t>
  </si>
  <si>
    <t xml:space="preserve">FERRETERIA BRAVO</t>
  </si>
  <si>
    <t xml:space="preserve">07-17</t>
  </si>
  <si>
    <t xml:space="preserve">ADAPTADOR DE VOLTAJE</t>
  </si>
  <si>
    <t xml:space="preserve">SIAR S.R.L.</t>
  </si>
  <si>
    <t xml:space="preserve">FONDO ROTATIVO</t>
  </si>
  <si>
    <t xml:space="preserve">GOYSAGA </t>
  </si>
  <si>
    <t xml:space="preserve">BATERIA DE 70 AH</t>
  </si>
  <si>
    <t xml:space="preserve">DOROTEA</t>
  </si>
  <si>
    <t xml:space="preserve">08-17</t>
  </si>
  <si>
    <t xml:space="preserve">CABLE FLEX 1X6MM2</t>
  </si>
  <si>
    <t xml:space="preserve">MTR</t>
  </si>
  <si>
    <t xml:space="preserve">GUT</t>
  </si>
  <si>
    <t xml:space="preserve">LIPER S.R.L.</t>
  </si>
  <si>
    <t xml:space="preserve">TUBO FLUORECENTE DE 20 W</t>
  </si>
  <si>
    <t xml:space="preserve">TERMICO 2X80</t>
  </si>
  <si>
    <t xml:space="preserve">TERMICO 2X63</t>
  </si>
  <si>
    <t xml:space="preserve">CAJA PLASTICA REDONDA MAS TAPA</t>
  </si>
  <si>
    <t xml:space="preserve">INTERRUPTOR PLACA SIMPLE SICA DE 15 AMP</t>
  </si>
  <si>
    <t xml:space="preserve">REDES ELECTRICAS "GUT"</t>
  </si>
  <si>
    <t xml:space="preserve">TOMA NEMA DOBLE SICA DE 15 AMP.</t>
  </si>
  <si>
    <t xml:space="preserve">INTERRUPTOR PLACA DOBLE DE 15 AMP</t>
  </si>
  <si>
    <t xml:space="preserve">FOCO LED C/ SOQUET DE PORCELANA</t>
  </si>
  <si>
    <t xml:space="preserve">CAJA RECTANGULAR DE 2X4 C/ TAPA</t>
  </si>
  <si>
    <t xml:space="preserve">CODO PVC DE 1/2</t>
  </si>
  <si>
    <t xml:space="preserve">CODO PVC DE 5/8</t>
  </si>
  <si>
    <t xml:space="preserve">CABLE FLEXIBLE DE 1X4 MM</t>
  </si>
  <si>
    <t xml:space="preserve">CABLE FLEXIBLE DE 1X2,5 MM</t>
  </si>
  <si>
    <t xml:space="preserve">CABLE FLEXIBLE DE 1X1,5 MM</t>
  </si>
  <si>
    <t xml:space="preserve">ABRAZADERA METALICA DE 5/8</t>
  </si>
  <si>
    <t xml:space="preserve">ABRAZADERAMETALICA DE 1/2</t>
  </si>
  <si>
    <t xml:space="preserve">TORNILLOS MAS RAMPLUS Nº 6</t>
  </si>
  <si>
    <t xml:space="preserve">DCN</t>
  </si>
  <si>
    <t xml:space="preserve">TERMINAL PIN DE 6MM PHOENIX</t>
  </si>
  <si>
    <t xml:space="preserve">TERMINAL PIN DE 4MM PHOENIX</t>
  </si>
  <si>
    <t xml:space="preserve">TERMINAL PIN DE 2,5MM PHOENIX</t>
  </si>
  <si>
    <t xml:space="preserve">TERMINAL PIN DE 1,5 MM</t>
  </si>
  <si>
    <t xml:space="preserve">PEINETA BIPOLAR P/ TERMICO</t>
  </si>
  <si>
    <t xml:space="preserve">TERMICO 2X20 AMP EATON MOLLER</t>
  </si>
  <si>
    <t xml:space="preserve">TOMA SHUCO ENGOMADO</t>
  </si>
  <si>
    <t xml:space="preserve">ELECTRIC DANI</t>
  </si>
  <si>
    <t xml:space="preserve">INTERRUPTOR TERMOMAGNETICO DE 10 AMP</t>
  </si>
  <si>
    <t xml:space="preserve">INV. INICIO</t>
  </si>
  <si>
    <t xml:space="preserve">00-17</t>
  </si>
  <si>
    <t xml:space="preserve">PROCESO</t>
  </si>
  <si>
    <t xml:space="preserve">AISLADOR DE 40 X 30 MM</t>
  </si>
  <si>
    <t xml:space="preserve">TRANSFORMADOR DE POTENCIA DE 200VA</t>
  </si>
  <si>
    <t xml:space="preserve">CONTACTOR DE POTENCIA</t>
  </si>
  <si>
    <t xml:space="preserve">CORTAPICOS MULTITOMA DE 6 SALIDAS</t>
  </si>
  <si>
    <t xml:space="preserve">CATEBOL</t>
  </si>
  <si>
    <t xml:space="preserve">ARRANCADOR DE 40 WATS</t>
  </si>
  <si>
    <t xml:space="preserve">CJA</t>
  </si>
  <si>
    <t xml:space="preserve">TERMINAL P/CABLE DE BATERIA</t>
  </si>
  <si>
    <t xml:space="preserve">BALASTOS DE 250W</t>
  </si>
  <si>
    <t xml:space="preserve">INTERRUPTOR SIMPLE SOBRE PUESTO</t>
  </si>
  <si>
    <t xml:space="preserve">CINTA AISLANTE 20Y 3M</t>
  </si>
  <si>
    <t xml:space="preserve">01-17</t>
  </si>
  <si>
    <t xml:space="preserve">CINTA AISLANTE DE 20 Y 3M</t>
  </si>
  <si>
    <t xml:space="preserve">LINTERNA RECARGABLE DE 700000 CANDELES</t>
  </si>
  <si>
    <t xml:space="preserve">ARRANCADOR DE 20WATS</t>
  </si>
  <si>
    <t xml:space="preserve">TUBO FLUORECENTE DE 20 WATTS</t>
  </si>
  <si>
    <t xml:space="preserve">ELEMEC S.R.L.</t>
  </si>
  <si>
    <t xml:space="preserve">PANTALLA DOBLE 2X40 METALICO</t>
  </si>
  <si>
    <t xml:space="preserve">CABLE Nº 10 FLEXIBLE</t>
  </si>
  <si>
    <t xml:space="preserve">RLL</t>
  </si>
  <si>
    <t xml:space="preserve">TEFLON EN CINTA 12mmx0,75mmx12m</t>
  </si>
  <si>
    <t xml:space="preserve">PORTATIL DE 15 MT 220V</t>
  </si>
  <si>
    <t xml:space="preserve">LINTERNA LED RECARGABLE</t>
  </si>
  <si>
    <t xml:space="preserve">TUBO FUORECENTE DE 40 WATTS</t>
  </si>
  <si>
    <t xml:space="preserve">DETECTOR FOTOTERMICO CONVENCIONAL</t>
  </si>
  <si>
    <t xml:space="preserve">SIRENA CON LUZ ESTROBOSCOPICA 12V</t>
  </si>
  <si>
    <t xml:space="preserve">LAMPARA DE SEÑALIZACION</t>
  </si>
  <si>
    <t xml:space="preserve">FERROBLACK</t>
  </si>
  <si>
    <t xml:space="preserve">CABLE BIPOLAR Nº12</t>
  </si>
  <si>
    <t xml:space="preserve">PANTALLA SIMPLE 1X20 METALICO </t>
  </si>
  <si>
    <t xml:space="preserve">CONTACTOR ABB A75-30.00  37KW/380V (41)</t>
  </si>
  <si>
    <t xml:space="preserve">MAT. PLANTA</t>
  </si>
  <si>
    <t xml:space="preserve">CONTACTO AUX. P/GUARDAMOTOR ABB-HK1-11  (20)</t>
  </si>
  <si>
    <t xml:space="preserve">CONTACTO AUX. P/GUARDAMOTOR  ABB-HK4-11 (222)</t>
  </si>
  <si>
    <t xml:space="preserve">CONTACTO AUX. UK-11 ABB MS 325 (4005)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</si>
</sst>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M/DD/YYYY"/>
    <numFmt numFmtId="166" formatCode="0.00"/>
    <numFmt numFmtId="167" formatCode="#,##0.00"/>
    <numFmt numFmtId="168" formatCode="#,##0"/>
    <numFmt numFmtId="169" formatCode="#,##0.00&quot;    &quot;;#,##0.00&quot;    &quot;;\-#&quot;    &quot;;@\ "/>
    <numFmt numFmtId="170" formatCode="#,##0.00;\(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name val="Roboto"/>
      <family val="0"/>
      <charset val="1"/>
    </font>
    <font>
      <sz val="9"/>
      <color rgb="FF000000"/>
      <name val="Roboto"/>
      <family val="0"/>
      <charset val="1"/>
    </font>
    <font>
      <sz val="9"/>
      <name val="Roboto"/>
      <family val="0"/>
      <charset val="1"/>
    </font>
    <font>
      <sz val="10"/>
      <name val="Mang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0"/>
      <name val="Arial1"/>
      <family val="0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Roboto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9" fontId="7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1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3"/>
  <sheetViews>
    <sheetView showFormulas="false" showGridLines="true" showRowColHeaders="true" showZeros="true" rightToLeft="false" tabSelected="true" showOutlineSymbols="true" defaultGridColor="true" view="normal" topLeftCell="A61" colorId="64" zoomScale="65" zoomScaleNormal="65" zoomScalePageLayoutView="100" workbookViewId="0">
      <selection pane="topLeft" activeCell="I61" activeCellId="0" sqref="I:I"/>
    </sheetView>
  </sheetViews>
  <sheetFormatPr defaultRowHeight="12.8" zeroHeight="false" outlineLevelRow="0" outlineLevelCol="0"/>
  <cols>
    <col collapsed="false" customWidth="false" hidden="false" outlineLevel="0" max="8" min="1" style="0" width="11.51"/>
    <col collapsed="false" customWidth="false" hidden="false" outlineLevel="0" max="9" min="9" style="1" width="11.51"/>
    <col collapsed="false" customWidth="false" hidden="false" outlineLevel="0" max="13" min="10" style="0" width="11.51"/>
    <col collapsed="false" customWidth="false" hidden="false" outlineLevel="0" max="16" min="14" style="2" width="11.51"/>
    <col collapsed="false" customWidth="false" hidden="false" outlineLevel="0" max="17" min="17" style="3" width="11.51"/>
    <col collapsed="false" customWidth="false" hidden="false" outlineLevel="0" max="1025" min="18" style="0" width="11.51"/>
  </cols>
  <sheetData>
    <row r="1" customFormat="false" ht="19.6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6" t="s">
        <v>12</v>
      </c>
      <c r="S1" s="6" t="s">
        <v>16</v>
      </c>
      <c r="T1" s="6" t="s">
        <v>17</v>
      </c>
      <c r="U1" s="6" t="s">
        <v>18</v>
      </c>
      <c r="V1" s="4" t="s">
        <v>19</v>
      </c>
    </row>
    <row r="2" customFormat="false" ht="12.8" hidden="false" customHeight="false" outlineLevel="0" collapsed="false">
      <c r="A2" s="0" t="n">
        <v>538</v>
      </c>
      <c r="B2" s="9" t="s">
        <v>20</v>
      </c>
      <c r="C2" s="10" t="n">
        <v>39700014</v>
      </c>
      <c r="D2" s="11" t="n">
        <v>397</v>
      </c>
      <c r="E2" s="12" t="s">
        <v>21</v>
      </c>
      <c r="F2" s="10" t="s">
        <v>22</v>
      </c>
      <c r="G2" s="10" t="s">
        <v>10</v>
      </c>
      <c r="H2" s="10" t="n">
        <v>7738</v>
      </c>
      <c r="I2" s="13" t="n">
        <v>42808</v>
      </c>
      <c r="J2" s="14" t="s">
        <v>23</v>
      </c>
      <c r="K2" s="12" t="n">
        <v>1</v>
      </c>
      <c r="L2" s="10"/>
      <c r="M2" s="15" t="n">
        <f aca="false">IF(C2&lt;&gt;C1,K2,IF(K2="",M1-L2,M1+K2))</f>
        <v>1</v>
      </c>
      <c r="N2" s="16" t="n">
        <v>4</v>
      </c>
      <c r="O2" s="17" t="n">
        <f aca="false">K2*N2</f>
        <v>4</v>
      </c>
      <c r="P2" s="17" t="n">
        <f aca="false">L2*N2</f>
        <v>0</v>
      </c>
      <c r="Q2" s="18" t="n">
        <f aca="false">IF(C2&lt;&gt;C1,O2,IF(O2=0,Q1-P2,Q1+O2))</f>
        <v>4</v>
      </c>
      <c r="R2" s="19" t="n">
        <f aca="false">IF(C2&lt;&gt;C3,M2,0)</f>
        <v>0</v>
      </c>
      <c r="S2" s="20" t="n">
        <f aca="false">IF(C2&lt;&gt;C3,Q2,0)</f>
        <v>0</v>
      </c>
      <c r="T2" s="0" t="s">
        <v>24</v>
      </c>
      <c r="U2" s="10" t="s">
        <v>25</v>
      </c>
      <c r="V2" s="10" t="s">
        <v>20</v>
      </c>
    </row>
    <row r="3" customFormat="false" ht="12.8" hidden="false" customHeight="false" outlineLevel="0" collapsed="false">
      <c r="A3" s="0" t="n">
        <v>539</v>
      </c>
      <c r="B3" s="9" t="s">
        <v>20</v>
      </c>
      <c r="C3" s="10" t="n">
        <v>39700014</v>
      </c>
      <c r="D3" s="11" t="n">
        <v>397</v>
      </c>
      <c r="E3" s="12" t="s">
        <v>21</v>
      </c>
      <c r="F3" s="10" t="s">
        <v>22</v>
      </c>
      <c r="G3" s="10" t="s">
        <v>11</v>
      </c>
      <c r="H3" s="10" t="n">
        <v>12860</v>
      </c>
      <c r="I3" s="13" t="n">
        <v>42808</v>
      </c>
      <c r="J3" s="14"/>
      <c r="K3" s="12"/>
      <c r="L3" s="10" t="n">
        <v>1</v>
      </c>
      <c r="M3" s="15" t="n">
        <f aca="false">IF(C3&lt;&gt;C2,K3,IF(K3="",M2-L3,M2+K3))</f>
        <v>0</v>
      </c>
      <c r="N3" s="16" t="n">
        <v>4</v>
      </c>
      <c r="O3" s="17" t="n">
        <f aca="false">K3*N3</f>
        <v>0</v>
      </c>
      <c r="P3" s="17" t="n">
        <f aca="false">L3*N3</f>
        <v>4</v>
      </c>
      <c r="Q3" s="18" t="n">
        <f aca="false">IF(C3&lt;&gt;C2,O3,IF(O3=0,Q2-P3,Q2+O3))</f>
        <v>0</v>
      </c>
      <c r="R3" s="21" t="n">
        <f aca="false">IF(C3&lt;&gt;C4,M3,0)</f>
        <v>0</v>
      </c>
      <c r="S3" s="20" t="n">
        <f aca="false">IF(C3&lt;&gt;C4,Q3,0)</f>
        <v>0</v>
      </c>
      <c r="T3" s="0" t="s">
        <v>24</v>
      </c>
      <c r="U3" s="10" t="s">
        <v>25</v>
      </c>
      <c r="V3" s="10" t="s">
        <v>20</v>
      </c>
    </row>
    <row r="4" customFormat="false" ht="12.8" hidden="false" customHeight="false" outlineLevel="0" collapsed="false">
      <c r="A4" s="0" t="n">
        <v>540</v>
      </c>
      <c r="B4" s="9" t="s">
        <v>20</v>
      </c>
      <c r="C4" s="10" t="n">
        <v>39700016</v>
      </c>
      <c r="D4" s="11" t="n">
        <v>397</v>
      </c>
      <c r="E4" s="12" t="s">
        <v>26</v>
      </c>
      <c r="F4" s="10" t="s">
        <v>22</v>
      </c>
      <c r="G4" s="10" t="s">
        <v>10</v>
      </c>
      <c r="H4" s="10" t="n">
        <v>7738</v>
      </c>
      <c r="I4" s="13" t="n">
        <v>42808</v>
      </c>
      <c r="J4" s="14" t="s">
        <v>23</v>
      </c>
      <c r="K4" s="12" t="n">
        <v>1</v>
      </c>
      <c r="L4" s="10"/>
      <c r="M4" s="15" t="n">
        <f aca="false">IF(C4&lt;&gt;C3,K4,IF(K4="",M3-L4,M3+K4))</f>
        <v>1</v>
      </c>
      <c r="N4" s="16" t="n">
        <v>27</v>
      </c>
      <c r="O4" s="17" t="n">
        <f aca="false">K4*N4</f>
        <v>27</v>
      </c>
      <c r="P4" s="17" t="n">
        <f aca="false">L4*N4</f>
        <v>0</v>
      </c>
      <c r="Q4" s="18" t="n">
        <f aca="false">IF(C4&lt;&gt;C3,O4,IF(O4=0,Q3-P4,Q3+O4))</f>
        <v>27</v>
      </c>
      <c r="R4" s="19" t="n">
        <f aca="false">IF(C4&lt;&gt;C5,M4,0)</f>
        <v>0</v>
      </c>
      <c r="S4" s="20" t="n">
        <f aca="false">IF(C4&lt;&gt;C5,Q4,0)</f>
        <v>0</v>
      </c>
      <c r="T4" s="0" t="s">
        <v>24</v>
      </c>
      <c r="U4" s="10" t="s">
        <v>25</v>
      </c>
      <c r="V4" s="10" t="s">
        <v>20</v>
      </c>
    </row>
    <row r="5" customFormat="false" ht="12.8" hidden="false" customHeight="false" outlineLevel="0" collapsed="false">
      <c r="A5" s="0" t="n">
        <v>541</v>
      </c>
      <c r="B5" s="9" t="s">
        <v>20</v>
      </c>
      <c r="C5" s="10" t="n">
        <v>39700016</v>
      </c>
      <c r="D5" s="11" t="n">
        <v>397</v>
      </c>
      <c r="E5" s="12" t="s">
        <v>26</v>
      </c>
      <c r="F5" s="10" t="s">
        <v>22</v>
      </c>
      <c r="G5" s="10" t="s">
        <v>11</v>
      </c>
      <c r="H5" s="10" t="n">
        <v>12860</v>
      </c>
      <c r="I5" s="13" t="n">
        <v>42808</v>
      </c>
      <c r="J5" s="14"/>
      <c r="K5" s="12"/>
      <c r="L5" s="10" t="n">
        <v>1</v>
      </c>
      <c r="M5" s="15" t="n">
        <f aca="false">IF(C5&lt;&gt;C4,K5,IF(K5="",M4-L5,M4+K5))</f>
        <v>0</v>
      </c>
      <c r="N5" s="16" t="n">
        <v>27</v>
      </c>
      <c r="O5" s="17" t="n">
        <f aca="false">K5*N5</f>
        <v>0</v>
      </c>
      <c r="P5" s="17" t="n">
        <f aca="false">L5*N5</f>
        <v>27</v>
      </c>
      <c r="Q5" s="18" t="n">
        <f aca="false">IF(C5&lt;&gt;C4,O5,IF(O5=0,Q4-P5,Q4+O5))</f>
        <v>0</v>
      </c>
      <c r="R5" s="19" t="n">
        <f aca="false">IF(C5&lt;&gt;C6,M5,0)</f>
        <v>0</v>
      </c>
      <c r="S5" s="20" t="n">
        <f aca="false">IF(C5&lt;&gt;C6,Q5,0)</f>
        <v>0</v>
      </c>
      <c r="T5" s="0" t="s">
        <v>24</v>
      </c>
      <c r="U5" s="10" t="s">
        <v>25</v>
      </c>
      <c r="V5" s="10" t="s">
        <v>20</v>
      </c>
    </row>
    <row r="6" customFormat="false" ht="12.8" hidden="false" customHeight="false" outlineLevel="0" collapsed="false">
      <c r="A6" s="0" t="n">
        <v>542</v>
      </c>
      <c r="B6" s="9" t="s">
        <v>20</v>
      </c>
      <c r="C6" s="22" t="n">
        <v>39700016</v>
      </c>
      <c r="D6" s="11" t="n">
        <v>397</v>
      </c>
      <c r="E6" s="22" t="s">
        <v>26</v>
      </c>
      <c r="F6" s="22" t="s">
        <v>22</v>
      </c>
      <c r="G6" s="23" t="s">
        <v>10</v>
      </c>
      <c r="H6" s="22" t="n">
        <v>7806</v>
      </c>
      <c r="I6" s="24" t="n">
        <v>42851</v>
      </c>
      <c r="J6" s="22" t="s">
        <v>27</v>
      </c>
      <c r="K6" s="22" t="n">
        <v>1</v>
      </c>
      <c r="L6" s="22"/>
      <c r="M6" s="15" t="n">
        <f aca="false">IF(C6&lt;&gt;C5,K6,IF(K6="",M5-L6,M5+K6))</f>
        <v>1</v>
      </c>
      <c r="N6" s="25" t="n">
        <v>25</v>
      </c>
      <c r="O6" s="17" t="n">
        <f aca="false">K6*N6</f>
        <v>25</v>
      </c>
      <c r="P6" s="17" t="n">
        <f aca="false">L6*N6</f>
        <v>0</v>
      </c>
      <c r="Q6" s="18" t="n">
        <f aca="false">IF(C6&lt;&gt;C5,O6,IF(O6=0,Q5-P6,Q5+O6))</f>
        <v>25</v>
      </c>
      <c r="R6" s="19" t="n">
        <f aca="false">IF(C6&lt;&gt;C7,M6,0)</f>
        <v>0</v>
      </c>
      <c r="S6" s="20" t="n">
        <f aca="false">IF(C6&lt;&gt;C7,Q6,0)</f>
        <v>0</v>
      </c>
      <c r="T6" s="0" t="s">
        <v>28</v>
      </c>
      <c r="U6" s="10" t="s">
        <v>25</v>
      </c>
      <c r="V6" s="10" t="s">
        <v>20</v>
      </c>
    </row>
    <row r="7" customFormat="false" ht="12.8" hidden="false" customHeight="false" outlineLevel="0" collapsed="false">
      <c r="A7" s="0" t="n">
        <v>543</v>
      </c>
      <c r="B7" s="9" t="s">
        <v>20</v>
      </c>
      <c r="C7" s="22" t="n">
        <v>39700016</v>
      </c>
      <c r="D7" s="11" t="n">
        <v>397</v>
      </c>
      <c r="E7" s="22" t="s">
        <v>26</v>
      </c>
      <c r="F7" s="22" t="s">
        <v>22</v>
      </c>
      <c r="G7" s="23" t="s">
        <v>11</v>
      </c>
      <c r="H7" s="22" t="n">
        <v>13054</v>
      </c>
      <c r="I7" s="24" t="n">
        <v>42851</v>
      </c>
      <c r="J7" s="22"/>
      <c r="K7" s="22"/>
      <c r="L7" s="22" t="n">
        <v>1</v>
      </c>
      <c r="M7" s="15" t="n">
        <f aca="false">IF(C7&lt;&gt;C6,K7,IF(K7="",M6-L7,M6+K7))</f>
        <v>0</v>
      </c>
      <c r="N7" s="25" t="n">
        <v>25</v>
      </c>
      <c r="O7" s="17" t="n">
        <f aca="false">K7*N7</f>
        <v>0</v>
      </c>
      <c r="P7" s="17" t="n">
        <f aca="false">L7*N7</f>
        <v>25</v>
      </c>
      <c r="Q7" s="18" t="n">
        <f aca="false">IF(C7&lt;&gt;C6,O7,IF(O7=0,Q6-P7,Q6+O7))</f>
        <v>0</v>
      </c>
      <c r="R7" s="21" t="n">
        <f aca="false">IF(C7&lt;&gt;C8,M7,0)</f>
        <v>0</v>
      </c>
      <c r="S7" s="20" t="n">
        <f aca="false">IF(C7&lt;&gt;C8,Q7,0)</f>
        <v>0</v>
      </c>
      <c r="T7" s="0" t="s">
        <v>28</v>
      </c>
      <c r="U7" s="10" t="s">
        <v>25</v>
      </c>
      <c r="V7" s="10" t="s">
        <v>20</v>
      </c>
    </row>
    <row r="8" customFormat="false" ht="12.8" hidden="false" customHeight="false" outlineLevel="0" collapsed="false">
      <c r="A8" s="0" t="n">
        <v>544</v>
      </c>
      <c r="B8" s="9" t="s">
        <v>20</v>
      </c>
      <c r="C8" s="10" t="n">
        <v>39700019</v>
      </c>
      <c r="D8" s="11" t="n">
        <v>397</v>
      </c>
      <c r="E8" s="12" t="s">
        <v>29</v>
      </c>
      <c r="F8" s="10" t="s">
        <v>22</v>
      </c>
      <c r="G8" s="10" t="s">
        <v>10</v>
      </c>
      <c r="H8" s="10" t="n">
        <v>2331</v>
      </c>
      <c r="I8" s="13" t="n">
        <v>42822</v>
      </c>
      <c r="J8" s="14" t="s">
        <v>30</v>
      </c>
      <c r="K8" s="12" t="n">
        <v>4</v>
      </c>
      <c r="L8" s="10"/>
      <c r="M8" s="15" t="n">
        <f aca="false">IF(C8&lt;&gt;C7,K8,IF(K8="",M7-L8,M7+K8))</f>
        <v>4</v>
      </c>
      <c r="N8" s="26" t="n">
        <v>5</v>
      </c>
      <c r="O8" s="17" t="n">
        <f aca="false">K8*N8</f>
        <v>20</v>
      </c>
      <c r="P8" s="17" t="n">
        <f aca="false">L8*N8</f>
        <v>0</v>
      </c>
      <c r="Q8" s="18" t="n">
        <f aca="false">IF(C8&lt;&gt;C7,O8,IF(O8=0,Q7-P8,Q7+O8))</f>
        <v>20</v>
      </c>
      <c r="R8" s="19" t="n">
        <f aca="false">IF(C8&lt;&gt;C9,M8,0)</f>
        <v>0</v>
      </c>
      <c r="S8" s="20" t="n">
        <f aca="false">IF(C8&lt;&gt;C9,Q8,0)</f>
        <v>0</v>
      </c>
      <c r="T8" s="0" t="s">
        <v>31</v>
      </c>
      <c r="U8" s="10" t="s">
        <v>25</v>
      </c>
      <c r="V8" s="10" t="s">
        <v>20</v>
      </c>
    </row>
    <row r="9" customFormat="false" ht="12.8" hidden="false" customHeight="false" outlineLevel="0" collapsed="false">
      <c r="A9" s="0" t="n">
        <v>545</v>
      </c>
      <c r="B9" s="9" t="s">
        <v>20</v>
      </c>
      <c r="C9" s="10" t="n">
        <v>39700019</v>
      </c>
      <c r="D9" s="11" t="n">
        <v>397</v>
      </c>
      <c r="E9" s="12" t="s">
        <v>29</v>
      </c>
      <c r="F9" s="10" t="s">
        <v>22</v>
      </c>
      <c r="G9" s="10" t="s">
        <v>11</v>
      </c>
      <c r="H9" s="10" t="n">
        <v>12927</v>
      </c>
      <c r="I9" s="13" t="n">
        <v>42822</v>
      </c>
      <c r="J9" s="14"/>
      <c r="K9" s="12"/>
      <c r="L9" s="10" t="n">
        <v>4</v>
      </c>
      <c r="M9" s="15" t="n">
        <f aca="false">IF(C9&lt;&gt;C8,K9,IF(K9="",M8-L9,M8+K9))</f>
        <v>0</v>
      </c>
      <c r="N9" s="26" t="n">
        <v>5</v>
      </c>
      <c r="O9" s="17" t="n">
        <f aca="false">K9*N9</f>
        <v>0</v>
      </c>
      <c r="P9" s="17" t="n">
        <f aca="false">L9*N9</f>
        <v>20</v>
      </c>
      <c r="Q9" s="18" t="n">
        <f aca="false">IF(C9&lt;&gt;C8,O9,IF(O9=0,Q8-P9,Q8+O9))</f>
        <v>0</v>
      </c>
      <c r="R9" s="21" t="n">
        <f aca="false">IF(C9&lt;&gt;C10,M9,0)</f>
        <v>0</v>
      </c>
      <c r="S9" s="20" t="n">
        <f aca="false">IF(C9&lt;&gt;C10,Q9,0)</f>
        <v>0</v>
      </c>
      <c r="T9" s="0" t="s">
        <v>31</v>
      </c>
      <c r="U9" s="10" t="s">
        <v>25</v>
      </c>
      <c r="V9" s="10" t="s">
        <v>20</v>
      </c>
    </row>
    <row r="10" customFormat="false" ht="12.8" hidden="false" customHeight="false" outlineLevel="0" collapsed="false">
      <c r="A10" s="0" t="n">
        <v>546</v>
      </c>
      <c r="B10" s="9" t="s">
        <v>20</v>
      </c>
      <c r="C10" s="10" t="n">
        <v>39700258</v>
      </c>
      <c r="D10" s="11" t="n">
        <v>397</v>
      </c>
      <c r="E10" s="0" t="s">
        <v>32</v>
      </c>
      <c r="F10" s="10" t="s">
        <v>22</v>
      </c>
      <c r="G10" s="10" t="s">
        <v>10</v>
      </c>
      <c r="H10" s="10" t="n">
        <v>7731</v>
      </c>
      <c r="I10" s="13" t="n">
        <v>42801</v>
      </c>
      <c r="J10" s="14" t="s">
        <v>33</v>
      </c>
      <c r="K10" s="12" t="n">
        <v>1</v>
      </c>
      <c r="L10" s="10"/>
      <c r="M10" s="15" t="n">
        <f aca="false">IF(C10&lt;&gt;C9,K10,IF(K10="",M9-L10,M9+K10))</f>
        <v>1</v>
      </c>
      <c r="N10" s="16" t="n">
        <v>60</v>
      </c>
      <c r="O10" s="17" t="n">
        <f aca="false">K10*N10</f>
        <v>60</v>
      </c>
      <c r="P10" s="17" t="n">
        <f aca="false">L10*N10</f>
        <v>0</v>
      </c>
      <c r="Q10" s="18" t="n">
        <f aca="false">IF(C10&lt;&gt;C9,O10,IF(O10=0,Q9-P10,Q9+O10))</f>
        <v>60</v>
      </c>
      <c r="R10" s="19" t="n">
        <f aca="false">IF(C10&lt;&gt;C11,M10,0)</f>
        <v>0</v>
      </c>
      <c r="S10" s="20" t="n">
        <f aca="false">IF(C10&lt;&gt;C11,Q10,0)</f>
        <v>0</v>
      </c>
      <c r="T10" s="0" t="s">
        <v>24</v>
      </c>
      <c r="U10" s="10" t="s">
        <v>25</v>
      </c>
      <c r="V10" s="10" t="s">
        <v>20</v>
      </c>
    </row>
    <row r="11" customFormat="false" ht="12.8" hidden="false" customHeight="false" outlineLevel="0" collapsed="false">
      <c r="A11" s="0" t="n">
        <v>547</v>
      </c>
      <c r="B11" s="9" t="s">
        <v>20</v>
      </c>
      <c r="C11" s="10" t="n">
        <v>39700258</v>
      </c>
      <c r="D11" s="11" t="n">
        <v>397</v>
      </c>
      <c r="E11" s="0" t="s">
        <v>32</v>
      </c>
      <c r="F11" s="10" t="s">
        <v>22</v>
      </c>
      <c r="G11" s="10" t="s">
        <v>11</v>
      </c>
      <c r="H11" s="10" t="n">
        <v>12824</v>
      </c>
      <c r="I11" s="13" t="n">
        <v>42801</v>
      </c>
      <c r="J11" s="14"/>
      <c r="K11" s="12"/>
      <c r="L11" s="10" t="n">
        <v>1</v>
      </c>
      <c r="M11" s="15" t="n">
        <f aca="false">IF(C11&lt;&gt;C10,K11,IF(K11="",M10-L11,M10+K11))</f>
        <v>0</v>
      </c>
      <c r="N11" s="16" t="n">
        <v>60</v>
      </c>
      <c r="O11" s="17" t="n">
        <f aca="false">K11*N11</f>
        <v>0</v>
      </c>
      <c r="P11" s="17" t="n">
        <f aca="false">L11*N11</f>
        <v>60</v>
      </c>
      <c r="Q11" s="18" t="n">
        <f aca="false">IF(C11&lt;&gt;C10,O11,IF(O11=0,Q10-P11,Q10+O11))</f>
        <v>0</v>
      </c>
      <c r="R11" s="21" t="n">
        <f aca="false">IF(C11&lt;&gt;C12,M11,0)</f>
        <v>0</v>
      </c>
      <c r="S11" s="20" t="n">
        <f aca="false">IF(C11&lt;&gt;C12,Q11,0)</f>
        <v>0</v>
      </c>
      <c r="T11" s="0" t="s">
        <v>24</v>
      </c>
      <c r="U11" s="10" t="s">
        <v>25</v>
      </c>
      <c r="V11" s="10" t="s">
        <v>20</v>
      </c>
    </row>
    <row r="12" customFormat="false" ht="12.8" hidden="false" customHeight="false" outlineLevel="0" collapsed="false">
      <c r="A12" s="0" t="n">
        <v>548</v>
      </c>
      <c r="B12" s="9" t="s">
        <v>20</v>
      </c>
      <c r="C12" s="10" t="n">
        <v>39700367</v>
      </c>
      <c r="D12" s="11" t="n">
        <v>397</v>
      </c>
      <c r="E12" s="12" t="s">
        <v>34</v>
      </c>
      <c r="F12" s="10" t="s">
        <v>22</v>
      </c>
      <c r="G12" s="10" t="s">
        <v>10</v>
      </c>
      <c r="H12" s="10" t="n">
        <v>7738</v>
      </c>
      <c r="I12" s="13" t="n">
        <v>42808</v>
      </c>
      <c r="J12" s="14" t="s">
        <v>23</v>
      </c>
      <c r="K12" s="12" t="n">
        <v>1</v>
      </c>
      <c r="L12" s="10"/>
      <c r="M12" s="15" t="n">
        <f aca="false">IF(C12&lt;&gt;C11,K12,IF(K12="",M11-L12,M11+K12))</f>
        <v>1</v>
      </c>
      <c r="N12" s="16" t="n">
        <v>15</v>
      </c>
      <c r="O12" s="17" t="n">
        <f aca="false">K12*N12</f>
        <v>15</v>
      </c>
      <c r="P12" s="17" t="n">
        <f aca="false">L12*N12</f>
        <v>0</v>
      </c>
      <c r="Q12" s="18" t="n">
        <f aca="false">IF(C12&lt;&gt;C11,O12,IF(O12=0,Q11-P12,Q11+O12))</f>
        <v>15</v>
      </c>
      <c r="R12" s="19" t="n">
        <f aca="false">IF(C12&lt;&gt;C13,M12,0)</f>
        <v>0</v>
      </c>
      <c r="S12" s="20" t="n">
        <f aca="false">IF(C12&lt;&gt;C13,Q12,0)</f>
        <v>0</v>
      </c>
      <c r="T12" s="0" t="s">
        <v>24</v>
      </c>
      <c r="U12" s="10" t="s">
        <v>25</v>
      </c>
      <c r="V12" s="10" t="s">
        <v>20</v>
      </c>
    </row>
    <row r="13" customFormat="false" ht="12.8" hidden="false" customHeight="false" outlineLevel="0" collapsed="false">
      <c r="A13" s="0" t="n">
        <v>549</v>
      </c>
      <c r="B13" s="9" t="s">
        <v>20</v>
      </c>
      <c r="C13" s="10" t="n">
        <v>39700367</v>
      </c>
      <c r="D13" s="11" t="n">
        <v>397</v>
      </c>
      <c r="E13" s="12" t="s">
        <v>34</v>
      </c>
      <c r="F13" s="10" t="s">
        <v>22</v>
      </c>
      <c r="G13" s="10" t="s">
        <v>11</v>
      </c>
      <c r="H13" s="10" t="n">
        <v>12860</v>
      </c>
      <c r="I13" s="13" t="n">
        <v>42808</v>
      </c>
      <c r="J13" s="14"/>
      <c r="K13" s="12"/>
      <c r="L13" s="10" t="n">
        <v>1</v>
      </c>
      <c r="M13" s="15" t="n">
        <f aca="false">IF(C13&lt;&gt;C12,K13,IF(K13="",M12-L13,M12+K13))</f>
        <v>0</v>
      </c>
      <c r="N13" s="16" t="n">
        <v>15</v>
      </c>
      <c r="O13" s="17" t="n">
        <f aca="false">K13*N13</f>
        <v>0</v>
      </c>
      <c r="P13" s="17" t="n">
        <f aca="false">L13*N13</f>
        <v>15</v>
      </c>
      <c r="Q13" s="18" t="n">
        <f aca="false">IF(C13&lt;&gt;C12,O13,IF(O13=0,Q12-P13,Q12+O13))</f>
        <v>0</v>
      </c>
      <c r="R13" s="21" t="n">
        <f aca="false">IF(C13&lt;&gt;C14,M13,0)</f>
        <v>0</v>
      </c>
      <c r="S13" s="20" t="n">
        <f aca="false">IF(C13&lt;&gt;C14,Q13,0)</f>
        <v>0</v>
      </c>
      <c r="T13" s="0" t="s">
        <v>24</v>
      </c>
      <c r="U13" s="10" t="s">
        <v>25</v>
      </c>
      <c r="V13" s="10" t="s">
        <v>20</v>
      </c>
    </row>
    <row r="14" customFormat="false" ht="12.8" hidden="false" customHeight="false" outlineLevel="0" collapsed="false">
      <c r="A14" s="0" t="n">
        <v>550</v>
      </c>
      <c r="B14" s="9" t="s">
        <v>20</v>
      </c>
      <c r="C14" s="27" t="n">
        <v>39700411</v>
      </c>
      <c r="D14" s="11" t="n">
        <v>397</v>
      </c>
      <c r="E14" s="27" t="s">
        <v>35</v>
      </c>
      <c r="F14" s="27" t="s">
        <v>22</v>
      </c>
      <c r="G14" s="28" t="s">
        <v>10</v>
      </c>
      <c r="H14" s="27" t="n">
        <v>7849</v>
      </c>
      <c r="I14" s="29" t="n">
        <v>42881</v>
      </c>
      <c r="J14" s="27" t="s">
        <v>36</v>
      </c>
      <c r="K14" s="27" t="n">
        <v>1</v>
      </c>
      <c r="L14" s="27"/>
      <c r="M14" s="15" t="n">
        <f aca="false">IF(C14&lt;&gt;C13,K14,IF(K14="",M13-L14,M13+K14))</f>
        <v>1</v>
      </c>
      <c r="N14" s="30" t="n">
        <v>69</v>
      </c>
      <c r="O14" s="17" t="n">
        <f aca="false">K14*N14</f>
        <v>69</v>
      </c>
      <c r="P14" s="17" t="n">
        <f aca="false">L14*N14</f>
        <v>0</v>
      </c>
      <c r="Q14" s="18" t="n">
        <f aca="false">IF(C14&lt;&gt;C13,O14,IF(O14=0,Q13-P14,Q13+O14))</f>
        <v>69</v>
      </c>
      <c r="R14" s="19" t="n">
        <f aca="false">IF(C14&lt;&gt;C15,M14,0)</f>
        <v>0</v>
      </c>
      <c r="S14" s="20" t="n">
        <f aca="false">IF(C14&lt;&gt;C15,Q14,0)</f>
        <v>0</v>
      </c>
      <c r="T14" s="0" t="s">
        <v>37</v>
      </c>
      <c r="U14" s="10" t="s">
        <v>25</v>
      </c>
      <c r="V14" s="10" t="s">
        <v>20</v>
      </c>
    </row>
    <row r="15" customFormat="false" ht="12.8" hidden="false" customHeight="false" outlineLevel="0" collapsed="false">
      <c r="A15" s="0" t="n">
        <v>551</v>
      </c>
      <c r="B15" s="9" t="s">
        <v>20</v>
      </c>
      <c r="C15" s="27" t="n">
        <v>39700411</v>
      </c>
      <c r="D15" s="11" t="n">
        <v>397</v>
      </c>
      <c r="E15" s="27" t="s">
        <v>35</v>
      </c>
      <c r="F15" s="27" t="s">
        <v>22</v>
      </c>
      <c r="G15" s="28" t="s">
        <v>11</v>
      </c>
      <c r="H15" s="27" t="n">
        <v>13192</v>
      </c>
      <c r="I15" s="29" t="n">
        <v>42881</v>
      </c>
      <c r="J15" s="27"/>
      <c r="K15" s="27"/>
      <c r="L15" s="27" t="n">
        <v>1</v>
      </c>
      <c r="M15" s="15" t="n">
        <f aca="false">IF(C15&lt;&gt;C14,K15,IF(K15="",M14-L15,M14+K15))</f>
        <v>0</v>
      </c>
      <c r="N15" s="30" t="n">
        <v>69</v>
      </c>
      <c r="O15" s="17" t="n">
        <f aca="false">K15*N15</f>
        <v>0</v>
      </c>
      <c r="P15" s="17" t="n">
        <f aca="false">L15*N15</f>
        <v>69</v>
      </c>
      <c r="Q15" s="18" t="n">
        <f aca="false">IF(C15&lt;&gt;C14,O15,IF(O15=0,Q14-P15,Q14+O15))</f>
        <v>0</v>
      </c>
      <c r="R15" s="21" t="n">
        <f aca="false">IF(C15&lt;&gt;C16,M15,0)</f>
        <v>0</v>
      </c>
      <c r="S15" s="20" t="n">
        <f aca="false">IF(C15&lt;&gt;C16,Q15,0)</f>
        <v>0</v>
      </c>
      <c r="T15" s="0" t="s">
        <v>37</v>
      </c>
      <c r="U15" s="10" t="s">
        <v>25</v>
      </c>
      <c r="V15" s="10" t="s">
        <v>20</v>
      </c>
    </row>
    <row r="16" customFormat="false" ht="12.8" hidden="false" customHeight="false" outlineLevel="0" collapsed="false">
      <c r="A16" s="0" t="n">
        <v>552</v>
      </c>
      <c r="B16" s="9" t="s">
        <v>20</v>
      </c>
      <c r="C16" s="10" t="n">
        <v>39700432</v>
      </c>
      <c r="D16" s="11" t="n">
        <v>397</v>
      </c>
      <c r="E16" s="31" t="s">
        <v>38</v>
      </c>
      <c r="F16" s="32" t="s">
        <v>22</v>
      </c>
      <c r="G16" s="33" t="s">
        <v>10</v>
      </c>
      <c r="H16" s="10" t="n">
        <v>2315</v>
      </c>
      <c r="I16" s="34" t="n">
        <v>42789</v>
      </c>
      <c r="J16" s="35" t="s">
        <v>39</v>
      </c>
      <c r="K16" s="12" t="n">
        <v>3</v>
      </c>
      <c r="L16" s="10"/>
      <c r="M16" s="15" t="n">
        <f aca="false">IF(C16&lt;&gt;C15,K16,IF(K16="",M15-L16,M15+K16))</f>
        <v>3</v>
      </c>
      <c r="N16" s="36" t="n">
        <v>36</v>
      </c>
      <c r="O16" s="17" t="n">
        <f aca="false">K16*N16</f>
        <v>108</v>
      </c>
      <c r="P16" s="17" t="n">
        <f aca="false">L16*N16</f>
        <v>0</v>
      </c>
      <c r="Q16" s="18" t="n">
        <f aca="false">IF(C16&lt;&gt;C15,O16,IF(O16=0,Q15-P16,Q15+O16))</f>
        <v>108</v>
      </c>
      <c r="R16" s="19" t="n">
        <f aca="false">IF(C16&lt;&gt;C17,M16,0)</f>
        <v>0</v>
      </c>
      <c r="S16" s="20" t="n">
        <f aca="false">IF(C16&lt;&gt;C17,Q16,0)</f>
        <v>0</v>
      </c>
      <c r="T16" s="0" t="s">
        <v>40</v>
      </c>
      <c r="U16" s="10" t="s">
        <v>25</v>
      </c>
      <c r="V16" s="10" t="s">
        <v>20</v>
      </c>
    </row>
    <row r="17" customFormat="false" ht="12.8" hidden="false" customHeight="false" outlineLevel="0" collapsed="false">
      <c r="A17" s="0" t="n">
        <v>553</v>
      </c>
      <c r="B17" s="9" t="s">
        <v>20</v>
      </c>
      <c r="C17" s="10" t="n">
        <v>39700432</v>
      </c>
      <c r="D17" s="11" t="n">
        <v>397</v>
      </c>
      <c r="E17" s="31" t="s">
        <v>38</v>
      </c>
      <c r="F17" s="32" t="s">
        <v>22</v>
      </c>
      <c r="G17" s="32" t="s">
        <v>11</v>
      </c>
      <c r="H17" s="10" t="n">
        <v>12782</v>
      </c>
      <c r="I17" s="34" t="n">
        <v>42789</v>
      </c>
      <c r="J17" s="14"/>
      <c r="K17" s="12"/>
      <c r="L17" s="10" t="n">
        <v>3</v>
      </c>
      <c r="M17" s="15" t="n">
        <f aca="false">IF(C17&lt;&gt;C16,K17,IF(K17="",M16-L17,M16+K17))</f>
        <v>0</v>
      </c>
      <c r="N17" s="36" t="n">
        <v>36</v>
      </c>
      <c r="O17" s="17" t="n">
        <f aca="false">K17*N17</f>
        <v>0</v>
      </c>
      <c r="P17" s="17" t="n">
        <f aca="false">L17*N17</f>
        <v>108</v>
      </c>
      <c r="Q17" s="18" t="n">
        <f aca="false">IF(C17&lt;&gt;C16,O17,IF(O17=0,Q16-P17,Q16+O17))</f>
        <v>0</v>
      </c>
      <c r="R17" s="21" t="n">
        <f aca="false">IF(C17&lt;&gt;C18,M17,0)</f>
        <v>0</v>
      </c>
      <c r="S17" s="20" t="n">
        <f aca="false">IF(C17&lt;&gt;C18,Q17,0)</f>
        <v>0</v>
      </c>
      <c r="T17" s="0" t="s">
        <v>40</v>
      </c>
      <c r="U17" s="10" t="s">
        <v>25</v>
      </c>
      <c r="V17" s="10" t="s">
        <v>20</v>
      </c>
    </row>
    <row r="18" customFormat="false" ht="12.8" hidden="false" customHeight="false" outlineLevel="0" collapsed="false">
      <c r="A18" s="0" t="n">
        <v>554</v>
      </c>
      <c r="B18" s="9" t="s">
        <v>20</v>
      </c>
      <c r="C18" s="10" t="n">
        <v>39700454</v>
      </c>
      <c r="D18" s="11" t="n">
        <v>397</v>
      </c>
      <c r="E18" s="12" t="s">
        <v>41</v>
      </c>
      <c r="F18" s="10" t="s">
        <v>22</v>
      </c>
      <c r="G18" s="10" t="s">
        <v>10</v>
      </c>
      <c r="H18" s="10" t="n">
        <v>7744</v>
      </c>
      <c r="I18" s="13" t="n">
        <v>42809</v>
      </c>
      <c r="J18" s="14" t="s">
        <v>42</v>
      </c>
      <c r="K18" s="12" t="n">
        <v>3</v>
      </c>
      <c r="L18" s="10"/>
      <c r="M18" s="15" t="n">
        <f aca="false">IF(C18&lt;&gt;C17,K18,IF(K18="",M17-L18,M17+K18))</f>
        <v>3</v>
      </c>
      <c r="N18" s="16" t="n">
        <v>27</v>
      </c>
      <c r="O18" s="17" t="n">
        <f aca="false">K18*N18</f>
        <v>81</v>
      </c>
      <c r="P18" s="17" t="n">
        <f aca="false">L18*N18</f>
        <v>0</v>
      </c>
      <c r="Q18" s="18" t="n">
        <f aca="false">IF(C18&lt;&gt;C17,O18,IF(O18=0,Q17-P18,Q17+O18))</f>
        <v>81</v>
      </c>
      <c r="R18" s="19" t="n">
        <f aca="false">IF(C18&lt;&gt;C19,M18,0)</f>
        <v>0</v>
      </c>
      <c r="S18" s="20" t="n">
        <f aca="false">IF(C18&lt;&gt;C19,Q18,0)</f>
        <v>0</v>
      </c>
      <c r="T18" s="0" t="s">
        <v>24</v>
      </c>
      <c r="U18" s="10" t="s">
        <v>25</v>
      </c>
      <c r="V18" s="10" t="s">
        <v>20</v>
      </c>
    </row>
    <row r="19" customFormat="false" ht="12.8" hidden="false" customHeight="false" outlineLevel="0" collapsed="false">
      <c r="A19" s="0" t="n">
        <v>555</v>
      </c>
      <c r="B19" s="9" t="s">
        <v>20</v>
      </c>
      <c r="C19" s="10" t="n">
        <v>39700454</v>
      </c>
      <c r="D19" s="11" t="n">
        <v>397</v>
      </c>
      <c r="E19" s="12" t="s">
        <v>41</v>
      </c>
      <c r="F19" s="10" t="s">
        <v>22</v>
      </c>
      <c r="G19" s="10" t="s">
        <v>11</v>
      </c>
      <c r="H19" s="10" t="n">
        <v>12865</v>
      </c>
      <c r="I19" s="13" t="n">
        <v>42809</v>
      </c>
      <c r="J19" s="14"/>
      <c r="K19" s="12"/>
      <c r="L19" s="10" t="n">
        <v>3</v>
      </c>
      <c r="M19" s="15" t="n">
        <f aca="false">IF(C19&lt;&gt;C18,K19,IF(K19="",M18-L19,M18+K19))</f>
        <v>0</v>
      </c>
      <c r="N19" s="16" t="n">
        <v>27</v>
      </c>
      <c r="O19" s="17" t="n">
        <f aca="false">K19*N19</f>
        <v>0</v>
      </c>
      <c r="P19" s="17" t="n">
        <f aca="false">L19*N19</f>
        <v>81</v>
      </c>
      <c r="Q19" s="18" t="n">
        <f aca="false">IF(C19&lt;&gt;C18,O19,IF(O19=0,Q18-P19,Q18+O19))</f>
        <v>0</v>
      </c>
      <c r="R19" s="21" t="n">
        <f aca="false">IF(C19&lt;&gt;C20,M19,0)</f>
        <v>0</v>
      </c>
      <c r="S19" s="20" t="n">
        <f aca="false">IF(C19&lt;&gt;C20,Q19,0)</f>
        <v>0</v>
      </c>
      <c r="T19" s="0" t="s">
        <v>24</v>
      </c>
      <c r="U19" s="10" t="s">
        <v>25</v>
      </c>
      <c r="V19" s="10" t="s">
        <v>20</v>
      </c>
    </row>
    <row r="20" customFormat="false" ht="19.6" hidden="false" customHeight="false" outlineLevel="0" collapsed="false">
      <c r="A20" s="0" t="n">
        <v>556</v>
      </c>
      <c r="B20" s="9" t="s">
        <v>20</v>
      </c>
      <c r="C20" s="32" t="n">
        <v>39700499</v>
      </c>
      <c r="D20" s="11" t="n">
        <v>397</v>
      </c>
      <c r="E20" s="37" t="s">
        <v>43</v>
      </c>
      <c r="F20" s="32" t="s">
        <v>22</v>
      </c>
      <c r="G20" s="33" t="s">
        <v>10</v>
      </c>
      <c r="H20" s="32" t="n">
        <v>7698</v>
      </c>
      <c r="I20" s="34" t="n">
        <v>42780</v>
      </c>
      <c r="J20" s="35" t="s">
        <v>44</v>
      </c>
      <c r="K20" s="38" t="n">
        <v>1</v>
      </c>
      <c r="L20" s="39"/>
      <c r="M20" s="15" t="n">
        <f aca="false">IF(C20&lt;&gt;C19,K20,IF(K20="",M19-L20,M19+K20))</f>
        <v>1</v>
      </c>
      <c r="N20" s="36" t="n">
        <v>130</v>
      </c>
      <c r="O20" s="17" t="n">
        <f aca="false">K20*N20</f>
        <v>130</v>
      </c>
      <c r="P20" s="17" t="n">
        <f aca="false">L20*N20</f>
        <v>0</v>
      </c>
      <c r="Q20" s="18" t="n">
        <f aca="false">IF(C20&lt;&gt;C19,O20,IF(O20=0,Q19-P20,Q19+O20))</f>
        <v>130</v>
      </c>
      <c r="R20" s="19" t="n">
        <f aca="false">IF(C20&lt;&gt;C21,M20,0)</f>
        <v>0</v>
      </c>
      <c r="S20" s="20" t="n">
        <f aca="false">IF(C20&lt;&gt;C21,Q20,0)</f>
        <v>0</v>
      </c>
      <c r="T20" s="0" t="s">
        <v>40</v>
      </c>
      <c r="U20" s="10" t="s">
        <v>25</v>
      </c>
      <c r="V20" s="10" t="s">
        <v>20</v>
      </c>
    </row>
    <row r="21" customFormat="false" ht="19.6" hidden="false" customHeight="false" outlineLevel="0" collapsed="false">
      <c r="A21" s="0" t="n">
        <v>557</v>
      </c>
      <c r="B21" s="9" t="s">
        <v>20</v>
      </c>
      <c r="C21" s="32" t="n">
        <v>39700499</v>
      </c>
      <c r="D21" s="11" t="n">
        <v>397</v>
      </c>
      <c r="E21" s="37" t="s">
        <v>43</v>
      </c>
      <c r="F21" s="32" t="s">
        <v>22</v>
      </c>
      <c r="G21" s="32" t="s">
        <v>11</v>
      </c>
      <c r="H21" s="32" t="n">
        <v>12739</v>
      </c>
      <c r="I21" s="34" t="n">
        <v>42780</v>
      </c>
      <c r="J21" s="40"/>
      <c r="K21" s="38"/>
      <c r="L21" s="39" t="n">
        <v>1</v>
      </c>
      <c r="M21" s="15" t="n">
        <f aca="false">IF(C21&lt;&gt;C20,K21,IF(K21="",M20-L21,M20+K21))</f>
        <v>0</v>
      </c>
      <c r="N21" s="36" t="n">
        <v>130</v>
      </c>
      <c r="O21" s="17" t="n">
        <f aca="false">K21*N21</f>
        <v>0</v>
      </c>
      <c r="P21" s="17" t="n">
        <f aca="false">L21*N21</f>
        <v>130</v>
      </c>
      <c r="Q21" s="18" t="n">
        <f aca="false">IF(C21&lt;&gt;C20,O21,IF(O21=0,Q20-P21,Q20+O21))</f>
        <v>0</v>
      </c>
      <c r="R21" s="21" t="n">
        <f aca="false">IF(C21&lt;&gt;C22,M21,0)</f>
        <v>0</v>
      </c>
      <c r="S21" s="20" t="n">
        <f aca="false">IF(C21&lt;&gt;C22,Q21,0)</f>
        <v>0</v>
      </c>
      <c r="T21" s="0" t="s">
        <v>40</v>
      </c>
      <c r="U21" s="10" t="s">
        <v>25</v>
      </c>
      <c r="V21" s="10" t="s">
        <v>20</v>
      </c>
    </row>
    <row r="22" customFormat="false" ht="12.8" hidden="false" customHeight="false" outlineLevel="0" collapsed="false">
      <c r="A22" s="0" t="n">
        <v>558</v>
      </c>
      <c r="B22" s="9" t="s">
        <v>20</v>
      </c>
      <c r="C22" s="10" t="n">
        <v>39700500</v>
      </c>
      <c r="D22" s="11" t="n">
        <v>397</v>
      </c>
      <c r="E22" s="0" t="s">
        <v>45</v>
      </c>
      <c r="F22" s="10" t="s">
        <v>22</v>
      </c>
      <c r="G22" s="10" t="s">
        <v>10</v>
      </c>
      <c r="H22" s="10" t="n">
        <v>7720</v>
      </c>
      <c r="I22" s="13" t="n">
        <v>42795</v>
      </c>
      <c r="J22" s="14" t="s">
        <v>46</v>
      </c>
      <c r="K22" s="0" t="n">
        <v>1</v>
      </c>
      <c r="M22" s="15" t="n">
        <f aca="false">IF(C22&lt;&gt;C21,K22,IF(K22="",M21-L22,M21+K22))</f>
        <v>1</v>
      </c>
      <c r="N22" s="16" t="n">
        <v>28</v>
      </c>
      <c r="O22" s="17" t="n">
        <f aca="false">K22*N22</f>
        <v>28</v>
      </c>
      <c r="P22" s="17" t="n">
        <f aca="false">L22*N22</f>
        <v>0</v>
      </c>
      <c r="Q22" s="18" t="n">
        <f aca="false">IF(C22&lt;&gt;C21,O22,IF(O22=0,Q21-P22,Q21+O22))</f>
        <v>28</v>
      </c>
      <c r="R22" s="19" t="n">
        <f aca="false">IF(C22&lt;&gt;C23,M22,0)</f>
        <v>0</v>
      </c>
      <c r="S22" s="20" t="n">
        <f aca="false">IF(C22&lt;&gt;C23,Q22,0)</f>
        <v>0</v>
      </c>
      <c r="T22" s="0" t="s">
        <v>24</v>
      </c>
      <c r="U22" s="10" t="s">
        <v>25</v>
      </c>
      <c r="V22" s="10" t="s">
        <v>20</v>
      </c>
    </row>
    <row r="23" customFormat="false" ht="12.8" hidden="false" customHeight="false" outlineLevel="0" collapsed="false">
      <c r="A23" s="0" t="n">
        <v>559</v>
      </c>
      <c r="B23" s="9" t="s">
        <v>20</v>
      </c>
      <c r="C23" s="10" t="n">
        <v>39700500</v>
      </c>
      <c r="D23" s="11" t="n">
        <v>397</v>
      </c>
      <c r="E23" s="0" t="s">
        <v>45</v>
      </c>
      <c r="F23" s="10" t="s">
        <v>22</v>
      </c>
      <c r="G23" s="32" t="s">
        <v>11</v>
      </c>
      <c r="H23" s="32" t="n">
        <v>12786</v>
      </c>
      <c r="I23" s="13" t="n">
        <v>42795</v>
      </c>
      <c r="J23" s="40"/>
      <c r="K23" s="38"/>
      <c r="L23" s="39" t="n">
        <v>1</v>
      </c>
      <c r="M23" s="15" t="n">
        <f aca="false">IF(C23&lt;&gt;C22,K23,IF(K23="",M22-L23,M22+K23))</f>
        <v>0</v>
      </c>
      <c r="N23" s="16" t="n">
        <v>28</v>
      </c>
      <c r="O23" s="17" t="n">
        <f aca="false">K23*N23</f>
        <v>0</v>
      </c>
      <c r="P23" s="17" t="n">
        <f aca="false">L23*N23</f>
        <v>28</v>
      </c>
      <c r="Q23" s="18" t="n">
        <f aca="false">IF(C23&lt;&gt;C22,O23,IF(O23=0,Q22-P23,Q22+O23))</f>
        <v>0</v>
      </c>
      <c r="R23" s="21" t="n">
        <f aca="false">IF(C23&lt;&gt;C24,M23,0)</f>
        <v>0</v>
      </c>
      <c r="S23" s="20" t="n">
        <f aca="false">IF(C23&lt;&gt;C24,Q23,0)</f>
        <v>0</v>
      </c>
      <c r="T23" s="0" t="s">
        <v>24</v>
      </c>
      <c r="U23" s="10" t="s">
        <v>25</v>
      </c>
      <c r="V23" s="10" t="s">
        <v>20</v>
      </c>
    </row>
    <row r="24" customFormat="false" ht="12.8" hidden="false" customHeight="false" outlineLevel="0" collapsed="false">
      <c r="A24" s="0" t="n">
        <v>560</v>
      </c>
      <c r="B24" s="9" t="s">
        <v>20</v>
      </c>
      <c r="C24" s="10" t="n">
        <v>39700503</v>
      </c>
      <c r="D24" s="11" t="n">
        <v>397</v>
      </c>
      <c r="E24" s="12" t="s">
        <v>47</v>
      </c>
      <c r="F24" s="10" t="s">
        <v>22</v>
      </c>
      <c r="G24" s="10" t="s">
        <v>10</v>
      </c>
      <c r="H24" s="10" t="n">
        <v>7744</v>
      </c>
      <c r="I24" s="13" t="n">
        <v>42809</v>
      </c>
      <c r="J24" s="14" t="s">
        <v>42</v>
      </c>
      <c r="K24" s="12" t="n">
        <v>1</v>
      </c>
      <c r="L24" s="10"/>
      <c r="M24" s="15" t="n">
        <f aca="false">IF(C24&lt;&gt;C23,K24,IF(K24="",M23-L24,M23+K24))</f>
        <v>1</v>
      </c>
      <c r="N24" s="16" t="n">
        <v>19</v>
      </c>
      <c r="O24" s="17" t="n">
        <f aca="false">K24*N24</f>
        <v>19</v>
      </c>
      <c r="P24" s="17" t="n">
        <f aca="false">L24*N24</f>
        <v>0</v>
      </c>
      <c r="Q24" s="18" t="n">
        <f aca="false">IF(C24&lt;&gt;C23,O24,IF(O24=0,Q23-P24,Q23+O24))</f>
        <v>19</v>
      </c>
      <c r="R24" s="19" t="n">
        <f aca="false">IF(C24&lt;&gt;C25,M24,0)</f>
        <v>0</v>
      </c>
      <c r="S24" s="20" t="n">
        <f aca="false">IF(C24&lt;&gt;C25,Q24,0)</f>
        <v>0</v>
      </c>
      <c r="T24" s="0" t="s">
        <v>24</v>
      </c>
      <c r="U24" s="10" t="s">
        <v>25</v>
      </c>
      <c r="V24" s="10" t="s">
        <v>20</v>
      </c>
    </row>
    <row r="25" customFormat="false" ht="12.8" hidden="false" customHeight="false" outlineLevel="0" collapsed="false">
      <c r="A25" s="0" t="n">
        <v>561</v>
      </c>
      <c r="B25" s="9" t="s">
        <v>20</v>
      </c>
      <c r="C25" s="10" t="n">
        <v>39700503</v>
      </c>
      <c r="D25" s="11" t="n">
        <v>397</v>
      </c>
      <c r="E25" s="12" t="s">
        <v>47</v>
      </c>
      <c r="F25" s="10" t="s">
        <v>22</v>
      </c>
      <c r="G25" s="10" t="s">
        <v>11</v>
      </c>
      <c r="H25" s="10" t="n">
        <v>12865</v>
      </c>
      <c r="I25" s="13" t="n">
        <v>42809</v>
      </c>
      <c r="J25" s="14"/>
      <c r="K25" s="12"/>
      <c r="L25" s="10" t="n">
        <v>1</v>
      </c>
      <c r="M25" s="15" t="n">
        <f aca="false">IF(C25&lt;&gt;C24,K25,IF(K25="",M24-L25,M24+K25))</f>
        <v>0</v>
      </c>
      <c r="N25" s="16" t="n">
        <v>19</v>
      </c>
      <c r="O25" s="17" t="n">
        <f aca="false">K25*N25</f>
        <v>0</v>
      </c>
      <c r="P25" s="17" t="n">
        <f aca="false">L25*N25</f>
        <v>19</v>
      </c>
      <c r="Q25" s="18" t="n">
        <f aca="false">IF(C25&lt;&gt;C24,O25,IF(O25=0,Q24-P25,Q24+O25))</f>
        <v>0</v>
      </c>
      <c r="R25" s="21" t="n">
        <f aca="false">IF(C25&lt;&gt;C26,M25,0)</f>
        <v>0</v>
      </c>
      <c r="S25" s="20" t="n">
        <f aca="false">IF(C25&lt;&gt;C26,Q25,0)</f>
        <v>0</v>
      </c>
      <c r="T25" s="0" t="s">
        <v>24</v>
      </c>
      <c r="U25" s="10" t="s">
        <v>25</v>
      </c>
      <c r="V25" s="10" t="s">
        <v>20</v>
      </c>
    </row>
    <row r="26" customFormat="false" ht="12.8" hidden="false" customHeight="false" outlineLevel="0" collapsed="false">
      <c r="A26" s="0" t="n">
        <v>562</v>
      </c>
      <c r="B26" s="9" t="s">
        <v>20</v>
      </c>
      <c r="C26" s="10" t="n">
        <v>39700504</v>
      </c>
      <c r="D26" s="11" t="n">
        <v>397</v>
      </c>
      <c r="E26" s="12" t="s">
        <v>48</v>
      </c>
      <c r="F26" s="10" t="s">
        <v>22</v>
      </c>
      <c r="G26" s="10" t="s">
        <v>10</v>
      </c>
      <c r="H26" s="10" t="n">
        <v>2336</v>
      </c>
      <c r="I26" s="13" t="n">
        <v>42830</v>
      </c>
      <c r="J26" s="14" t="s">
        <v>49</v>
      </c>
      <c r="K26" s="12" t="n">
        <v>1</v>
      </c>
      <c r="L26" s="10"/>
      <c r="M26" s="15" t="n">
        <f aca="false">IF(C26&lt;&gt;C25,K26,IF(K26="",M25-L26,M25+K26))</f>
        <v>1</v>
      </c>
      <c r="N26" s="26" t="n">
        <v>270</v>
      </c>
      <c r="O26" s="17" t="n">
        <f aca="false">K26*N26</f>
        <v>270</v>
      </c>
      <c r="P26" s="17" t="n">
        <f aca="false">L26*N26</f>
        <v>0</v>
      </c>
      <c r="Q26" s="18" t="n">
        <f aca="false">IF(C26&lt;&gt;C25,O26,IF(O26=0,Q25-P26,Q25+O26))</f>
        <v>270</v>
      </c>
      <c r="R26" s="19" t="n">
        <f aca="false">IF(C26&lt;&gt;C27,M26,0)</f>
        <v>0</v>
      </c>
      <c r="S26" s="20" t="n">
        <f aca="false">IF(C26&lt;&gt;C27,Q26,0)</f>
        <v>0</v>
      </c>
      <c r="T26" s="0" t="s">
        <v>31</v>
      </c>
      <c r="U26" s="10" t="s">
        <v>25</v>
      </c>
      <c r="V26" s="10" t="s">
        <v>20</v>
      </c>
    </row>
    <row r="27" customFormat="false" ht="12.8" hidden="false" customHeight="false" outlineLevel="0" collapsed="false">
      <c r="A27" s="0" t="n">
        <v>563</v>
      </c>
      <c r="B27" s="9" t="s">
        <v>20</v>
      </c>
      <c r="C27" s="10" t="n">
        <v>39700504</v>
      </c>
      <c r="D27" s="11" t="n">
        <v>397</v>
      </c>
      <c r="E27" s="12" t="s">
        <v>48</v>
      </c>
      <c r="F27" s="10" t="s">
        <v>22</v>
      </c>
      <c r="G27" s="10" t="s">
        <v>11</v>
      </c>
      <c r="H27" s="10" t="n">
        <v>12971</v>
      </c>
      <c r="I27" s="13" t="n">
        <v>42830</v>
      </c>
      <c r="J27" s="14"/>
      <c r="K27" s="12"/>
      <c r="L27" s="10" t="n">
        <v>1</v>
      </c>
      <c r="M27" s="15" t="n">
        <f aca="false">IF(C27&lt;&gt;C26,K27,IF(K27="",M26-L27,M26+K27))</f>
        <v>0</v>
      </c>
      <c r="N27" s="26" t="n">
        <v>270</v>
      </c>
      <c r="O27" s="17" t="n">
        <f aca="false">K27*N27</f>
        <v>0</v>
      </c>
      <c r="P27" s="17" t="n">
        <f aca="false">L27*N27</f>
        <v>270</v>
      </c>
      <c r="Q27" s="18" t="n">
        <f aca="false">IF(C27&lt;&gt;C26,O27,IF(O27=0,Q26-P27,Q26+O27))</f>
        <v>0</v>
      </c>
      <c r="R27" s="21" t="n">
        <f aca="false">IF(C27&lt;&gt;C28,M27,0)</f>
        <v>0</v>
      </c>
      <c r="S27" s="20" t="n">
        <f aca="false">IF(C27&lt;&gt;C28,Q27,0)</f>
        <v>0</v>
      </c>
      <c r="T27" s="0" t="s">
        <v>31</v>
      </c>
      <c r="U27" s="10" t="s">
        <v>25</v>
      </c>
      <c r="V27" s="10" t="s">
        <v>20</v>
      </c>
    </row>
    <row r="28" customFormat="false" ht="12.8" hidden="false" customHeight="false" outlineLevel="0" collapsed="false">
      <c r="A28" s="0" t="n">
        <v>564</v>
      </c>
      <c r="B28" s="9" t="s">
        <v>20</v>
      </c>
      <c r="C28" s="22" t="n">
        <v>39700506</v>
      </c>
      <c r="D28" s="11" t="n">
        <v>397</v>
      </c>
      <c r="E28" s="22" t="s">
        <v>50</v>
      </c>
      <c r="F28" s="22" t="s">
        <v>22</v>
      </c>
      <c r="G28" s="23" t="s">
        <v>10</v>
      </c>
      <c r="H28" s="22" t="n">
        <v>7805</v>
      </c>
      <c r="I28" s="24" t="n">
        <v>42851</v>
      </c>
      <c r="J28" s="22" t="s">
        <v>51</v>
      </c>
      <c r="K28" s="22" t="n">
        <v>1</v>
      </c>
      <c r="L28" s="22"/>
      <c r="M28" s="15" t="n">
        <f aca="false">IF(C28&lt;&gt;C27,K28,IF(K28="",M27-L28,M27+K28))</f>
        <v>1</v>
      </c>
      <c r="N28" s="25" t="n">
        <v>15</v>
      </c>
      <c r="O28" s="17" t="n">
        <f aca="false">K28*N28</f>
        <v>15</v>
      </c>
      <c r="P28" s="17" t="n">
        <f aca="false">L28*N28</f>
        <v>0</v>
      </c>
      <c r="Q28" s="18" t="n">
        <f aca="false">IF(C28&lt;&gt;C27,O28,IF(O28=0,Q27-P28,Q27+O28))</f>
        <v>15</v>
      </c>
      <c r="R28" s="19" t="n">
        <f aca="false">IF(C28&lt;&gt;C29,M28,0)</f>
        <v>0</v>
      </c>
      <c r="S28" s="20" t="n">
        <f aca="false">IF(C28&lt;&gt;C29,Q28,0)</f>
        <v>0</v>
      </c>
      <c r="T28" s="0" t="s">
        <v>28</v>
      </c>
      <c r="U28" s="10" t="s">
        <v>25</v>
      </c>
      <c r="V28" s="10" t="s">
        <v>20</v>
      </c>
    </row>
    <row r="29" customFormat="false" ht="12.8" hidden="false" customHeight="false" outlineLevel="0" collapsed="false">
      <c r="A29" s="0" t="n">
        <v>565</v>
      </c>
      <c r="B29" s="9" t="s">
        <v>20</v>
      </c>
      <c r="C29" s="22" t="n">
        <v>39700506</v>
      </c>
      <c r="D29" s="11" t="n">
        <v>397</v>
      </c>
      <c r="E29" s="22" t="s">
        <v>50</v>
      </c>
      <c r="F29" s="22" t="s">
        <v>22</v>
      </c>
      <c r="G29" s="23" t="s">
        <v>11</v>
      </c>
      <c r="H29" s="22" t="n">
        <v>13054</v>
      </c>
      <c r="I29" s="24" t="n">
        <v>42851</v>
      </c>
      <c r="J29" s="22"/>
      <c r="K29" s="22"/>
      <c r="L29" s="22" t="n">
        <v>1</v>
      </c>
      <c r="M29" s="15" t="n">
        <f aca="false">IF(C29&lt;&gt;C28,K29,IF(K29="",M28-L29,M28+K29))</f>
        <v>0</v>
      </c>
      <c r="N29" s="25" t="n">
        <v>15</v>
      </c>
      <c r="O29" s="17" t="n">
        <f aca="false">K29*N29</f>
        <v>0</v>
      </c>
      <c r="P29" s="17" t="n">
        <f aca="false">L29*N29</f>
        <v>15</v>
      </c>
      <c r="Q29" s="18" t="n">
        <f aca="false">IF(C29&lt;&gt;C28,O29,IF(O29=0,Q28-P29,Q28+O29))</f>
        <v>0</v>
      </c>
      <c r="R29" s="21" t="n">
        <f aca="false">IF(C29&lt;&gt;C30,M29,0)</f>
        <v>0</v>
      </c>
      <c r="S29" s="20" t="n">
        <f aca="false">IF(C29&lt;&gt;C30,Q29,0)</f>
        <v>0</v>
      </c>
      <c r="T29" s="0" t="s">
        <v>28</v>
      </c>
      <c r="U29" s="10" t="s">
        <v>25</v>
      </c>
      <c r="V29" s="10" t="s">
        <v>20</v>
      </c>
    </row>
    <row r="30" customFormat="false" ht="12.8" hidden="false" customHeight="false" outlineLevel="0" collapsed="false">
      <c r="A30" s="0" t="n">
        <v>566</v>
      </c>
      <c r="B30" s="9" t="s">
        <v>20</v>
      </c>
      <c r="C30" s="27" t="n">
        <v>39700528</v>
      </c>
      <c r="D30" s="11" t="n">
        <v>397</v>
      </c>
      <c r="E30" s="27" t="s">
        <v>52</v>
      </c>
      <c r="F30" s="27" t="s">
        <v>22</v>
      </c>
      <c r="G30" s="28" t="s">
        <v>10</v>
      </c>
      <c r="H30" s="27" t="n">
        <v>8128</v>
      </c>
      <c r="I30" s="29" t="n">
        <v>42929</v>
      </c>
      <c r="J30" s="27" t="s">
        <v>53</v>
      </c>
      <c r="K30" s="27" t="n">
        <v>3</v>
      </c>
      <c r="L30" s="27"/>
      <c r="M30" s="15" t="n">
        <f aca="false">IF(C30&lt;&gt;C29,K30,IF(K30="",M29-L30,M29+K30))</f>
        <v>3</v>
      </c>
      <c r="N30" s="30" t="n">
        <v>18</v>
      </c>
      <c r="O30" s="17" t="n">
        <f aca="false">K30*N30</f>
        <v>54</v>
      </c>
      <c r="P30" s="17" t="n">
        <f aca="false">L30*N30</f>
        <v>0</v>
      </c>
      <c r="Q30" s="18" t="n">
        <f aca="false">IF(C30&lt;&gt;C29,O30,IF(O30=0,Q29-P30,Q29+O30))</f>
        <v>54</v>
      </c>
      <c r="R30" s="19" t="n">
        <f aca="false">IF(C30&lt;&gt;C31,M30,0)</f>
        <v>0</v>
      </c>
      <c r="S30" s="20" t="n">
        <f aca="false">IF(C30&lt;&gt;C31,Q30,0)</f>
        <v>0</v>
      </c>
      <c r="T30" s="0" t="s">
        <v>54</v>
      </c>
      <c r="U30" s="10" t="s">
        <v>25</v>
      </c>
      <c r="V30" s="10" t="s">
        <v>20</v>
      </c>
    </row>
    <row r="31" customFormat="false" ht="12.8" hidden="false" customHeight="false" outlineLevel="0" collapsed="false">
      <c r="A31" s="0" t="n">
        <v>567</v>
      </c>
      <c r="B31" s="9" t="s">
        <v>20</v>
      </c>
      <c r="C31" s="27" t="n">
        <v>39700528</v>
      </c>
      <c r="D31" s="11" t="n">
        <v>397</v>
      </c>
      <c r="E31" s="27" t="s">
        <v>52</v>
      </c>
      <c r="F31" s="27" t="s">
        <v>22</v>
      </c>
      <c r="G31" s="28" t="s">
        <v>11</v>
      </c>
      <c r="H31" s="27" t="n">
        <v>13749</v>
      </c>
      <c r="I31" s="29" t="n">
        <v>42929</v>
      </c>
      <c r="J31" s="27"/>
      <c r="K31" s="27"/>
      <c r="L31" s="27" t="n">
        <v>3</v>
      </c>
      <c r="M31" s="15" t="n">
        <f aca="false">IF(C31&lt;&gt;C30,K31,IF(K31="",M30-L31,M30+K31))</f>
        <v>0</v>
      </c>
      <c r="N31" s="30" t="n">
        <v>18</v>
      </c>
      <c r="O31" s="17" t="n">
        <f aca="false">K31*N31</f>
        <v>0</v>
      </c>
      <c r="P31" s="17" t="n">
        <f aca="false">L31*N31</f>
        <v>54</v>
      </c>
      <c r="Q31" s="18" t="n">
        <f aca="false">IF(C31&lt;&gt;C30,O31,IF(O31=0,Q30-P31,Q30+O31))</f>
        <v>0</v>
      </c>
      <c r="R31" s="21" t="n">
        <f aca="false">IF(C31&lt;&gt;C32,M31,0)</f>
        <v>0</v>
      </c>
      <c r="S31" s="20" t="n">
        <f aca="false">IF(C31&lt;&gt;C32,Q31,0)</f>
        <v>0</v>
      </c>
      <c r="T31" s="0" t="s">
        <v>54</v>
      </c>
      <c r="U31" s="10" t="s">
        <v>25</v>
      </c>
      <c r="V31" s="10" t="s">
        <v>20</v>
      </c>
    </row>
    <row r="32" customFormat="false" ht="12.8" hidden="false" customHeight="false" outlineLevel="0" collapsed="false">
      <c r="A32" s="0" t="n">
        <v>834</v>
      </c>
      <c r="B32" s="9" t="s">
        <v>20</v>
      </c>
      <c r="C32" s="27" t="n">
        <v>39700014</v>
      </c>
      <c r="D32" s="11" t="n">
        <v>397</v>
      </c>
      <c r="E32" s="27" t="s">
        <v>55</v>
      </c>
      <c r="F32" s="28" t="s">
        <v>22</v>
      </c>
      <c r="G32" s="28" t="s">
        <v>10</v>
      </c>
      <c r="H32" s="27" t="n">
        <v>2417</v>
      </c>
      <c r="I32" s="29" t="n">
        <v>42881</v>
      </c>
      <c r="J32" s="28" t="s">
        <v>56</v>
      </c>
      <c r="K32" s="27" t="n">
        <v>6</v>
      </c>
      <c r="L32" s="27"/>
      <c r="M32" s="15" t="n">
        <f aca="false">IF(C32&lt;&gt;C31,K32,IF(K32="",M31-L32,M31+K32))</f>
        <v>6</v>
      </c>
      <c r="N32" s="41" t="n">
        <v>50</v>
      </c>
      <c r="O32" s="17" t="n">
        <f aca="false">K32*N32</f>
        <v>300</v>
      </c>
      <c r="P32" s="17" t="n">
        <f aca="false">L32*N32</f>
        <v>0</v>
      </c>
      <c r="Q32" s="18" t="n">
        <f aca="false">IF(C32&lt;&gt;C31,O32,IF(O32=0,Q31-P32,Q31+O32))</f>
        <v>300</v>
      </c>
      <c r="R32" s="19" t="n">
        <f aca="false">IF(C32&lt;&gt;C33,M32,0)</f>
        <v>0</v>
      </c>
      <c r="S32" s="20" t="n">
        <f aca="false">IF(C32&lt;&gt;C33,Q32,0)</f>
        <v>0</v>
      </c>
      <c r="T32" s="0" t="s">
        <v>37</v>
      </c>
      <c r="U32" s="42" t="s">
        <v>57</v>
      </c>
      <c r="V32" s="10" t="s">
        <v>20</v>
      </c>
    </row>
    <row r="33" customFormat="false" ht="12.8" hidden="false" customHeight="false" outlineLevel="0" collapsed="false">
      <c r="A33" s="0" t="n">
        <v>835</v>
      </c>
      <c r="B33" s="9" t="s">
        <v>20</v>
      </c>
      <c r="C33" s="27" t="n">
        <v>39700014</v>
      </c>
      <c r="D33" s="11" t="n">
        <v>397</v>
      </c>
      <c r="E33" s="27" t="s">
        <v>55</v>
      </c>
      <c r="F33" s="28" t="s">
        <v>22</v>
      </c>
      <c r="G33" s="28" t="s">
        <v>11</v>
      </c>
      <c r="H33" s="27" t="n">
        <v>13199</v>
      </c>
      <c r="I33" s="29" t="n">
        <v>42881</v>
      </c>
      <c r="J33" s="28"/>
      <c r="K33" s="27"/>
      <c r="L33" s="27" t="n">
        <v>6</v>
      </c>
      <c r="M33" s="15" t="n">
        <f aca="false">IF(C33&lt;&gt;C32,K33,IF(K33="",M32-L33,M32+K33))</f>
        <v>0</v>
      </c>
      <c r="N33" s="41" t="n">
        <v>50</v>
      </c>
      <c r="O33" s="17" t="n">
        <f aca="false">K33*N33</f>
        <v>0</v>
      </c>
      <c r="P33" s="17" t="n">
        <f aca="false">L33*N33</f>
        <v>300</v>
      </c>
      <c r="Q33" s="18" t="n">
        <f aca="false">IF(C33&lt;&gt;C32,O33,IF(O33=0,Q32-P33,Q32+O33))</f>
        <v>0</v>
      </c>
      <c r="R33" s="21" t="n">
        <f aca="false">IF(C33&lt;&gt;C34,M33,0)</f>
        <v>0</v>
      </c>
      <c r="S33" s="20" t="n">
        <f aca="false">IF(C33&lt;&gt;C34,Q33,0)</f>
        <v>0</v>
      </c>
      <c r="T33" s="0" t="s">
        <v>37</v>
      </c>
      <c r="U33" s="42" t="s">
        <v>57</v>
      </c>
      <c r="V33" s="10" t="s">
        <v>20</v>
      </c>
    </row>
    <row r="34" customFormat="false" ht="12.8" hidden="false" customHeight="false" outlineLevel="0" collapsed="false">
      <c r="A34" s="0" t="n">
        <v>836</v>
      </c>
      <c r="B34" s="9" t="s">
        <v>20</v>
      </c>
      <c r="C34" s="22" t="n">
        <v>39700019</v>
      </c>
      <c r="D34" s="11" t="n">
        <v>397</v>
      </c>
      <c r="E34" s="22" t="s">
        <v>29</v>
      </c>
      <c r="F34" s="23" t="s">
        <v>22</v>
      </c>
      <c r="G34" s="23" t="s">
        <v>10</v>
      </c>
      <c r="H34" s="22" t="n">
        <v>2411</v>
      </c>
      <c r="I34" s="24" t="n">
        <v>42860</v>
      </c>
      <c r="J34" s="23" t="s">
        <v>58</v>
      </c>
      <c r="K34" s="22" t="n">
        <v>4</v>
      </c>
      <c r="L34" s="22"/>
      <c r="M34" s="15" t="n">
        <f aca="false">IF(C34&lt;&gt;C33,K34,IF(K34="",M33-L34,M33+K34))</f>
        <v>4</v>
      </c>
      <c r="N34" s="43" t="n">
        <v>5</v>
      </c>
      <c r="O34" s="17" t="n">
        <f aca="false">K34*N34</f>
        <v>20</v>
      </c>
      <c r="P34" s="17" t="n">
        <f aca="false">L34*N34</f>
        <v>0</v>
      </c>
      <c r="Q34" s="18" t="n">
        <f aca="false">IF(C34&lt;&gt;C33,O34,IF(O34=0,Q33-P34,Q33+O34))</f>
        <v>20</v>
      </c>
      <c r="R34" s="19" t="n">
        <f aca="false">IF(C34&lt;&gt;C35,M34,0)</f>
        <v>0</v>
      </c>
      <c r="S34" s="20" t="n">
        <f aca="false">IF(C34&lt;&gt;C35,Q34,0)</f>
        <v>0</v>
      </c>
      <c r="T34" s="0" t="s">
        <v>28</v>
      </c>
      <c r="U34" s="42" t="s">
        <v>57</v>
      </c>
      <c r="V34" s="10" t="s">
        <v>20</v>
      </c>
    </row>
    <row r="35" customFormat="false" ht="12.8" hidden="false" customHeight="false" outlineLevel="0" collapsed="false">
      <c r="A35" s="0" t="n">
        <v>837</v>
      </c>
      <c r="B35" s="9" t="s">
        <v>20</v>
      </c>
      <c r="C35" s="22" t="n">
        <v>39700019</v>
      </c>
      <c r="D35" s="11" t="n">
        <v>397</v>
      </c>
      <c r="E35" s="22" t="s">
        <v>29</v>
      </c>
      <c r="F35" s="23" t="s">
        <v>22</v>
      </c>
      <c r="G35" s="23" t="s">
        <v>11</v>
      </c>
      <c r="H35" s="22" t="n">
        <v>13096</v>
      </c>
      <c r="I35" s="24" t="n">
        <v>42860</v>
      </c>
      <c r="J35" s="23"/>
      <c r="K35" s="22"/>
      <c r="L35" s="22" t="n">
        <v>4</v>
      </c>
      <c r="M35" s="15" t="n">
        <f aca="false">IF(C35&lt;&gt;C34,K35,IF(K35="",M34-L35,M34+K35))</f>
        <v>0</v>
      </c>
      <c r="N35" s="43" t="n">
        <v>5</v>
      </c>
      <c r="O35" s="17" t="n">
        <f aca="false">K35*N35</f>
        <v>0</v>
      </c>
      <c r="P35" s="17" t="n">
        <f aca="false">L35*N35</f>
        <v>20</v>
      </c>
      <c r="Q35" s="18" t="n">
        <f aca="false">IF(C35&lt;&gt;C34,O35,IF(O35=0,Q34-P35,Q34+O35))</f>
        <v>0</v>
      </c>
      <c r="R35" s="21" t="n">
        <f aca="false">IF(C35&lt;&gt;C36,M35,0)</f>
        <v>0</v>
      </c>
      <c r="S35" s="20" t="n">
        <f aca="false">IF(C35&lt;&gt;C36,Q35,0)</f>
        <v>0</v>
      </c>
      <c r="T35" s="0" t="s">
        <v>28</v>
      </c>
      <c r="U35" s="42" t="s">
        <v>57</v>
      </c>
      <c r="V35" s="10" t="s">
        <v>20</v>
      </c>
    </row>
    <row r="36" customFormat="false" ht="12.8" hidden="false" customHeight="false" outlineLevel="0" collapsed="false">
      <c r="A36" s="0" t="n">
        <v>838</v>
      </c>
      <c r="B36" s="9" t="s">
        <v>20</v>
      </c>
      <c r="C36" s="27" t="n">
        <v>39700056</v>
      </c>
      <c r="D36" s="11" t="n">
        <v>397</v>
      </c>
      <c r="E36" s="27" t="s">
        <v>59</v>
      </c>
      <c r="F36" s="28" t="s">
        <v>22</v>
      </c>
      <c r="G36" s="28" t="s">
        <v>10</v>
      </c>
      <c r="H36" s="27" t="n">
        <v>8142</v>
      </c>
      <c r="I36" s="29" t="n">
        <v>42944</v>
      </c>
      <c r="J36" s="28" t="s">
        <v>60</v>
      </c>
      <c r="K36" s="27" t="n">
        <v>2</v>
      </c>
      <c r="L36" s="27"/>
      <c r="M36" s="15" t="n">
        <f aca="false">IF(C36&lt;&gt;C35,K36,IF(K36="",M35-L36,M35+K36))</f>
        <v>2</v>
      </c>
      <c r="N36" s="41" t="n">
        <v>840</v>
      </c>
      <c r="O36" s="17" t="n">
        <f aca="false">K36*N36</f>
        <v>1680</v>
      </c>
      <c r="P36" s="17" t="n">
        <f aca="false">L36*N36</f>
        <v>0</v>
      </c>
      <c r="Q36" s="18" t="n">
        <f aca="false">IF(C36&lt;&gt;C35,O36,IF(O36=0,Q35-P36,Q35+O36))</f>
        <v>1680</v>
      </c>
      <c r="R36" s="19" t="n">
        <f aca="false">IF(C36&lt;&gt;C37,M36,0)</f>
        <v>0</v>
      </c>
      <c r="S36" s="20" t="n">
        <f aca="false">IF(C36&lt;&gt;C37,Q36,0)</f>
        <v>0</v>
      </c>
      <c r="T36" s="0" t="s">
        <v>61</v>
      </c>
      <c r="U36" s="42" t="s">
        <v>57</v>
      </c>
      <c r="V36" s="10" t="s">
        <v>20</v>
      </c>
    </row>
    <row r="37" customFormat="false" ht="12.8" hidden="false" customHeight="false" outlineLevel="0" collapsed="false">
      <c r="A37" s="0" t="n">
        <v>839</v>
      </c>
      <c r="B37" s="9" t="s">
        <v>20</v>
      </c>
      <c r="C37" s="27" t="n">
        <v>39700056</v>
      </c>
      <c r="D37" s="11" t="n">
        <v>397</v>
      </c>
      <c r="E37" s="27" t="s">
        <v>59</v>
      </c>
      <c r="F37" s="28" t="s">
        <v>22</v>
      </c>
      <c r="G37" s="28" t="s">
        <v>11</v>
      </c>
      <c r="H37" s="27" t="n">
        <v>13807</v>
      </c>
      <c r="I37" s="29" t="n">
        <v>42944</v>
      </c>
      <c r="J37" s="28"/>
      <c r="K37" s="27"/>
      <c r="L37" s="27" t="n">
        <v>2</v>
      </c>
      <c r="M37" s="15" t="n">
        <f aca="false">IF(C37&lt;&gt;C36,K37,IF(K37="",M36-L37,M36+K37))</f>
        <v>0</v>
      </c>
      <c r="N37" s="41" t="n">
        <v>840</v>
      </c>
      <c r="O37" s="17" t="n">
        <f aca="false">K37*N37</f>
        <v>0</v>
      </c>
      <c r="P37" s="17" t="n">
        <f aca="false">L37*N37</f>
        <v>1680</v>
      </c>
      <c r="Q37" s="18" t="n">
        <f aca="false">IF(C37&lt;&gt;C36,O37,IF(O37=0,Q36-P37,Q36+O37))</f>
        <v>0</v>
      </c>
      <c r="R37" s="21" t="n">
        <f aca="false">IF(C37&lt;&gt;C38,M37,0)</f>
        <v>0</v>
      </c>
      <c r="S37" s="20" t="n">
        <f aca="false">IF(C37&lt;&gt;C38,Q37,0)</f>
        <v>0</v>
      </c>
      <c r="T37" s="0" t="s">
        <v>61</v>
      </c>
      <c r="U37" s="42" t="s">
        <v>57</v>
      </c>
      <c r="V37" s="10" t="s">
        <v>20</v>
      </c>
    </row>
    <row r="38" customFormat="false" ht="12.8" hidden="false" customHeight="false" outlineLevel="0" collapsed="false">
      <c r="A38" s="0" t="n">
        <v>840</v>
      </c>
      <c r="B38" s="9" t="s">
        <v>20</v>
      </c>
      <c r="C38" s="10" t="n">
        <v>39700268</v>
      </c>
      <c r="D38" s="11" t="n">
        <v>397</v>
      </c>
      <c r="E38" s="12" t="s">
        <v>62</v>
      </c>
      <c r="F38" s="10" t="s">
        <v>63</v>
      </c>
      <c r="G38" s="10" t="s">
        <v>10</v>
      </c>
      <c r="H38" s="10" t="n">
        <v>2318</v>
      </c>
      <c r="I38" s="13" t="n">
        <v>42800</v>
      </c>
      <c r="J38" s="10" t="s">
        <v>64</v>
      </c>
      <c r="K38" s="12" t="n">
        <v>45</v>
      </c>
      <c r="L38" s="10"/>
      <c r="M38" s="15" t="n">
        <f aca="false">IF(C38&lt;&gt;C37,K38,IF(K38="",M37-L38,M37+K38))</f>
        <v>45</v>
      </c>
      <c r="N38" s="44" t="n">
        <v>3.7</v>
      </c>
      <c r="O38" s="17" t="n">
        <f aca="false">K38*N38</f>
        <v>166.5</v>
      </c>
      <c r="P38" s="17" t="n">
        <f aca="false">L38*N38</f>
        <v>0</v>
      </c>
      <c r="Q38" s="18" t="n">
        <f aca="false">IF(C38&lt;&gt;C37,O38,IF(O38=0,Q37-P38,Q37+O38))</f>
        <v>166.5</v>
      </c>
      <c r="R38" s="19" t="n">
        <f aca="false">IF(C38&lt;&gt;C39,M38,0)</f>
        <v>0</v>
      </c>
      <c r="S38" s="20" t="n">
        <f aca="false">IF(C38&lt;&gt;C39,Q38,0)</f>
        <v>0</v>
      </c>
      <c r="T38" s="0" t="s">
        <v>24</v>
      </c>
      <c r="U38" s="42" t="s">
        <v>57</v>
      </c>
      <c r="V38" s="10" t="s">
        <v>20</v>
      </c>
    </row>
    <row r="39" customFormat="false" ht="12.8" hidden="false" customHeight="false" outlineLevel="0" collapsed="false">
      <c r="A39" s="0" t="n">
        <v>841</v>
      </c>
      <c r="B39" s="9" t="s">
        <v>20</v>
      </c>
      <c r="C39" s="10" t="n">
        <v>39700268</v>
      </c>
      <c r="D39" s="11" t="n">
        <v>397</v>
      </c>
      <c r="E39" s="12" t="s">
        <v>62</v>
      </c>
      <c r="F39" s="10" t="s">
        <v>63</v>
      </c>
      <c r="G39" s="10" t="s">
        <v>11</v>
      </c>
      <c r="H39" s="10" t="n">
        <v>12815</v>
      </c>
      <c r="I39" s="13" t="n">
        <v>42801</v>
      </c>
      <c r="J39" s="10"/>
      <c r="K39" s="12"/>
      <c r="L39" s="10" t="n">
        <v>45</v>
      </c>
      <c r="M39" s="15" t="n">
        <f aca="false">IF(C39&lt;&gt;C38,K39,IF(K39="",M38-L39,M38+K39))</f>
        <v>0</v>
      </c>
      <c r="N39" s="44" t="n">
        <v>3.7</v>
      </c>
      <c r="O39" s="17" t="n">
        <f aca="false">K39*N39</f>
        <v>0</v>
      </c>
      <c r="P39" s="17" t="n">
        <f aca="false">L39*N39</f>
        <v>166.5</v>
      </c>
      <c r="Q39" s="18" t="n">
        <f aca="false">IF(C39&lt;&gt;C38,O39,IF(O39=0,Q38-P39,Q38+O39))</f>
        <v>0</v>
      </c>
      <c r="R39" s="21" t="n">
        <f aca="false">IF(C39&lt;&gt;C40,M39,0)</f>
        <v>0</v>
      </c>
      <c r="S39" s="20" t="n">
        <f aca="false">IF(C39&lt;&gt;C40,Q39,0)</f>
        <v>0</v>
      </c>
      <c r="T39" s="0" t="s">
        <v>24</v>
      </c>
      <c r="U39" s="42" t="s">
        <v>57</v>
      </c>
      <c r="V39" s="10" t="s">
        <v>20</v>
      </c>
    </row>
    <row r="40" customFormat="false" ht="12.8" hidden="false" customHeight="false" outlineLevel="0" collapsed="false">
      <c r="A40" s="0" t="n">
        <v>842</v>
      </c>
      <c r="B40" s="9" t="s">
        <v>20</v>
      </c>
      <c r="C40" s="22" t="n">
        <v>39700308</v>
      </c>
      <c r="D40" s="11" t="n">
        <v>397</v>
      </c>
      <c r="E40" s="22" t="s">
        <v>29</v>
      </c>
      <c r="F40" s="23" t="s">
        <v>22</v>
      </c>
      <c r="G40" s="23" t="s">
        <v>10</v>
      </c>
      <c r="H40" s="22" t="n">
        <v>2416</v>
      </c>
      <c r="I40" s="24" t="n">
        <v>42879</v>
      </c>
      <c r="J40" s="23" t="s">
        <v>65</v>
      </c>
      <c r="K40" s="22" t="n">
        <v>4</v>
      </c>
      <c r="L40" s="22"/>
      <c r="M40" s="15" t="n">
        <f aca="false">IF(C40&lt;&gt;C39,K40,IF(K40="",M39-L40,M39+K40))</f>
        <v>4</v>
      </c>
      <c r="N40" s="45" t="n">
        <v>3</v>
      </c>
      <c r="O40" s="17" t="n">
        <f aca="false">K40*N40</f>
        <v>12</v>
      </c>
      <c r="P40" s="17" t="n">
        <f aca="false">L40*N40</f>
        <v>0</v>
      </c>
      <c r="Q40" s="18" t="n">
        <f aca="false">IF(C40&lt;&gt;C39,O40,IF(O40=0,Q39-P40,Q39+O40))</f>
        <v>12</v>
      </c>
      <c r="R40" s="19" t="n">
        <f aca="false">IF(C40&lt;&gt;C41,M40,0)</f>
        <v>0</v>
      </c>
      <c r="S40" s="20" t="n">
        <f aca="false">IF(C40&lt;&gt;C41,Q40,0)</f>
        <v>0</v>
      </c>
      <c r="T40" s="0" t="s">
        <v>28</v>
      </c>
      <c r="U40" s="42" t="s">
        <v>57</v>
      </c>
      <c r="V40" s="10" t="s">
        <v>20</v>
      </c>
    </row>
    <row r="41" customFormat="false" ht="12.8" hidden="false" customHeight="false" outlineLevel="0" collapsed="false">
      <c r="A41" s="0" t="n">
        <v>843</v>
      </c>
      <c r="B41" s="9" t="s">
        <v>20</v>
      </c>
      <c r="C41" s="22" t="n">
        <v>39700308</v>
      </c>
      <c r="D41" s="11" t="n">
        <v>397</v>
      </c>
      <c r="E41" s="22" t="s">
        <v>29</v>
      </c>
      <c r="F41" s="23" t="s">
        <v>22</v>
      </c>
      <c r="G41" s="23" t="s">
        <v>11</v>
      </c>
      <c r="H41" s="22" t="n">
        <v>13182</v>
      </c>
      <c r="I41" s="24" t="n">
        <v>42879</v>
      </c>
      <c r="J41" s="23"/>
      <c r="K41" s="22"/>
      <c r="L41" s="22" t="n">
        <v>4</v>
      </c>
      <c r="M41" s="15" t="n">
        <f aca="false">IF(C41&lt;&gt;C40,K41,IF(K41="",M40-L41,M40+K41))</f>
        <v>0</v>
      </c>
      <c r="N41" s="45" t="n">
        <v>3</v>
      </c>
      <c r="O41" s="17" t="n">
        <f aca="false">K41*N41</f>
        <v>0</v>
      </c>
      <c r="P41" s="17" t="n">
        <f aca="false">L41*N41</f>
        <v>12</v>
      </c>
      <c r="Q41" s="18" t="n">
        <f aca="false">IF(C41&lt;&gt;C40,O41,IF(O41=0,Q40-P41,Q40+O41))</f>
        <v>0</v>
      </c>
      <c r="R41" s="21" t="n">
        <f aca="false">IF(C41&lt;&gt;C42,M41,0)</f>
        <v>0</v>
      </c>
      <c r="S41" s="20" t="n">
        <f aca="false">IF(C41&lt;&gt;C42,Q41,0)</f>
        <v>0</v>
      </c>
      <c r="T41" s="0" t="s">
        <v>28</v>
      </c>
      <c r="U41" s="42" t="s">
        <v>57</v>
      </c>
      <c r="V41" s="10" t="s">
        <v>20</v>
      </c>
    </row>
    <row r="42" customFormat="false" ht="12.8" hidden="false" customHeight="false" outlineLevel="0" collapsed="false">
      <c r="A42" s="0" t="n">
        <v>844</v>
      </c>
      <c r="B42" s="9" t="s">
        <v>20</v>
      </c>
      <c r="C42" s="22" t="n">
        <v>39700360</v>
      </c>
      <c r="D42" s="11" t="n">
        <v>397</v>
      </c>
      <c r="E42" s="22" t="s">
        <v>66</v>
      </c>
      <c r="F42" s="23" t="s">
        <v>22</v>
      </c>
      <c r="G42" s="23" t="s">
        <v>10</v>
      </c>
      <c r="H42" s="22" t="n">
        <v>2416</v>
      </c>
      <c r="I42" s="24" t="n">
        <v>42879</v>
      </c>
      <c r="J42" s="23" t="s">
        <v>65</v>
      </c>
      <c r="K42" s="22" t="n">
        <v>4</v>
      </c>
      <c r="L42" s="22"/>
      <c r="M42" s="15" t="n">
        <f aca="false">IF(C42&lt;&gt;C41,K42,IF(K42="",M41-L42,M41+K42))</f>
        <v>4</v>
      </c>
      <c r="N42" s="45" t="n">
        <v>10</v>
      </c>
      <c r="O42" s="17" t="n">
        <f aca="false">K42*N42</f>
        <v>40</v>
      </c>
      <c r="P42" s="17" t="n">
        <f aca="false">L42*N42</f>
        <v>0</v>
      </c>
      <c r="Q42" s="18" t="n">
        <f aca="false">IF(C42&lt;&gt;C41,O42,IF(O42=0,Q41-P42,Q41+O42))</f>
        <v>40</v>
      </c>
      <c r="R42" s="19" t="n">
        <f aca="false">IF(C42&lt;&gt;C43,M42,0)</f>
        <v>0</v>
      </c>
      <c r="S42" s="20" t="n">
        <f aca="false">IF(C42&lt;&gt;C43,Q42,0)</f>
        <v>0</v>
      </c>
      <c r="T42" s="0" t="s">
        <v>28</v>
      </c>
      <c r="U42" s="42" t="s">
        <v>57</v>
      </c>
      <c r="V42" s="10" t="s">
        <v>20</v>
      </c>
    </row>
    <row r="43" customFormat="false" ht="12.8" hidden="false" customHeight="false" outlineLevel="0" collapsed="false">
      <c r="A43" s="0" t="n">
        <v>845</v>
      </c>
      <c r="B43" s="9" t="s">
        <v>20</v>
      </c>
      <c r="C43" s="22" t="n">
        <v>39700360</v>
      </c>
      <c r="D43" s="11" t="n">
        <v>397</v>
      </c>
      <c r="E43" s="22" t="s">
        <v>66</v>
      </c>
      <c r="F43" s="23" t="s">
        <v>22</v>
      </c>
      <c r="G43" s="23" t="s">
        <v>11</v>
      </c>
      <c r="H43" s="22" t="n">
        <v>13182</v>
      </c>
      <c r="I43" s="24" t="n">
        <v>42879</v>
      </c>
      <c r="J43" s="23"/>
      <c r="K43" s="22"/>
      <c r="L43" s="22" t="n">
        <v>4</v>
      </c>
      <c r="M43" s="15" t="n">
        <f aca="false">IF(C43&lt;&gt;C42,K43,IF(K43="",M42-L43,M42+K43))</f>
        <v>0</v>
      </c>
      <c r="N43" s="45" t="n">
        <v>10</v>
      </c>
      <c r="O43" s="17" t="n">
        <f aca="false">K43*N43</f>
        <v>0</v>
      </c>
      <c r="P43" s="17" t="n">
        <f aca="false">L43*N43</f>
        <v>40</v>
      </c>
      <c r="Q43" s="18" t="n">
        <f aca="false">IF(C43&lt;&gt;C42,O43,IF(O43=0,Q42-P43,Q42+O43))</f>
        <v>0</v>
      </c>
      <c r="R43" s="21" t="n">
        <f aca="false">IF(C43&lt;&gt;C44,M43,0)</f>
        <v>0</v>
      </c>
      <c r="S43" s="20" t="n">
        <f aca="false">IF(C43&lt;&gt;C44,Q43,0)</f>
        <v>0</v>
      </c>
      <c r="T43" s="0" t="s">
        <v>28</v>
      </c>
      <c r="U43" s="42" t="s">
        <v>57</v>
      </c>
      <c r="V43" s="10" t="s">
        <v>20</v>
      </c>
    </row>
    <row r="44" customFormat="false" ht="12.8" hidden="false" customHeight="false" outlineLevel="0" collapsed="false">
      <c r="A44" s="0" t="n">
        <v>846</v>
      </c>
      <c r="B44" s="9" t="s">
        <v>20</v>
      </c>
      <c r="C44" s="10" t="n">
        <v>39700449</v>
      </c>
      <c r="D44" s="11" t="n">
        <v>397</v>
      </c>
      <c r="E44" s="12" t="s">
        <v>67</v>
      </c>
      <c r="F44" s="10" t="s">
        <v>22</v>
      </c>
      <c r="G44" s="10" t="s">
        <v>10</v>
      </c>
      <c r="H44" s="10" t="n">
        <v>2318</v>
      </c>
      <c r="I44" s="13" t="n">
        <v>42800</v>
      </c>
      <c r="J44" s="10" t="s">
        <v>64</v>
      </c>
      <c r="K44" s="12" t="n">
        <v>1</v>
      </c>
      <c r="L44" s="10"/>
      <c r="M44" s="15" t="n">
        <f aca="false">IF(C44&lt;&gt;C43,K44,IF(K44="",M43-L44,M43+K44))</f>
        <v>1</v>
      </c>
      <c r="N44" s="44" t="n">
        <v>449</v>
      </c>
      <c r="O44" s="17" t="n">
        <f aca="false">K44*N44</f>
        <v>449</v>
      </c>
      <c r="P44" s="17" t="n">
        <f aca="false">L44*N44</f>
        <v>0</v>
      </c>
      <c r="Q44" s="18" t="n">
        <f aca="false">IF(C44&lt;&gt;C43,O44,IF(O44=0,Q43-P44,Q43+O44))</f>
        <v>449</v>
      </c>
      <c r="R44" s="19" t="n">
        <f aca="false">IF(C44&lt;&gt;C45,M44,0)</f>
        <v>0</v>
      </c>
      <c r="S44" s="20" t="n">
        <f aca="false">IF(C44&lt;&gt;C45,Q44,0)</f>
        <v>0</v>
      </c>
      <c r="T44" s="0" t="s">
        <v>24</v>
      </c>
      <c r="U44" s="42" t="s">
        <v>57</v>
      </c>
      <c r="V44" s="10" t="s">
        <v>20</v>
      </c>
    </row>
    <row r="45" customFormat="false" ht="12.8" hidden="false" customHeight="false" outlineLevel="0" collapsed="false">
      <c r="A45" s="0" t="n">
        <v>847</v>
      </c>
      <c r="B45" s="9" t="s">
        <v>20</v>
      </c>
      <c r="C45" s="10" t="n">
        <v>39700449</v>
      </c>
      <c r="D45" s="11" t="n">
        <v>397</v>
      </c>
      <c r="E45" s="12" t="s">
        <v>67</v>
      </c>
      <c r="F45" s="10" t="s">
        <v>22</v>
      </c>
      <c r="G45" s="10" t="s">
        <v>11</v>
      </c>
      <c r="H45" s="10" t="n">
        <v>12815</v>
      </c>
      <c r="I45" s="13" t="n">
        <v>42801</v>
      </c>
      <c r="J45" s="10"/>
      <c r="K45" s="12"/>
      <c r="L45" s="10" t="n">
        <v>1</v>
      </c>
      <c r="M45" s="15" t="n">
        <f aca="false">IF(C45&lt;&gt;C44,K45,IF(K45="",M44-L45,M44+K45))</f>
        <v>0</v>
      </c>
      <c r="N45" s="44" t="n">
        <v>449</v>
      </c>
      <c r="O45" s="17" t="n">
        <f aca="false">K45*N45</f>
        <v>0</v>
      </c>
      <c r="P45" s="17" t="n">
        <f aca="false">L45*N45</f>
        <v>449</v>
      </c>
      <c r="Q45" s="18" t="n">
        <f aca="false">IF(C45&lt;&gt;C44,O45,IF(O45=0,Q44-P45,Q44+O45))</f>
        <v>0</v>
      </c>
      <c r="R45" s="21" t="n">
        <f aca="false">IF(C45&lt;&gt;C46,M45,0)</f>
        <v>0</v>
      </c>
      <c r="S45" s="20" t="n">
        <f aca="false">IF(C45&lt;&gt;C46,Q45,0)</f>
        <v>0</v>
      </c>
      <c r="T45" s="0" t="s">
        <v>24</v>
      </c>
      <c r="U45" s="42" t="s">
        <v>57</v>
      </c>
      <c r="V45" s="10" t="s">
        <v>20</v>
      </c>
    </row>
    <row r="46" customFormat="false" ht="12.8" hidden="false" customHeight="false" outlineLevel="0" collapsed="false">
      <c r="A46" s="0" t="n">
        <v>848</v>
      </c>
      <c r="B46" s="9" t="s">
        <v>20</v>
      </c>
      <c r="C46" s="10" t="n">
        <v>39700501</v>
      </c>
      <c r="D46" s="11" t="n">
        <v>397</v>
      </c>
      <c r="E46" s="12" t="s">
        <v>68</v>
      </c>
      <c r="F46" s="10" t="s">
        <v>22</v>
      </c>
      <c r="G46" s="10" t="s">
        <v>10</v>
      </c>
      <c r="H46" s="10" t="n">
        <v>2318</v>
      </c>
      <c r="I46" s="13" t="n">
        <v>42800</v>
      </c>
      <c r="J46" s="10" t="s">
        <v>64</v>
      </c>
      <c r="K46" s="12" t="n">
        <v>1</v>
      </c>
      <c r="L46" s="10"/>
      <c r="M46" s="15" t="n">
        <f aca="false">IF(C46&lt;&gt;C45,K46,IF(K46="",M45-L46,M45+K46))</f>
        <v>1</v>
      </c>
      <c r="N46" s="44" t="n">
        <v>176.2</v>
      </c>
      <c r="O46" s="17" t="n">
        <f aca="false">K46*N46</f>
        <v>176.2</v>
      </c>
      <c r="P46" s="17" t="n">
        <f aca="false">L46*N46</f>
        <v>0</v>
      </c>
      <c r="Q46" s="18" t="n">
        <f aca="false">IF(C46&lt;&gt;C45,O46,IF(O46=0,Q45-P46,Q45+O46))</f>
        <v>176.2</v>
      </c>
      <c r="R46" s="19" t="n">
        <f aca="false">IF(C46&lt;&gt;C47,M46,0)</f>
        <v>0</v>
      </c>
      <c r="S46" s="20" t="n">
        <f aca="false">IF(C46&lt;&gt;C47,Q46,0)</f>
        <v>0</v>
      </c>
      <c r="T46" s="0" t="s">
        <v>24</v>
      </c>
      <c r="U46" s="42" t="s">
        <v>57</v>
      </c>
      <c r="V46" s="10" t="s">
        <v>20</v>
      </c>
    </row>
    <row r="47" customFormat="false" ht="12.8" hidden="false" customHeight="false" outlineLevel="0" collapsed="false">
      <c r="A47" s="0" t="n">
        <v>849</v>
      </c>
      <c r="B47" s="9" t="s">
        <v>20</v>
      </c>
      <c r="C47" s="10" t="n">
        <v>39700501</v>
      </c>
      <c r="D47" s="11" t="n">
        <v>397</v>
      </c>
      <c r="E47" s="12" t="s">
        <v>68</v>
      </c>
      <c r="F47" s="10" t="s">
        <v>22</v>
      </c>
      <c r="G47" s="10" t="s">
        <v>11</v>
      </c>
      <c r="H47" s="10" t="n">
        <v>12815</v>
      </c>
      <c r="I47" s="13" t="n">
        <v>42801</v>
      </c>
      <c r="J47" s="10"/>
      <c r="K47" s="12"/>
      <c r="L47" s="10" t="n">
        <v>1</v>
      </c>
      <c r="M47" s="15" t="n">
        <f aca="false">IF(C47&lt;&gt;C46,K47,IF(K47="",M46-L47,M46+K47))</f>
        <v>0</v>
      </c>
      <c r="N47" s="44" t="n">
        <v>176.2</v>
      </c>
      <c r="O47" s="17" t="n">
        <f aca="false">K47*N47</f>
        <v>0</v>
      </c>
      <c r="P47" s="17" t="n">
        <f aca="false">L47*N47</f>
        <v>176.2</v>
      </c>
      <c r="Q47" s="18" t="n">
        <f aca="false">IF(C47&lt;&gt;C46,O47,IF(O47=0,Q46-P47,Q46+O47))</f>
        <v>0</v>
      </c>
      <c r="R47" s="21" t="n">
        <f aca="false">IF(C47&lt;&gt;C48,M47,0)</f>
        <v>0</v>
      </c>
      <c r="S47" s="20" t="n">
        <f aca="false">IF(C47&lt;&gt;C48,Q47,0)</f>
        <v>0</v>
      </c>
      <c r="T47" s="0" t="s">
        <v>24</v>
      </c>
      <c r="U47" s="42" t="s">
        <v>57</v>
      </c>
      <c r="V47" s="10" t="s">
        <v>20</v>
      </c>
    </row>
    <row r="48" customFormat="false" ht="12.8" hidden="false" customHeight="false" outlineLevel="0" collapsed="false">
      <c r="A48" s="0" t="n">
        <v>850</v>
      </c>
      <c r="B48" s="9" t="s">
        <v>20</v>
      </c>
      <c r="C48" s="10" t="n">
        <v>39700502</v>
      </c>
      <c r="D48" s="11" t="n">
        <v>397</v>
      </c>
      <c r="E48" s="12" t="s">
        <v>69</v>
      </c>
      <c r="F48" s="10" t="s">
        <v>22</v>
      </c>
      <c r="G48" s="10" t="s">
        <v>10</v>
      </c>
      <c r="H48" s="10" t="n">
        <v>2318</v>
      </c>
      <c r="I48" s="13" t="n">
        <v>42800</v>
      </c>
      <c r="J48" s="10" t="s">
        <v>64</v>
      </c>
      <c r="K48" s="12" t="n">
        <v>5</v>
      </c>
      <c r="L48" s="10"/>
      <c r="M48" s="15" t="n">
        <f aca="false">IF(C48&lt;&gt;C47,K48,IF(K48="",M47-L48,M47+K48))</f>
        <v>5</v>
      </c>
      <c r="N48" s="44" t="n">
        <v>1.5</v>
      </c>
      <c r="O48" s="17" t="n">
        <f aca="false">K48*N48</f>
        <v>7.5</v>
      </c>
      <c r="P48" s="17" t="n">
        <f aca="false">L48*N48</f>
        <v>0</v>
      </c>
      <c r="Q48" s="18" t="n">
        <f aca="false">IF(C48&lt;&gt;C47,O48,IF(O48=0,Q47-P48,Q47+O48))</f>
        <v>7.5</v>
      </c>
      <c r="R48" s="19" t="n">
        <f aca="false">IF(C48&lt;&gt;C49,M48,0)</f>
        <v>0</v>
      </c>
      <c r="S48" s="20" t="n">
        <f aca="false">IF(C48&lt;&gt;C49,Q48,0)</f>
        <v>0</v>
      </c>
      <c r="T48" s="0" t="s">
        <v>24</v>
      </c>
      <c r="U48" s="42" t="s">
        <v>57</v>
      </c>
      <c r="V48" s="10" t="s">
        <v>20</v>
      </c>
    </row>
    <row r="49" customFormat="false" ht="12.8" hidden="false" customHeight="false" outlineLevel="0" collapsed="false">
      <c r="A49" s="0" t="n">
        <v>851</v>
      </c>
      <c r="B49" s="9" t="s">
        <v>20</v>
      </c>
      <c r="C49" s="10" t="n">
        <v>39700502</v>
      </c>
      <c r="D49" s="11" t="n">
        <v>397</v>
      </c>
      <c r="E49" s="12" t="s">
        <v>69</v>
      </c>
      <c r="F49" s="10" t="s">
        <v>22</v>
      </c>
      <c r="G49" s="10" t="s">
        <v>11</v>
      </c>
      <c r="H49" s="10" t="n">
        <v>12815</v>
      </c>
      <c r="I49" s="13" t="n">
        <v>42801</v>
      </c>
      <c r="J49" s="10"/>
      <c r="K49" s="12"/>
      <c r="L49" s="10" t="n">
        <v>5</v>
      </c>
      <c r="M49" s="15" t="n">
        <f aca="false">IF(C49&lt;&gt;C48,K49,IF(K49="",M48-L49,M48+K49))</f>
        <v>0</v>
      </c>
      <c r="N49" s="44" t="n">
        <v>1.5</v>
      </c>
      <c r="O49" s="17" t="n">
        <f aca="false">K49*N49</f>
        <v>0</v>
      </c>
      <c r="P49" s="17" t="n">
        <f aca="false">L49*N49</f>
        <v>7.5</v>
      </c>
      <c r="Q49" s="18" t="n">
        <f aca="false">IF(C49&lt;&gt;C48,O49,IF(O49=0,Q48-P49,Q48+O49))</f>
        <v>0</v>
      </c>
      <c r="R49" s="21" t="n">
        <f aca="false">IF(C49&lt;&gt;C50,M49,0)</f>
        <v>0</v>
      </c>
      <c r="S49" s="20" t="n">
        <f aca="false">IF(C49&lt;&gt;C50,Q49,0)</f>
        <v>0</v>
      </c>
      <c r="T49" s="0" t="s">
        <v>24</v>
      </c>
      <c r="U49" s="42" t="s">
        <v>57</v>
      </c>
      <c r="V49" s="10" t="s">
        <v>20</v>
      </c>
    </row>
    <row r="50" customFormat="false" ht="12.8" hidden="false" customHeight="false" outlineLevel="0" collapsed="false">
      <c r="A50" s="0" t="n">
        <v>852</v>
      </c>
      <c r="B50" s="9" t="s">
        <v>20</v>
      </c>
      <c r="C50" s="22" t="n">
        <v>39700506</v>
      </c>
      <c r="D50" s="11" t="n">
        <v>397</v>
      </c>
      <c r="E50" s="22" t="s">
        <v>70</v>
      </c>
      <c r="F50" s="23" t="s">
        <v>22</v>
      </c>
      <c r="G50" s="23" t="s">
        <v>10</v>
      </c>
      <c r="H50" s="22" t="n">
        <v>2406</v>
      </c>
      <c r="I50" s="24" t="n">
        <v>42857</v>
      </c>
      <c r="J50" s="23" t="s">
        <v>71</v>
      </c>
      <c r="K50" s="22" t="n">
        <v>2</v>
      </c>
      <c r="L50" s="22"/>
      <c r="M50" s="15" t="n">
        <f aca="false">IF(C50&lt;&gt;C49,K50,IF(K50="",M49-L50,M49+K50))</f>
        <v>2</v>
      </c>
      <c r="N50" s="45" t="n">
        <v>21</v>
      </c>
      <c r="O50" s="17" t="n">
        <f aca="false">K50*N50</f>
        <v>42</v>
      </c>
      <c r="P50" s="17" t="n">
        <f aca="false">L50*N50</f>
        <v>0</v>
      </c>
      <c r="Q50" s="18" t="n">
        <f aca="false">IF(C50&lt;&gt;C49,O50,IF(O50=0,Q49-P50,Q49+O50))</f>
        <v>42</v>
      </c>
      <c r="R50" s="19" t="n">
        <f aca="false">IF(C50&lt;&gt;C51,M50,0)</f>
        <v>0</v>
      </c>
      <c r="S50" s="20" t="n">
        <f aca="false">IF(C50&lt;&gt;C51,Q50,0)</f>
        <v>0</v>
      </c>
      <c r="T50" s="0" t="s">
        <v>28</v>
      </c>
      <c r="U50" s="42" t="s">
        <v>57</v>
      </c>
      <c r="V50" s="10" t="s">
        <v>20</v>
      </c>
    </row>
    <row r="51" customFormat="false" ht="12.8" hidden="false" customHeight="false" outlineLevel="0" collapsed="false">
      <c r="A51" s="0" t="n">
        <v>853</v>
      </c>
      <c r="B51" s="9" t="s">
        <v>20</v>
      </c>
      <c r="C51" s="22" t="n">
        <v>39700506</v>
      </c>
      <c r="D51" s="11" t="n">
        <v>397</v>
      </c>
      <c r="E51" s="22" t="s">
        <v>70</v>
      </c>
      <c r="F51" s="23" t="s">
        <v>22</v>
      </c>
      <c r="G51" s="23" t="s">
        <v>11</v>
      </c>
      <c r="H51" s="22" t="n">
        <v>13086</v>
      </c>
      <c r="I51" s="24" t="n">
        <v>42857</v>
      </c>
      <c r="J51" s="23"/>
      <c r="K51" s="22"/>
      <c r="L51" s="22" t="n">
        <v>2</v>
      </c>
      <c r="M51" s="15" t="n">
        <f aca="false">IF(C51&lt;&gt;C50,K51,IF(K51="",M50-L51,M50+K51))</f>
        <v>0</v>
      </c>
      <c r="N51" s="45" t="n">
        <v>21</v>
      </c>
      <c r="O51" s="17" t="n">
        <f aca="false">K51*N51</f>
        <v>0</v>
      </c>
      <c r="P51" s="17" t="n">
        <f aca="false">L51*N51</f>
        <v>42</v>
      </c>
      <c r="Q51" s="18" t="n">
        <f aca="false">IF(C51&lt;&gt;C50,O51,IF(O51=0,Q50-P51,Q50+O51))</f>
        <v>0</v>
      </c>
      <c r="R51" s="21" t="n">
        <f aca="false">IF(C51&lt;&gt;C52,M51,0)</f>
        <v>0</v>
      </c>
      <c r="S51" s="20" t="n">
        <f aca="false">IF(C51&lt;&gt;C52,Q51,0)</f>
        <v>0</v>
      </c>
      <c r="T51" s="0" t="s">
        <v>28</v>
      </c>
      <c r="U51" s="42" t="s">
        <v>57</v>
      </c>
      <c r="V51" s="10" t="s">
        <v>20</v>
      </c>
    </row>
    <row r="52" customFormat="false" ht="12.8" hidden="false" customHeight="false" outlineLevel="0" collapsed="false">
      <c r="A52" s="0" t="n">
        <v>854</v>
      </c>
      <c r="B52" s="9" t="s">
        <v>20</v>
      </c>
      <c r="C52" s="22" t="n">
        <v>39700507</v>
      </c>
      <c r="D52" s="11" t="n">
        <v>397</v>
      </c>
      <c r="E52" s="22" t="s">
        <v>72</v>
      </c>
      <c r="F52" s="23" t="s">
        <v>22</v>
      </c>
      <c r="G52" s="23" t="s">
        <v>10</v>
      </c>
      <c r="H52" s="22" t="n">
        <v>2406</v>
      </c>
      <c r="I52" s="24" t="n">
        <v>42857</v>
      </c>
      <c r="J52" s="23" t="s">
        <v>71</v>
      </c>
      <c r="K52" s="22" t="n">
        <v>3</v>
      </c>
      <c r="L52" s="22"/>
      <c r="M52" s="15" t="n">
        <f aca="false">IF(C52&lt;&gt;C51,K52,IF(K52="",M51-L52,M51+K52))</f>
        <v>3</v>
      </c>
      <c r="N52" s="45" t="n">
        <v>32</v>
      </c>
      <c r="O52" s="17" t="n">
        <f aca="false">K52*N52</f>
        <v>96</v>
      </c>
      <c r="P52" s="17" t="n">
        <f aca="false">L52*N52</f>
        <v>0</v>
      </c>
      <c r="Q52" s="18" t="n">
        <f aca="false">IF(C52&lt;&gt;C51,O52,IF(O52=0,Q51-P52,Q51+O52))</f>
        <v>96</v>
      </c>
      <c r="R52" s="19" t="n">
        <f aca="false">IF(C52&lt;&gt;C53,M52,0)</f>
        <v>0</v>
      </c>
      <c r="S52" s="20" t="n">
        <f aca="false">IF(C52&lt;&gt;C53,Q52,0)</f>
        <v>0</v>
      </c>
      <c r="T52" s="0" t="s">
        <v>28</v>
      </c>
      <c r="U52" s="42" t="s">
        <v>57</v>
      </c>
      <c r="V52" s="10" t="s">
        <v>20</v>
      </c>
    </row>
    <row r="53" customFormat="false" ht="12.8" hidden="false" customHeight="false" outlineLevel="0" collapsed="false">
      <c r="A53" s="0" t="n">
        <v>855</v>
      </c>
      <c r="B53" s="9" t="s">
        <v>20</v>
      </c>
      <c r="C53" s="22" t="n">
        <v>39700507</v>
      </c>
      <c r="D53" s="11" t="n">
        <v>397</v>
      </c>
      <c r="E53" s="22" t="s">
        <v>72</v>
      </c>
      <c r="F53" s="23" t="s">
        <v>22</v>
      </c>
      <c r="G53" s="23" t="s">
        <v>11</v>
      </c>
      <c r="H53" s="22" t="n">
        <v>13086</v>
      </c>
      <c r="I53" s="24" t="n">
        <v>42857</v>
      </c>
      <c r="J53" s="23"/>
      <c r="K53" s="22"/>
      <c r="L53" s="22" t="n">
        <v>3</v>
      </c>
      <c r="M53" s="15" t="n">
        <f aca="false">IF(C53&lt;&gt;C52,K53,IF(K53="",M52-L53,M52+K53))</f>
        <v>0</v>
      </c>
      <c r="N53" s="45" t="n">
        <v>32</v>
      </c>
      <c r="O53" s="17" t="n">
        <f aca="false">K53*N53</f>
        <v>0</v>
      </c>
      <c r="P53" s="17" t="n">
        <f aca="false">L53*N53</f>
        <v>96</v>
      </c>
      <c r="Q53" s="18" t="n">
        <f aca="false">IF(C53&lt;&gt;C52,O53,IF(O53=0,Q52-P53,Q52+O53))</f>
        <v>0</v>
      </c>
      <c r="R53" s="21" t="n">
        <f aca="false">IF(C53&lt;&gt;C54,M53,0)</f>
        <v>0</v>
      </c>
      <c r="S53" s="20" t="n">
        <f aca="false">IF(C53&lt;&gt;C54,Q53,0)</f>
        <v>0</v>
      </c>
      <c r="T53" s="0" t="s">
        <v>28</v>
      </c>
      <c r="U53" s="42" t="s">
        <v>57</v>
      </c>
      <c r="V53" s="10" t="s">
        <v>20</v>
      </c>
    </row>
    <row r="54" customFormat="false" ht="12.8" hidden="false" customHeight="false" outlineLevel="0" collapsed="false">
      <c r="A54" s="0" t="n">
        <v>856</v>
      </c>
      <c r="B54" s="9" t="s">
        <v>20</v>
      </c>
      <c r="C54" s="22" t="n">
        <v>39700508</v>
      </c>
      <c r="D54" s="11" t="n">
        <v>397</v>
      </c>
      <c r="E54" s="22" t="s">
        <v>73</v>
      </c>
      <c r="F54" s="23" t="s">
        <v>22</v>
      </c>
      <c r="G54" s="23" t="s">
        <v>10</v>
      </c>
      <c r="H54" s="22" t="n">
        <v>2406</v>
      </c>
      <c r="I54" s="24" t="n">
        <v>42857</v>
      </c>
      <c r="J54" s="23" t="s">
        <v>71</v>
      </c>
      <c r="K54" s="22" t="n">
        <v>1</v>
      </c>
      <c r="L54" s="22"/>
      <c r="M54" s="15" t="n">
        <f aca="false">IF(C54&lt;&gt;C53,K54,IF(K54="",M53-L54,M53+K54))</f>
        <v>1</v>
      </c>
      <c r="N54" s="45" t="n">
        <v>32</v>
      </c>
      <c r="O54" s="17" t="n">
        <f aca="false">K54*N54</f>
        <v>32</v>
      </c>
      <c r="P54" s="17" t="n">
        <f aca="false">L54*N54</f>
        <v>0</v>
      </c>
      <c r="Q54" s="18" t="n">
        <f aca="false">IF(C54&lt;&gt;C53,O54,IF(O54=0,Q53-P54,Q53+O54))</f>
        <v>32</v>
      </c>
      <c r="R54" s="19" t="n">
        <f aca="false">IF(C54&lt;&gt;C55,M54,0)</f>
        <v>0</v>
      </c>
      <c r="S54" s="20" t="n">
        <f aca="false">IF(C54&lt;&gt;C55,Q54,0)</f>
        <v>0</v>
      </c>
      <c r="T54" s="0" t="s">
        <v>28</v>
      </c>
      <c r="U54" s="42" t="s">
        <v>57</v>
      </c>
      <c r="V54" s="10" t="s">
        <v>20</v>
      </c>
    </row>
    <row r="55" customFormat="false" ht="12.8" hidden="false" customHeight="false" outlineLevel="0" collapsed="false">
      <c r="A55" s="0" t="n">
        <v>857</v>
      </c>
      <c r="B55" s="9" t="s">
        <v>20</v>
      </c>
      <c r="C55" s="22" t="n">
        <v>39700508</v>
      </c>
      <c r="D55" s="11" t="n">
        <v>397</v>
      </c>
      <c r="E55" s="22" t="s">
        <v>73</v>
      </c>
      <c r="F55" s="23" t="s">
        <v>22</v>
      </c>
      <c r="G55" s="23" t="s">
        <v>11</v>
      </c>
      <c r="H55" s="22" t="n">
        <v>13086</v>
      </c>
      <c r="I55" s="24" t="n">
        <v>42857</v>
      </c>
      <c r="J55" s="23"/>
      <c r="K55" s="22"/>
      <c r="L55" s="22" t="n">
        <v>1</v>
      </c>
      <c r="M55" s="15" t="n">
        <f aca="false">IF(C55&lt;&gt;C54,K55,IF(K55="",M54-L55,M54+K55))</f>
        <v>0</v>
      </c>
      <c r="N55" s="45" t="n">
        <v>32</v>
      </c>
      <c r="O55" s="17" t="n">
        <f aca="false">K55*N55</f>
        <v>0</v>
      </c>
      <c r="P55" s="17" t="n">
        <f aca="false">L55*N55</f>
        <v>32</v>
      </c>
      <c r="Q55" s="18" t="n">
        <f aca="false">IF(C55&lt;&gt;C54,O55,IF(O55=0,Q54-P55,Q54+O55))</f>
        <v>0</v>
      </c>
      <c r="R55" s="21" t="n">
        <f aca="false">IF(C55&lt;&gt;C56,M55,0)</f>
        <v>0</v>
      </c>
      <c r="S55" s="20" t="n">
        <f aca="false">IF(C55&lt;&gt;C56,Q55,0)</f>
        <v>0</v>
      </c>
      <c r="T55" s="0" t="s">
        <v>28</v>
      </c>
      <c r="U55" s="42" t="s">
        <v>57</v>
      </c>
      <c r="V55" s="10" t="s">
        <v>20</v>
      </c>
    </row>
    <row r="56" customFormat="false" ht="12.8" hidden="false" customHeight="false" outlineLevel="0" collapsed="false">
      <c r="A56" s="0" t="n">
        <v>858</v>
      </c>
      <c r="B56" s="9" t="s">
        <v>20</v>
      </c>
      <c r="C56" s="22" t="n">
        <v>39700509</v>
      </c>
      <c r="D56" s="11" t="n">
        <v>397</v>
      </c>
      <c r="E56" s="22" t="s">
        <v>74</v>
      </c>
      <c r="F56" s="23" t="s">
        <v>22</v>
      </c>
      <c r="G56" s="23" t="s">
        <v>10</v>
      </c>
      <c r="H56" s="22" t="n">
        <v>2406</v>
      </c>
      <c r="I56" s="24" t="n">
        <v>42857</v>
      </c>
      <c r="J56" s="23" t="s">
        <v>71</v>
      </c>
      <c r="K56" s="22" t="n">
        <v>5</v>
      </c>
      <c r="L56" s="22"/>
      <c r="M56" s="15" t="n">
        <f aca="false">IF(C56&lt;&gt;C55,K56,IF(K56="",M55-L56,M55+K56))</f>
        <v>5</v>
      </c>
      <c r="N56" s="45" t="n">
        <v>55</v>
      </c>
      <c r="O56" s="17" t="n">
        <f aca="false">K56*N56</f>
        <v>275</v>
      </c>
      <c r="P56" s="17" t="n">
        <f aca="false">L56*N56</f>
        <v>0</v>
      </c>
      <c r="Q56" s="18" t="n">
        <f aca="false">IF(C56&lt;&gt;C55,O56,IF(O56=0,Q55-P56,Q55+O56))</f>
        <v>275</v>
      </c>
      <c r="R56" s="19" t="n">
        <f aca="false">IF(C56&lt;&gt;C57,M56,0)</f>
        <v>0</v>
      </c>
      <c r="S56" s="20" t="n">
        <f aca="false">IF(C56&lt;&gt;C57,Q56,0)</f>
        <v>0</v>
      </c>
      <c r="T56" s="0" t="s">
        <v>28</v>
      </c>
      <c r="U56" s="42" t="s">
        <v>57</v>
      </c>
      <c r="V56" s="10" t="s">
        <v>20</v>
      </c>
    </row>
    <row r="57" customFormat="false" ht="12.8" hidden="false" customHeight="false" outlineLevel="0" collapsed="false">
      <c r="A57" s="0" t="n">
        <v>859</v>
      </c>
      <c r="B57" s="9" t="s">
        <v>20</v>
      </c>
      <c r="C57" s="22" t="n">
        <v>39700509</v>
      </c>
      <c r="D57" s="11" t="n">
        <v>397</v>
      </c>
      <c r="E57" s="22" t="s">
        <v>74</v>
      </c>
      <c r="F57" s="23" t="s">
        <v>22</v>
      </c>
      <c r="G57" s="23" t="s">
        <v>11</v>
      </c>
      <c r="H57" s="22" t="n">
        <v>13086</v>
      </c>
      <c r="I57" s="24" t="n">
        <v>42857</v>
      </c>
      <c r="J57" s="23"/>
      <c r="K57" s="22"/>
      <c r="L57" s="22" t="n">
        <v>5</v>
      </c>
      <c r="M57" s="15" t="n">
        <f aca="false">IF(C57&lt;&gt;C56,K57,IF(K57="",M56-L57,M56+K57))</f>
        <v>0</v>
      </c>
      <c r="N57" s="45" t="n">
        <v>55</v>
      </c>
      <c r="O57" s="17" t="n">
        <f aca="false">K57*N57</f>
        <v>0</v>
      </c>
      <c r="P57" s="17" t="n">
        <f aca="false">L57*N57</f>
        <v>275</v>
      </c>
      <c r="Q57" s="18" t="n">
        <f aca="false">IF(C57&lt;&gt;C56,O57,IF(O57=0,Q56-P57,Q56+O57))</f>
        <v>0</v>
      </c>
      <c r="R57" s="21" t="n">
        <f aca="false">IF(C57&lt;&gt;C58,M57,0)</f>
        <v>0</v>
      </c>
      <c r="S57" s="20" t="n">
        <f aca="false">IF(C57&lt;&gt;C58,Q57,0)</f>
        <v>0</v>
      </c>
      <c r="T57" s="0" t="s">
        <v>28</v>
      </c>
      <c r="U57" s="42" t="s">
        <v>57</v>
      </c>
      <c r="V57" s="10" t="s">
        <v>20</v>
      </c>
    </row>
    <row r="58" customFormat="false" ht="12.8" hidden="false" customHeight="false" outlineLevel="0" collapsed="false">
      <c r="A58" s="0" t="n">
        <v>860</v>
      </c>
      <c r="B58" s="9" t="s">
        <v>20</v>
      </c>
      <c r="C58" s="22" t="n">
        <v>39700510</v>
      </c>
      <c r="D58" s="11" t="n">
        <v>397</v>
      </c>
      <c r="E58" s="22" t="s">
        <v>75</v>
      </c>
      <c r="F58" s="23" t="s">
        <v>22</v>
      </c>
      <c r="G58" s="23" t="s">
        <v>10</v>
      </c>
      <c r="H58" s="22" t="n">
        <v>2406</v>
      </c>
      <c r="I58" s="24" t="n">
        <v>42857</v>
      </c>
      <c r="J58" s="23" t="s">
        <v>71</v>
      </c>
      <c r="K58" s="22" t="n">
        <v>2</v>
      </c>
      <c r="L58" s="22"/>
      <c r="M58" s="15" t="n">
        <f aca="false">IF(C58&lt;&gt;C57,K58,IF(K58="",M57-L58,M57+K58))</f>
        <v>2</v>
      </c>
      <c r="N58" s="45" t="n">
        <v>4</v>
      </c>
      <c r="O58" s="17" t="n">
        <f aca="false">K58*N58</f>
        <v>8</v>
      </c>
      <c r="P58" s="17" t="n">
        <f aca="false">L58*N58</f>
        <v>0</v>
      </c>
      <c r="Q58" s="18" t="n">
        <f aca="false">IF(C58&lt;&gt;C57,O58,IF(O58=0,Q57-P58,Q57+O58))</f>
        <v>8</v>
      </c>
      <c r="R58" s="19" t="n">
        <f aca="false">IF(C58&lt;&gt;C59,M58,0)</f>
        <v>0</v>
      </c>
      <c r="S58" s="20" t="n">
        <f aca="false">IF(C58&lt;&gt;C59,Q58,0)</f>
        <v>0</v>
      </c>
      <c r="T58" s="0" t="s">
        <v>28</v>
      </c>
      <c r="U58" s="42" t="s">
        <v>57</v>
      </c>
      <c r="V58" s="10" t="s">
        <v>20</v>
      </c>
    </row>
    <row r="59" customFormat="false" ht="12.8" hidden="false" customHeight="false" outlineLevel="0" collapsed="false">
      <c r="A59" s="0" t="n">
        <v>861</v>
      </c>
      <c r="B59" s="9" t="s">
        <v>20</v>
      </c>
      <c r="C59" s="22" t="n">
        <v>39700510</v>
      </c>
      <c r="D59" s="11" t="n">
        <v>397</v>
      </c>
      <c r="E59" s="22" t="s">
        <v>75</v>
      </c>
      <c r="F59" s="23" t="s">
        <v>22</v>
      </c>
      <c r="G59" s="23" t="s">
        <v>11</v>
      </c>
      <c r="H59" s="22" t="n">
        <v>13086</v>
      </c>
      <c r="I59" s="24" t="n">
        <v>42857</v>
      </c>
      <c r="J59" s="23"/>
      <c r="K59" s="22"/>
      <c r="L59" s="22" t="n">
        <v>2</v>
      </c>
      <c r="M59" s="15" t="n">
        <f aca="false">IF(C59&lt;&gt;C58,K59,IF(K59="",M58-L59,M58+K59))</f>
        <v>0</v>
      </c>
      <c r="N59" s="45" t="n">
        <v>4</v>
      </c>
      <c r="O59" s="17" t="n">
        <f aca="false">K59*N59</f>
        <v>0</v>
      </c>
      <c r="P59" s="17" t="n">
        <f aca="false">L59*N59</f>
        <v>8</v>
      </c>
      <c r="Q59" s="18" t="n">
        <f aca="false">IF(C59&lt;&gt;C58,O59,IF(O59=0,Q58-P59,Q58+O59))</f>
        <v>0</v>
      </c>
      <c r="R59" s="21" t="n">
        <f aca="false">IF(C59&lt;&gt;C60,M59,0)</f>
        <v>0</v>
      </c>
      <c r="S59" s="20" t="n">
        <f aca="false">IF(C59&lt;&gt;C60,Q59,0)</f>
        <v>0</v>
      </c>
      <c r="T59" s="0" t="s">
        <v>28</v>
      </c>
      <c r="U59" s="42" t="s">
        <v>57</v>
      </c>
      <c r="V59" s="10" t="s">
        <v>20</v>
      </c>
    </row>
    <row r="60" customFormat="false" ht="12.8" hidden="false" customHeight="false" outlineLevel="0" collapsed="false">
      <c r="A60" s="0" t="n">
        <v>862</v>
      </c>
      <c r="B60" s="9" t="s">
        <v>20</v>
      </c>
      <c r="C60" s="22" t="n">
        <v>39700511</v>
      </c>
      <c r="D60" s="11" t="n">
        <v>397</v>
      </c>
      <c r="E60" s="22" t="s">
        <v>76</v>
      </c>
      <c r="F60" s="23" t="s">
        <v>22</v>
      </c>
      <c r="G60" s="23" t="s">
        <v>10</v>
      </c>
      <c r="H60" s="22" t="n">
        <v>2406</v>
      </c>
      <c r="I60" s="24" t="n">
        <v>42857</v>
      </c>
      <c r="J60" s="23" t="s">
        <v>71</v>
      </c>
      <c r="K60" s="22" t="n">
        <v>16</v>
      </c>
      <c r="L60" s="22"/>
      <c r="M60" s="15" t="n">
        <f aca="false">IF(C60&lt;&gt;C59,K60,IF(K60="",M59-L60,M59+K60))</f>
        <v>16</v>
      </c>
      <c r="N60" s="45" t="n">
        <v>1</v>
      </c>
      <c r="O60" s="17" t="n">
        <f aca="false">K60*N60</f>
        <v>16</v>
      </c>
      <c r="P60" s="17" t="n">
        <f aca="false">L60*N60</f>
        <v>0</v>
      </c>
      <c r="Q60" s="18" t="n">
        <f aca="false">IF(C60&lt;&gt;C59,O60,IF(O60=0,Q59-P60,Q59+O60))</f>
        <v>16</v>
      </c>
      <c r="R60" s="19" t="n">
        <f aca="false">IF(C60&lt;&gt;C61,M60,0)</f>
        <v>0</v>
      </c>
      <c r="S60" s="20" t="n">
        <f aca="false">IF(C60&lt;&gt;C61,Q60,0)</f>
        <v>0</v>
      </c>
      <c r="T60" s="0" t="s">
        <v>28</v>
      </c>
      <c r="U60" s="42" t="s">
        <v>57</v>
      </c>
      <c r="V60" s="10" t="s">
        <v>20</v>
      </c>
    </row>
    <row r="61" customFormat="false" ht="12.8" hidden="false" customHeight="false" outlineLevel="0" collapsed="false">
      <c r="A61" s="0" t="n">
        <v>863</v>
      </c>
      <c r="B61" s="9" t="s">
        <v>20</v>
      </c>
      <c r="C61" s="22" t="n">
        <v>39700511</v>
      </c>
      <c r="D61" s="11" t="n">
        <v>397</v>
      </c>
      <c r="E61" s="22" t="s">
        <v>76</v>
      </c>
      <c r="F61" s="23" t="s">
        <v>22</v>
      </c>
      <c r="G61" s="23" t="s">
        <v>11</v>
      </c>
      <c r="H61" s="22" t="n">
        <v>13086</v>
      </c>
      <c r="I61" s="24" t="n">
        <v>42857</v>
      </c>
      <c r="J61" s="23"/>
      <c r="K61" s="22"/>
      <c r="L61" s="22" t="n">
        <v>16</v>
      </c>
      <c r="M61" s="15" t="n">
        <f aca="false">IF(C61&lt;&gt;C60,K61,IF(K61="",M60-L61,M60+K61))</f>
        <v>0</v>
      </c>
      <c r="N61" s="45" t="n">
        <v>1</v>
      </c>
      <c r="O61" s="17" t="n">
        <f aca="false">K61*N61</f>
        <v>0</v>
      </c>
      <c r="P61" s="17" t="n">
        <f aca="false">L61*N61</f>
        <v>16</v>
      </c>
      <c r="Q61" s="18" t="n">
        <f aca="false">IF(C61&lt;&gt;C60,O61,IF(O61=0,Q60-P61,Q60+O61))</f>
        <v>0</v>
      </c>
      <c r="R61" s="21" t="n">
        <f aca="false">IF(C61&lt;&gt;C62,M61,0)</f>
        <v>0</v>
      </c>
      <c r="S61" s="20" t="n">
        <f aca="false">IF(C61&lt;&gt;C62,Q61,0)</f>
        <v>0</v>
      </c>
      <c r="T61" s="0" t="s">
        <v>28</v>
      </c>
      <c r="U61" s="42" t="s">
        <v>57</v>
      </c>
      <c r="V61" s="10" t="s">
        <v>20</v>
      </c>
    </row>
    <row r="62" customFormat="false" ht="12.8" hidden="false" customHeight="false" outlineLevel="0" collapsed="false">
      <c r="A62" s="0" t="n">
        <v>864</v>
      </c>
      <c r="B62" s="9" t="s">
        <v>20</v>
      </c>
      <c r="C62" s="22" t="n">
        <v>39700512</v>
      </c>
      <c r="D62" s="11" t="n">
        <v>397</v>
      </c>
      <c r="E62" s="22" t="s">
        <v>77</v>
      </c>
      <c r="F62" s="23" t="s">
        <v>22</v>
      </c>
      <c r="G62" s="23" t="s">
        <v>10</v>
      </c>
      <c r="H62" s="22" t="n">
        <v>2406</v>
      </c>
      <c r="I62" s="24" t="n">
        <v>42857</v>
      </c>
      <c r="J62" s="23" t="s">
        <v>71</v>
      </c>
      <c r="K62" s="22" t="n">
        <v>12</v>
      </c>
      <c r="L62" s="22"/>
      <c r="M62" s="15" t="n">
        <f aca="false">IF(C62&lt;&gt;C61,K62,IF(K62="",M61-L62,M61+K62))</f>
        <v>12</v>
      </c>
      <c r="N62" s="45" t="n">
        <v>1.4</v>
      </c>
      <c r="O62" s="17" t="n">
        <f aca="false">K62*N62</f>
        <v>16.8</v>
      </c>
      <c r="P62" s="17" t="n">
        <f aca="false">L62*N62</f>
        <v>0</v>
      </c>
      <c r="Q62" s="18" t="n">
        <f aca="false">IF(C62&lt;&gt;C61,O62,IF(O62=0,Q61-P62,Q61+O62))</f>
        <v>16.8</v>
      </c>
      <c r="R62" s="19" t="n">
        <f aca="false">IF(C62&lt;&gt;C63,M62,0)</f>
        <v>0</v>
      </c>
      <c r="S62" s="20" t="n">
        <f aca="false">IF(C62&lt;&gt;C63,Q62,0)</f>
        <v>0</v>
      </c>
      <c r="T62" s="0" t="s">
        <v>28</v>
      </c>
      <c r="U62" s="42" t="s">
        <v>57</v>
      </c>
      <c r="V62" s="10" t="s">
        <v>20</v>
      </c>
    </row>
    <row r="63" customFormat="false" ht="12.8" hidden="false" customHeight="false" outlineLevel="0" collapsed="false">
      <c r="A63" s="0" t="n">
        <v>865</v>
      </c>
      <c r="B63" s="9" t="s">
        <v>20</v>
      </c>
      <c r="C63" s="22" t="n">
        <v>39700512</v>
      </c>
      <c r="D63" s="11" t="n">
        <v>397</v>
      </c>
      <c r="E63" s="22" t="s">
        <v>77</v>
      </c>
      <c r="F63" s="23" t="s">
        <v>22</v>
      </c>
      <c r="G63" s="23" t="s">
        <v>11</v>
      </c>
      <c r="H63" s="22" t="n">
        <v>13086</v>
      </c>
      <c r="I63" s="24" t="n">
        <v>42857</v>
      </c>
      <c r="J63" s="23"/>
      <c r="K63" s="22"/>
      <c r="L63" s="22" t="n">
        <v>12</v>
      </c>
      <c r="M63" s="15" t="n">
        <f aca="false">IF(C63&lt;&gt;C62,K63,IF(K63="",M62-L63,M62+K63))</f>
        <v>0</v>
      </c>
      <c r="N63" s="45" t="n">
        <v>1.4</v>
      </c>
      <c r="O63" s="17" t="n">
        <f aca="false">K63*N63</f>
        <v>0</v>
      </c>
      <c r="P63" s="17" t="n">
        <f aca="false">L63*N63</f>
        <v>16.8</v>
      </c>
      <c r="Q63" s="18" t="n">
        <f aca="false">IF(C63&lt;&gt;C62,O63,IF(O63=0,Q62-P63,Q62+O63))</f>
        <v>0</v>
      </c>
      <c r="R63" s="21" t="n">
        <f aca="false">IF(C63&lt;&gt;C64,M63,0)</f>
        <v>0</v>
      </c>
      <c r="S63" s="20" t="n">
        <f aca="false">IF(C63&lt;&gt;C64,Q63,0)</f>
        <v>0</v>
      </c>
      <c r="T63" s="0" t="s">
        <v>28</v>
      </c>
      <c r="U63" s="42" t="s">
        <v>57</v>
      </c>
      <c r="V63" s="10" t="s">
        <v>20</v>
      </c>
    </row>
    <row r="64" customFormat="false" ht="12.8" hidden="false" customHeight="false" outlineLevel="0" collapsed="false">
      <c r="A64" s="0" t="n">
        <v>866</v>
      </c>
      <c r="B64" s="9" t="s">
        <v>20</v>
      </c>
      <c r="C64" s="22" t="n">
        <v>39700513</v>
      </c>
      <c r="D64" s="11" t="n">
        <v>397</v>
      </c>
      <c r="E64" s="22" t="s">
        <v>78</v>
      </c>
      <c r="F64" s="23" t="s">
        <v>63</v>
      </c>
      <c r="G64" s="23" t="s">
        <v>10</v>
      </c>
      <c r="H64" s="22" t="n">
        <v>2406</v>
      </c>
      <c r="I64" s="24" t="n">
        <v>42857</v>
      </c>
      <c r="J64" s="23" t="s">
        <v>71</v>
      </c>
      <c r="K64" s="22" t="n">
        <v>85</v>
      </c>
      <c r="L64" s="22"/>
      <c r="M64" s="15" t="n">
        <f aca="false">IF(C64&lt;&gt;C63,K64,IF(K64="",M63-L64,M63+K64))</f>
        <v>85</v>
      </c>
      <c r="N64" s="45" t="n">
        <v>2.6</v>
      </c>
      <c r="O64" s="17" t="n">
        <f aca="false">K64*N64</f>
        <v>221</v>
      </c>
      <c r="P64" s="17" t="n">
        <f aca="false">L64*N64</f>
        <v>0</v>
      </c>
      <c r="Q64" s="18" t="n">
        <f aca="false">IF(C64&lt;&gt;C63,O64,IF(O64=0,Q63-P64,Q63+O64))</f>
        <v>221</v>
      </c>
      <c r="R64" s="19" t="n">
        <f aca="false">IF(C64&lt;&gt;C65,M64,0)</f>
        <v>0</v>
      </c>
      <c r="S64" s="20" t="n">
        <f aca="false">IF(C64&lt;&gt;C65,Q64,0)</f>
        <v>0</v>
      </c>
      <c r="T64" s="0" t="s">
        <v>28</v>
      </c>
      <c r="U64" s="42" t="s">
        <v>57</v>
      </c>
      <c r="V64" s="10" t="s">
        <v>20</v>
      </c>
    </row>
    <row r="65" customFormat="false" ht="12.8" hidden="false" customHeight="false" outlineLevel="0" collapsed="false">
      <c r="A65" s="0" t="n">
        <v>867</v>
      </c>
      <c r="B65" s="9" t="s">
        <v>20</v>
      </c>
      <c r="C65" s="22" t="n">
        <v>39700513</v>
      </c>
      <c r="D65" s="11" t="n">
        <v>397</v>
      </c>
      <c r="E65" s="22" t="s">
        <v>78</v>
      </c>
      <c r="F65" s="23" t="s">
        <v>22</v>
      </c>
      <c r="G65" s="23" t="s">
        <v>11</v>
      </c>
      <c r="H65" s="22" t="n">
        <v>13086</v>
      </c>
      <c r="I65" s="24" t="n">
        <v>42857</v>
      </c>
      <c r="J65" s="23"/>
      <c r="K65" s="22"/>
      <c r="L65" s="22" t="n">
        <v>85</v>
      </c>
      <c r="M65" s="15" t="n">
        <f aca="false">IF(C65&lt;&gt;C64,K65,IF(K65="",M64-L65,M64+K65))</f>
        <v>0</v>
      </c>
      <c r="N65" s="45" t="n">
        <v>2.6</v>
      </c>
      <c r="O65" s="17" t="n">
        <f aca="false">K65*N65</f>
        <v>0</v>
      </c>
      <c r="P65" s="17" t="n">
        <f aca="false">L65*N65</f>
        <v>221</v>
      </c>
      <c r="Q65" s="18" t="n">
        <f aca="false">IF(C65&lt;&gt;C64,O65,IF(O65=0,Q64-P65,Q64+O65))</f>
        <v>0</v>
      </c>
      <c r="R65" s="21" t="n">
        <f aca="false">IF(C65&lt;&gt;C66,M65,0)</f>
        <v>0</v>
      </c>
      <c r="S65" s="20" t="n">
        <f aca="false">IF(C65&lt;&gt;C66,Q65,0)</f>
        <v>0</v>
      </c>
      <c r="T65" s="0" t="s">
        <v>28</v>
      </c>
      <c r="U65" s="42" t="s">
        <v>57</v>
      </c>
      <c r="V65" s="10" t="s">
        <v>20</v>
      </c>
    </row>
    <row r="66" customFormat="false" ht="12.8" hidden="false" customHeight="false" outlineLevel="0" collapsed="false">
      <c r="A66" s="0" t="n">
        <v>868</v>
      </c>
      <c r="B66" s="9" t="s">
        <v>20</v>
      </c>
      <c r="C66" s="22" t="n">
        <v>39700514</v>
      </c>
      <c r="D66" s="11" t="n">
        <v>397</v>
      </c>
      <c r="E66" s="22" t="s">
        <v>79</v>
      </c>
      <c r="F66" s="23" t="s">
        <v>63</v>
      </c>
      <c r="G66" s="23" t="s">
        <v>10</v>
      </c>
      <c r="H66" s="22" t="n">
        <v>2406</v>
      </c>
      <c r="I66" s="24" t="n">
        <v>42857</v>
      </c>
      <c r="J66" s="23" t="s">
        <v>71</v>
      </c>
      <c r="K66" s="22" t="n">
        <v>140</v>
      </c>
      <c r="L66" s="22"/>
      <c r="M66" s="15" t="n">
        <f aca="false">IF(C66&lt;&gt;C65,K66,IF(K66="",M65-L66,M65+K66))</f>
        <v>140</v>
      </c>
      <c r="N66" s="45" t="n">
        <v>1.9</v>
      </c>
      <c r="O66" s="17" t="n">
        <f aca="false">K66*N66</f>
        <v>266</v>
      </c>
      <c r="P66" s="17" t="n">
        <f aca="false">L66*N66</f>
        <v>0</v>
      </c>
      <c r="Q66" s="18" t="n">
        <f aca="false">IF(C66&lt;&gt;C65,O66,IF(O66=0,Q65-P66,Q65+O66))</f>
        <v>266</v>
      </c>
      <c r="R66" s="19" t="n">
        <f aca="false">IF(C66&lt;&gt;C67,M66,0)</f>
        <v>0</v>
      </c>
      <c r="S66" s="20" t="n">
        <f aca="false">IF(C66&lt;&gt;C67,Q66,0)</f>
        <v>0</v>
      </c>
      <c r="T66" s="0" t="s">
        <v>28</v>
      </c>
      <c r="U66" s="42" t="s">
        <v>57</v>
      </c>
      <c r="V66" s="10" t="s">
        <v>20</v>
      </c>
    </row>
    <row r="67" customFormat="false" ht="12.8" hidden="false" customHeight="false" outlineLevel="0" collapsed="false">
      <c r="A67" s="0" t="n">
        <v>869</v>
      </c>
      <c r="B67" s="9" t="s">
        <v>20</v>
      </c>
      <c r="C67" s="22" t="n">
        <v>39700514</v>
      </c>
      <c r="D67" s="11" t="n">
        <v>397</v>
      </c>
      <c r="E67" s="22" t="s">
        <v>79</v>
      </c>
      <c r="F67" s="23" t="s">
        <v>22</v>
      </c>
      <c r="G67" s="23" t="s">
        <v>11</v>
      </c>
      <c r="H67" s="22" t="n">
        <v>13086</v>
      </c>
      <c r="I67" s="24" t="n">
        <v>42857</v>
      </c>
      <c r="J67" s="23"/>
      <c r="K67" s="22"/>
      <c r="L67" s="22" t="n">
        <v>140</v>
      </c>
      <c r="M67" s="15" t="n">
        <f aca="false">IF(C67&lt;&gt;C66,K67,IF(K67="",M66-L67,M66+K67))</f>
        <v>0</v>
      </c>
      <c r="N67" s="45" t="n">
        <v>1.9</v>
      </c>
      <c r="O67" s="17" t="n">
        <f aca="false">K67*N67</f>
        <v>0</v>
      </c>
      <c r="P67" s="17" t="n">
        <f aca="false">L67*N67</f>
        <v>266</v>
      </c>
      <c r="Q67" s="18" t="n">
        <f aca="false">IF(C67&lt;&gt;C66,O67,IF(O67=0,Q66-P67,Q66+O67))</f>
        <v>0</v>
      </c>
      <c r="R67" s="21" t="n">
        <f aca="false">IF(C67&lt;&gt;C68,M67,0)</f>
        <v>0</v>
      </c>
      <c r="S67" s="20" t="n">
        <f aca="false">IF(C67&lt;&gt;C68,Q67,0)</f>
        <v>0</v>
      </c>
      <c r="T67" s="0" t="s">
        <v>28</v>
      </c>
      <c r="U67" s="42" t="s">
        <v>57</v>
      </c>
      <c r="V67" s="10" t="s">
        <v>20</v>
      </c>
    </row>
    <row r="68" customFormat="false" ht="12.8" hidden="false" customHeight="false" outlineLevel="0" collapsed="false">
      <c r="A68" s="0" t="n">
        <v>870</v>
      </c>
      <c r="B68" s="9" t="s">
        <v>20</v>
      </c>
      <c r="C68" s="22" t="n">
        <v>39700515</v>
      </c>
      <c r="D68" s="11" t="n">
        <v>397</v>
      </c>
      <c r="E68" s="22" t="s">
        <v>80</v>
      </c>
      <c r="F68" s="23" t="s">
        <v>63</v>
      </c>
      <c r="G68" s="23" t="s">
        <v>10</v>
      </c>
      <c r="H68" s="22" t="n">
        <v>2406</v>
      </c>
      <c r="I68" s="24" t="n">
        <v>42857</v>
      </c>
      <c r="J68" s="23" t="s">
        <v>71</v>
      </c>
      <c r="K68" s="22" t="n">
        <v>80</v>
      </c>
      <c r="L68" s="22"/>
      <c r="M68" s="15" t="n">
        <f aca="false">IF(C68&lt;&gt;C67,K68,IF(K68="",M67-L68,M67+K68))</f>
        <v>80</v>
      </c>
      <c r="N68" s="45" t="n">
        <v>1.5</v>
      </c>
      <c r="O68" s="17" t="n">
        <f aca="false">K68*N68</f>
        <v>120</v>
      </c>
      <c r="P68" s="17" t="n">
        <f aca="false">L68*N68</f>
        <v>0</v>
      </c>
      <c r="Q68" s="18" t="n">
        <f aca="false">IF(C68&lt;&gt;C67,O68,IF(O68=0,Q67-P68,Q67+O68))</f>
        <v>120</v>
      </c>
      <c r="R68" s="19" t="n">
        <f aca="false">IF(C68&lt;&gt;C69,M68,0)</f>
        <v>0</v>
      </c>
      <c r="S68" s="20" t="n">
        <f aca="false">IF(C68&lt;&gt;C69,Q68,0)</f>
        <v>0</v>
      </c>
      <c r="T68" s="0" t="s">
        <v>28</v>
      </c>
      <c r="U68" s="42" t="s">
        <v>57</v>
      </c>
      <c r="V68" s="10" t="s">
        <v>20</v>
      </c>
    </row>
    <row r="69" customFormat="false" ht="12.8" hidden="false" customHeight="false" outlineLevel="0" collapsed="false">
      <c r="A69" s="0" t="n">
        <v>871</v>
      </c>
      <c r="B69" s="9" t="s">
        <v>20</v>
      </c>
      <c r="C69" s="22" t="n">
        <v>39700515</v>
      </c>
      <c r="D69" s="11" t="n">
        <v>397</v>
      </c>
      <c r="E69" s="22" t="s">
        <v>80</v>
      </c>
      <c r="F69" s="23" t="s">
        <v>22</v>
      </c>
      <c r="G69" s="23" t="s">
        <v>11</v>
      </c>
      <c r="H69" s="22" t="n">
        <v>13086</v>
      </c>
      <c r="I69" s="24" t="n">
        <v>42857</v>
      </c>
      <c r="J69" s="23"/>
      <c r="K69" s="22"/>
      <c r="L69" s="22" t="n">
        <v>80</v>
      </c>
      <c r="M69" s="15" t="n">
        <f aca="false">IF(C69&lt;&gt;C68,K69,IF(K69="",M68-L69,M68+K69))</f>
        <v>0</v>
      </c>
      <c r="N69" s="45" t="n">
        <v>1.5</v>
      </c>
      <c r="O69" s="17" t="n">
        <f aca="false">K69*N69</f>
        <v>0</v>
      </c>
      <c r="P69" s="17" t="n">
        <f aca="false">L69*N69</f>
        <v>120</v>
      </c>
      <c r="Q69" s="18" t="n">
        <f aca="false">IF(C69&lt;&gt;C68,O69,IF(O69=0,Q68-P69,Q68+O69))</f>
        <v>0</v>
      </c>
      <c r="R69" s="21" t="n">
        <f aca="false">IF(C69&lt;&gt;C70,M69,0)</f>
        <v>0</v>
      </c>
      <c r="S69" s="20" t="n">
        <f aca="false">IF(C69&lt;&gt;C70,Q69,0)</f>
        <v>0</v>
      </c>
      <c r="T69" s="0" t="s">
        <v>28</v>
      </c>
      <c r="U69" s="42" t="s">
        <v>57</v>
      </c>
      <c r="V69" s="10" t="s">
        <v>20</v>
      </c>
    </row>
    <row r="70" customFormat="false" ht="12.8" hidden="false" customHeight="false" outlineLevel="0" collapsed="false">
      <c r="A70" s="0" t="n">
        <v>872</v>
      </c>
      <c r="B70" s="9" t="s">
        <v>20</v>
      </c>
      <c r="C70" s="22" t="n">
        <v>39700516</v>
      </c>
      <c r="D70" s="11" t="n">
        <v>397</v>
      </c>
      <c r="E70" s="22" t="s">
        <v>81</v>
      </c>
      <c r="F70" s="23" t="s">
        <v>22</v>
      </c>
      <c r="G70" s="23" t="s">
        <v>10</v>
      </c>
      <c r="H70" s="22" t="n">
        <v>2406</v>
      </c>
      <c r="I70" s="24" t="n">
        <v>42857</v>
      </c>
      <c r="J70" s="23" t="s">
        <v>71</v>
      </c>
      <c r="K70" s="22" t="n">
        <v>8</v>
      </c>
      <c r="L70" s="22"/>
      <c r="M70" s="15" t="n">
        <f aca="false">IF(C70&lt;&gt;C69,K70,IF(K70="",M69-L70,M69+K70))</f>
        <v>8</v>
      </c>
      <c r="N70" s="45" t="n">
        <v>1.5</v>
      </c>
      <c r="O70" s="17" t="n">
        <f aca="false">K70*N70</f>
        <v>12</v>
      </c>
      <c r="P70" s="17" t="n">
        <f aca="false">L70*N70</f>
        <v>0</v>
      </c>
      <c r="Q70" s="18" t="n">
        <f aca="false">IF(C70&lt;&gt;C69,O70,IF(O70=0,Q69-P70,Q69+O70))</f>
        <v>12</v>
      </c>
      <c r="R70" s="19" t="n">
        <f aca="false">IF(C70&lt;&gt;C71,M70,0)</f>
        <v>0</v>
      </c>
      <c r="S70" s="20" t="n">
        <f aca="false">IF(C70&lt;&gt;C71,Q70,0)</f>
        <v>0</v>
      </c>
      <c r="T70" s="0" t="s">
        <v>28</v>
      </c>
      <c r="U70" s="42" t="s">
        <v>57</v>
      </c>
      <c r="V70" s="10" t="s">
        <v>20</v>
      </c>
    </row>
    <row r="71" customFormat="false" ht="12.8" hidden="false" customHeight="false" outlineLevel="0" collapsed="false">
      <c r="A71" s="0" t="n">
        <v>873</v>
      </c>
      <c r="B71" s="9" t="s">
        <v>20</v>
      </c>
      <c r="C71" s="22" t="n">
        <v>39700516</v>
      </c>
      <c r="D71" s="11" t="n">
        <v>397</v>
      </c>
      <c r="E71" s="22" t="s">
        <v>81</v>
      </c>
      <c r="F71" s="23" t="s">
        <v>22</v>
      </c>
      <c r="G71" s="23" t="s">
        <v>11</v>
      </c>
      <c r="H71" s="22" t="n">
        <v>13086</v>
      </c>
      <c r="I71" s="24" t="n">
        <v>42857</v>
      </c>
      <c r="J71" s="23"/>
      <c r="K71" s="22"/>
      <c r="L71" s="22" t="n">
        <v>8</v>
      </c>
      <c r="M71" s="15" t="n">
        <f aca="false">IF(C71&lt;&gt;C70,K71,IF(K71="",M70-L71,M70+K71))</f>
        <v>0</v>
      </c>
      <c r="N71" s="45" t="n">
        <v>1.5</v>
      </c>
      <c r="O71" s="17" t="n">
        <f aca="false">K71*N71</f>
        <v>0</v>
      </c>
      <c r="P71" s="17" t="n">
        <f aca="false">L71*N71</f>
        <v>12</v>
      </c>
      <c r="Q71" s="18" t="n">
        <f aca="false">IF(C71&lt;&gt;C70,O71,IF(O71=0,Q70-P71,Q70+O71))</f>
        <v>0</v>
      </c>
      <c r="R71" s="21" t="n">
        <f aca="false">IF(C71&lt;&gt;C72,M71,0)</f>
        <v>0</v>
      </c>
      <c r="S71" s="20" t="n">
        <f aca="false">IF(C71&lt;&gt;C72,Q71,0)</f>
        <v>0</v>
      </c>
      <c r="T71" s="0" t="s">
        <v>28</v>
      </c>
      <c r="U71" s="42" t="s">
        <v>57</v>
      </c>
      <c r="V71" s="10" t="s">
        <v>20</v>
      </c>
    </row>
    <row r="72" customFormat="false" ht="12.8" hidden="false" customHeight="false" outlineLevel="0" collapsed="false">
      <c r="A72" s="0" t="n">
        <v>874</v>
      </c>
      <c r="B72" s="9" t="s">
        <v>20</v>
      </c>
      <c r="C72" s="22" t="n">
        <v>39700517</v>
      </c>
      <c r="D72" s="11" t="n">
        <v>397</v>
      </c>
      <c r="E72" s="22" t="s">
        <v>82</v>
      </c>
      <c r="F72" s="23" t="s">
        <v>22</v>
      </c>
      <c r="G72" s="23" t="s">
        <v>10</v>
      </c>
      <c r="H72" s="22" t="n">
        <v>2406</v>
      </c>
      <c r="I72" s="24" t="n">
        <v>42857</v>
      </c>
      <c r="J72" s="23" t="s">
        <v>71</v>
      </c>
      <c r="K72" s="22" t="n">
        <v>6</v>
      </c>
      <c r="L72" s="22"/>
      <c r="M72" s="15" t="n">
        <f aca="false">IF(C72&lt;&gt;C71,K72,IF(K72="",M71-L72,M71+K72))</f>
        <v>6</v>
      </c>
      <c r="N72" s="45" t="n">
        <v>1</v>
      </c>
      <c r="O72" s="17" t="n">
        <f aca="false">K72*N72</f>
        <v>6</v>
      </c>
      <c r="P72" s="17" t="n">
        <f aca="false">L72*N72</f>
        <v>0</v>
      </c>
      <c r="Q72" s="18" t="n">
        <f aca="false">IF(C72&lt;&gt;C71,O72,IF(O72=0,Q71-P72,Q71+O72))</f>
        <v>6</v>
      </c>
      <c r="R72" s="19" t="n">
        <f aca="false">IF(C72&lt;&gt;C73,M72,0)</f>
        <v>0</v>
      </c>
      <c r="S72" s="20" t="n">
        <f aca="false">IF(C72&lt;&gt;C73,Q72,0)</f>
        <v>0</v>
      </c>
      <c r="T72" s="0" t="s">
        <v>28</v>
      </c>
      <c r="U72" s="42" t="s">
        <v>57</v>
      </c>
      <c r="V72" s="10" t="s">
        <v>20</v>
      </c>
    </row>
    <row r="73" customFormat="false" ht="12.8" hidden="false" customHeight="false" outlineLevel="0" collapsed="false">
      <c r="A73" s="0" t="n">
        <v>875</v>
      </c>
      <c r="B73" s="9" t="s">
        <v>20</v>
      </c>
      <c r="C73" s="22" t="n">
        <v>39700517</v>
      </c>
      <c r="D73" s="11" t="n">
        <v>397</v>
      </c>
      <c r="E73" s="22" t="s">
        <v>82</v>
      </c>
      <c r="F73" s="23" t="s">
        <v>22</v>
      </c>
      <c r="G73" s="23" t="s">
        <v>11</v>
      </c>
      <c r="H73" s="22" t="n">
        <v>13086</v>
      </c>
      <c r="I73" s="24" t="n">
        <v>42857</v>
      </c>
      <c r="J73" s="23"/>
      <c r="K73" s="22"/>
      <c r="L73" s="22" t="n">
        <v>6</v>
      </c>
      <c r="M73" s="15" t="n">
        <f aca="false">IF(C73&lt;&gt;C72,K73,IF(K73="",M72-L73,M72+K73))</f>
        <v>0</v>
      </c>
      <c r="N73" s="45" t="n">
        <v>1</v>
      </c>
      <c r="O73" s="17" t="n">
        <f aca="false">K73*N73</f>
        <v>0</v>
      </c>
      <c r="P73" s="17" t="n">
        <f aca="false">L73*N73</f>
        <v>6</v>
      </c>
      <c r="Q73" s="18" t="n">
        <f aca="false">IF(C73&lt;&gt;C72,O73,IF(O73=0,Q72-P73,Q72+O73))</f>
        <v>0</v>
      </c>
      <c r="R73" s="21" t="n">
        <f aca="false">IF(C73&lt;&gt;C74,M73,0)</f>
        <v>0</v>
      </c>
      <c r="S73" s="20" t="n">
        <f aca="false">IF(C73&lt;&gt;C74,Q73,0)</f>
        <v>0</v>
      </c>
      <c r="T73" s="0" t="s">
        <v>28</v>
      </c>
      <c r="U73" s="42" t="s">
        <v>57</v>
      </c>
      <c r="V73" s="10" t="s">
        <v>20</v>
      </c>
    </row>
    <row r="74" customFormat="false" ht="12.8" hidden="false" customHeight="false" outlineLevel="0" collapsed="false">
      <c r="A74" s="0" t="n">
        <v>876</v>
      </c>
      <c r="B74" s="9" t="s">
        <v>20</v>
      </c>
      <c r="C74" s="22" t="n">
        <v>39700518</v>
      </c>
      <c r="D74" s="11" t="n">
        <v>397</v>
      </c>
      <c r="E74" s="22" t="s">
        <v>83</v>
      </c>
      <c r="F74" s="23" t="s">
        <v>84</v>
      </c>
      <c r="G74" s="23" t="s">
        <v>10</v>
      </c>
      <c r="H74" s="22" t="n">
        <v>2409</v>
      </c>
      <c r="I74" s="24" t="n">
        <v>42857</v>
      </c>
      <c r="J74" s="23" t="s">
        <v>71</v>
      </c>
      <c r="K74" s="22" t="n">
        <v>3</v>
      </c>
      <c r="L74" s="22"/>
      <c r="M74" s="15" t="n">
        <f aca="false">IF(C74&lt;&gt;C73,K74,IF(K74="",M73-L74,M73+K74))</f>
        <v>3</v>
      </c>
      <c r="N74" s="45" t="n">
        <v>4.5</v>
      </c>
      <c r="O74" s="17" t="n">
        <f aca="false">K74*N74</f>
        <v>13.5</v>
      </c>
      <c r="P74" s="17" t="n">
        <f aca="false">L74*N74</f>
        <v>0</v>
      </c>
      <c r="Q74" s="18" t="n">
        <f aca="false">IF(C74&lt;&gt;C73,O74,IF(O74=0,Q73-P74,Q73+O74))</f>
        <v>13.5</v>
      </c>
      <c r="R74" s="19" t="n">
        <f aca="false">IF(C74&lt;&gt;C75,M74,0)</f>
        <v>0</v>
      </c>
      <c r="S74" s="20" t="n">
        <f aca="false">IF(C74&lt;&gt;C75,Q74,0)</f>
        <v>0</v>
      </c>
      <c r="T74" s="0" t="s">
        <v>28</v>
      </c>
      <c r="U74" s="42" t="s">
        <v>57</v>
      </c>
      <c r="V74" s="10" t="s">
        <v>20</v>
      </c>
    </row>
    <row r="75" customFormat="false" ht="12.8" hidden="false" customHeight="false" outlineLevel="0" collapsed="false">
      <c r="A75" s="0" t="n">
        <v>877</v>
      </c>
      <c r="B75" s="9" t="s">
        <v>20</v>
      </c>
      <c r="C75" s="22" t="n">
        <v>39700518</v>
      </c>
      <c r="D75" s="11" t="n">
        <v>397</v>
      </c>
      <c r="E75" s="22" t="s">
        <v>83</v>
      </c>
      <c r="F75" s="23" t="s">
        <v>84</v>
      </c>
      <c r="G75" s="23" t="s">
        <v>11</v>
      </c>
      <c r="H75" s="22" t="n">
        <v>13093</v>
      </c>
      <c r="I75" s="24" t="n">
        <v>42857</v>
      </c>
      <c r="J75" s="23"/>
      <c r="K75" s="22"/>
      <c r="L75" s="22" t="n">
        <v>3</v>
      </c>
      <c r="M75" s="15" t="n">
        <f aca="false">IF(C75&lt;&gt;C74,K75,IF(K75="",M74-L75,M74+K75))</f>
        <v>0</v>
      </c>
      <c r="N75" s="45" t="n">
        <v>4.5</v>
      </c>
      <c r="O75" s="17" t="n">
        <f aca="false">K75*N75</f>
        <v>0</v>
      </c>
      <c r="P75" s="17" t="n">
        <f aca="false">L75*N75</f>
        <v>13.5</v>
      </c>
      <c r="Q75" s="18" t="n">
        <f aca="false">IF(C75&lt;&gt;C74,O75,IF(O75=0,Q74-P75,Q74+O75))</f>
        <v>0</v>
      </c>
      <c r="R75" s="21" t="n">
        <f aca="false">IF(C75&lt;&gt;C76,M75,0)</f>
        <v>0</v>
      </c>
      <c r="S75" s="20" t="n">
        <f aca="false">IF(C75&lt;&gt;C76,Q75,0)</f>
        <v>0</v>
      </c>
      <c r="T75" s="0" t="s">
        <v>28</v>
      </c>
      <c r="U75" s="42" t="s">
        <v>57</v>
      </c>
      <c r="V75" s="10" t="s">
        <v>20</v>
      </c>
    </row>
    <row r="76" customFormat="false" ht="12.8" hidden="false" customHeight="false" outlineLevel="0" collapsed="false">
      <c r="A76" s="0" t="n">
        <v>878</v>
      </c>
      <c r="B76" s="9" t="s">
        <v>20</v>
      </c>
      <c r="C76" s="22" t="n">
        <v>39700519</v>
      </c>
      <c r="D76" s="11" t="n">
        <v>397</v>
      </c>
      <c r="E76" s="22" t="s">
        <v>85</v>
      </c>
      <c r="F76" s="23" t="s">
        <v>22</v>
      </c>
      <c r="G76" s="23" t="s">
        <v>10</v>
      </c>
      <c r="H76" s="22" t="n">
        <v>2409</v>
      </c>
      <c r="I76" s="24" t="n">
        <v>42857</v>
      </c>
      <c r="J76" s="23" t="s">
        <v>71</v>
      </c>
      <c r="K76" s="22" t="n">
        <v>12</v>
      </c>
      <c r="L76" s="22"/>
      <c r="M76" s="15" t="n">
        <f aca="false">IF(C76&lt;&gt;C75,K76,IF(K76="",M75-L76,M75+K76))</f>
        <v>12</v>
      </c>
      <c r="N76" s="45" t="n">
        <v>0.7</v>
      </c>
      <c r="O76" s="17" t="n">
        <f aca="false">K76*N76</f>
        <v>8.4</v>
      </c>
      <c r="P76" s="17" t="n">
        <f aca="false">L76*N76</f>
        <v>0</v>
      </c>
      <c r="Q76" s="18" t="n">
        <f aca="false">IF(C76&lt;&gt;C75,O76,IF(O76=0,Q75-P76,Q75+O76))</f>
        <v>8.4</v>
      </c>
      <c r="R76" s="19" t="n">
        <f aca="false">IF(C76&lt;&gt;C77,M76,0)</f>
        <v>0</v>
      </c>
      <c r="S76" s="20" t="n">
        <f aca="false">IF(C76&lt;&gt;C77,Q76,0)</f>
        <v>0</v>
      </c>
      <c r="T76" s="0" t="s">
        <v>28</v>
      </c>
      <c r="U76" s="42" t="s">
        <v>57</v>
      </c>
      <c r="V76" s="10" t="s">
        <v>20</v>
      </c>
    </row>
    <row r="77" customFormat="false" ht="12.8" hidden="false" customHeight="false" outlineLevel="0" collapsed="false">
      <c r="A77" s="0" t="n">
        <v>879</v>
      </c>
      <c r="B77" s="9" t="s">
        <v>20</v>
      </c>
      <c r="C77" s="22" t="n">
        <v>39700519</v>
      </c>
      <c r="D77" s="11" t="n">
        <v>397</v>
      </c>
      <c r="E77" s="22" t="s">
        <v>85</v>
      </c>
      <c r="F77" s="23" t="s">
        <v>22</v>
      </c>
      <c r="G77" s="23" t="s">
        <v>11</v>
      </c>
      <c r="H77" s="22" t="n">
        <v>13093</v>
      </c>
      <c r="I77" s="24" t="n">
        <v>42857</v>
      </c>
      <c r="J77" s="23"/>
      <c r="K77" s="22"/>
      <c r="L77" s="22" t="n">
        <v>12</v>
      </c>
      <c r="M77" s="15" t="n">
        <f aca="false">IF(C77&lt;&gt;C76,K77,IF(K77="",M76-L77,M76+K77))</f>
        <v>0</v>
      </c>
      <c r="N77" s="45" t="n">
        <v>0.7</v>
      </c>
      <c r="O77" s="17" t="n">
        <f aca="false">K77*N77</f>
        <v>0</v>
      </c>
      <c r="P77" s="17" t="n">
        <f aca="false">L77*N77</f>
        <v>8.4</v>
      </c>
      <c r="Q77" s="18" t="n">
        <f aca="false">IF(C77&lt;&gt;C76,O77,IF(O77=0,Q76-P77,Q76+O77))</f>
        <v>0</v>
      </c>
      <c r="R77" s="21" t="n">
        <f aca="false">IF(C77&lt;&gt;C78,M77,0)</f>
        <v>0</v>
      </c>
      <c r="S77" s="20" t="n">
        <f aca="false">IF(C77&lt;&gt;C78,Q77,0)</f>
        <v>0</v>
      </c>
      <c r="T77" s="0" t="s">
        <v>28</v>
      </c>
      <c r="U77" s="42" t="s">
        <v>57</v>
      </c>
      <c r="V77" s="10" t="s">
        <v>20</v>
      </c>
    </row>
    <row r="78" customFormat="false" ht="12.8" hidden="false" customHeight="false" outlineLevel="0" collapsed="false">
      <c r="A78" s="0" t="n">
        <v>880</v>
      </c>
      <c r="B78" s="9" t="s">
        <v>20</v>
      </c>
      <c r="C78" s="22" t="n">
        <v>39700520</v>
      </c>
      <c r="D78" s="11" t="n">
        <v>397</v>
      </c>
      <c r="E78" s="22" t="s">
        <v>86</v>
      </c>
      <c r="F78" s="23" t="s">
        <v>22</v>
      </c>
      <c r="G78" s="23" t="s">
        <v>10</v>
      </c>
      <c r="H78" s="22" t="n">
        <v>2409</v>
      </c>
      <c r="I78" s="24" t="n">
        <v>42857</v>
      </c>
      <c r="J78" s="23" t="s">
        <v>71</v>
      </c>
      <c r="K78" s="22" t="n">
        <v>18</v>
      </c>
      <c r="L78" s="22"/>
      <c r="M78" s="15" t="n">
        <f aca="false">IF(C78&lt;&gt;C77,K78,IF(K78="",M77-L78,M77+K78))</f>
        <v>18</v>
      </c>
      <c r="N78" s="45" t="n">
        <v>0.6</v>
      </c>
      <c r="O78" s="17" t="n">
        <f aca="false">K78*N78</f>
        <v>10.8</v>
      </c>
      <c r="P78" s="17" t="n">
        <f aca="false">L78*N78</f>
        <v>0</v>
      </c>
      <c r="Q78" s="18" t="n">
        <f aca="false">IF(C78&lt;&gt;C77,O78,IF(O78=0,Q77-P78,Q77+O78))</f>
        <v>10.8</v>
      </c>
      <c r="R78" s="19" t="n">
        <f aca="false">IF(C78&lt;&gt;C79,M78,0)</f>
        <v>0</v>
      </c>
      <c r="S78" s="20" t="n">
        <f aca="false">IF(C78&lt;&gt;C79,Q78,0)</f>
        <v>0</v>
      </c>
      <c r="T78" s="0" t="s">
        <v>28</v>
      </c>
      <c r="U78" s="42" t="s">
        <v>57</v>
      </c>
      <c r="V78" s="10" t="s">
        <v>20</v>
      </c>
    </row>
    <row r="79" customFormat="false" ht="12.8" hidden="false" customHeight="false" outlineLevel="0" collapsed="false">
      <c r="A79" s="0" t="n">
        <v>881</v>
      </c>
      <c r="B79" s="9" t="s">
        <v>20</v>
      </c>
      <c r="C79" s="22" t="n">
        <v>39700520</v>
      </c>
      <c r="D79" s="11" t="n">
        <v>397</v>
      </c>
      <c r="E79" s="22" t="s">
        <v>86</v>
      </c>
      <c r="F79" s="23" t="s">
        <v>22</v>
      </c>
      <c r="G79" s="23" t="s">
        <v>11</v>
      </c>
      <c r="H79" s="22" t="n">
        <v>13093</v>
      </c>
      <c r="I79" s="24" t="n">
        <v>42857</v>
      </c>
      <c r="J79" s="23"/>
      <c r="K79" s="22"/>
      <c r="L79" s="22" t="n">
        <v>18</v>
      </c>
      <c r="M79" s="15" t="n">
        <f aca="false">IF(C79&lt;&gt;C78,K79,IF(K79="",M78-L79,M78+K79))</f>
        <v>0</v>
      </c>
      <c r="N79" s="45" t="n">
        <v>0.6</v>
      </c>
      <c r="O79" s="17" t="n">
        <f aca="false">K79*N79</f>
        <v>0</v>
      </c>
      <c r="P79" s="17" t="n">
        <f aca="false">L79*N79</f>
        <v>10.8</v>
      </c>
      <c r="Q79" s="18" t="n">
        <f aca="false">IF(C79&lt;&gt;C78,O79,IF(O79=0,Q78-P79,Q78+O79))</f>
        <v>0</v>
      </c>
      <c r="R79" s="21" t="n">
        <f aca="false">IF(C79&lt;&gt;C80,M79,0)</f>
        <v>0</v>
      </c>
      <c r="S79" s="20" t="n">
        <f aca="false">IF(C79&lt;&gt;C80,Q79,0)</f>
        <v>0</v>
      </c>
      <c r="T79" s="0" t="s">
        <v>28</v>
      </c>
      <c r="U79" s="42" t="s">
        <v>57</v>
      </c>
      <c r="V79" s="10" t="s">
        <v>20</v>
      </c>
    </row>
    <row r="80" customFormat="false" ht="12.8" hidden="false" customHeight="false" outlineLevel="0" collapsed="false">
      <c r="A80" s="0" t="n">
        <v>882</v>
      </c>
      <c r="B80" s="9" t="s">
        <v>20</v>
      </c>
      <c r="C80" s="22" t="n">
        <v>39700521</v>
      </c>
      <c r="D80" s="11" t="n">
        <v>397</v>
      </c>
      <c r="E80" s="22" t="s">
        <v>87</v>
      </c>
      <c r="F80" s="23" t="s">
        <v>22</v>
      </c>
      <c r="G80" s="23" t="s">
        <v>10</v>
      </c>
      <c r="H80" s="22" t="n">
        <v>2409</v>
      </c>
      <c r="I80" s="24" t="n">
        <v>42857</v>
      </c>
      <c r="J80" s="23" t="s">
        <v>71</v>
      </c>
      <c r="K80" s="22" t="n">
        <v>26</v>
      </c>
      <c r="L80" s="22"/>
      <c r="M80" s="15" t="n">
        <f aca="false">IF(C80&lt;&gt;C79,K80,IF(K80="",M79-L80,M79+K80))</f>
        <v>26</v>
      </c>
      <c r="N80" s="45" t="n">
        <v>0.4</v>
      </c>
      <c r="O80" s="17" t="n">
        <f aca="false">K80*N80</f>
        <v>10.4</v>
      </c>
      <c r="P80" s="17" t="n">
        <f aca="false">L80*N80</f>
        <v>0</v>
      </c>
      <c r="Q80" s="18" t="n">
        <f aca="false">IF(C80&lt;&gt;C79,O80,IF(O80=0,Q79-P80,Q79+O80))</f>
        <v>10.4</v>
      </c>
      <c r="R80" s="19" t="n">
        <f aca="false">IF(C80&lt;&gt;C81,M80,0)</f>
        <v>0</v>
      </c>
      <c r="S80" s="20" t="n">
        <f aca="false">IF(C80&lt;&gt;C81,Q80,0)</f>
        <v>0</v>
      </c>
      <c r="T80" s="0" t="s">
        <v>28</v>
      </c>
      <c r="U80" s="42" t="s">
        <v>57</v>
      </c>
      <c r="V80" s="10" t="s">
        <v>20</v>
      </c>
    </row>
    <row r="81" customFormat="false" ht="12.8" hidden="false" customHeight="false" outlineLevel="0" collapsed="false">
      <c r="A81" s="0" t="n">
        <v>883</v>
      </c>
      <c r="B81" s="9" t="s">
        <v>20</v>
      </c>
      <c r="C81" s="22" t="n">
        <v>39700521</v>
      </c>
      <c r="D81" s="11" t="n">
        <v>397</v>
      </c>
      <c r="E81" s="22" t="s">
        <v>87</v>
      </c>
      <c r="F81" s="23" t="s">
        <v>22</v>
      </c>
      <c r="G81" s="23" t="s">
        <v>11</v>
      </c>
      <c r="H81" s="22" t="n">
        <v>13093</v>
      </c>
      <c r="I81" s="24" t="n">
        <v>42857</v>
      </c>
      <c r="J81" s="23"/>
      <c r="K81" s="22"/>
      <c r="L81" s="22" t="n">
        <v>26</v>
      </c>
      <c r="M81" s="15" t="n">
        <f aca="false">IF(C81&lt;&gt;C80,K81,IF(K81="",M80-L81,M80+K81))</f>
        <v>0</v>
      </c>
      <c r="N81" s="45" t="n">
        <v>0.4</v>
      </c>
      <c r="O81" s="17" t="n">
        <f aca="false">K81*N81</f>
        <v>0</v>
      </c>
      <c r="P81" s="17" t="n">
        <f aca="false">L81*N81</f>
        <v>10.4</v>
      </c>
      <c r="Q81" s="18" t="n">
        <f aca="false">IF(C81&lt;&gt;C80,O81,IF(O81=0,Q80-P81,Q80+O81))</f>
        <v>0</v>
      </c>
      <c r="R81" s="21" t="n">
        <f aca="false">IF(C81&lt;&gt;C82,M81,0)</f>
        <v>0</v>
      </c>
      <c r="S81" s="20" t="n">
        <f aca="false">IF(C81&lt;&gt;C82,Q81,0)</f>
        <v>0</v>
      </c>
      <c r="T81" s="0" t="s">
        <v>28</v>
      </c>
      <c r="U81" s="42" t="s">
        <v>57</v>
      </c>
      <c r="V81" s="10" t="s">
        <v>20</v>
      </c>
    </row>
    <row r="82" customFormat="false" ht="12.8" hidden="false" customHeight="false" outlineLevel="0" collapsed="false">
      <c r="A82" s="0" t="n">
        <v>884</v>
      </c>
      <c r="B82" s="9" t="s">
        <v>20</v>
      </c>
      <c r="C82" s="22" t="n">
        <v>39700522</v>
      </c>
      <c r="D82" s="11" t="n">
        <v>397</v>
      </c>
      <c r="E82" s="22" t="s">
        <v>88</v>
      </c>
      <c r="F82" s="23" t="s">
        <v>22</v>
      </c>
      <c r="G82" s="23" t="s">
        <v>10</v>
      </c>
      <c r="H82" s="22" t="n">
        <v>2409</v>
      </c>
      <c r="I82" s="24" t="n">
        <v>42857</v>
      </c>
      <c r="J82" s="23" t="s">
        <v>71</v>
      </c>
      <c r="K82" s="22" t="n">
        <v>26</v>
      </c>
      <c r="L82" s="22"/>
      <c r="M82" s="15" t="n">
        <f aca="false">IF(C82&lt;&gt;C81,K82,IF(K82="",M81-L82,M81+K82))</f>
        <v>26</v>
      </c>
      <c r="N82" s="45" t="n">
        <v>0.3</v>
      </c>
      <c r="O82" s="17" t="n">
        <f aca="false">K82*N82</f>
        <v>7.8</v>
      </c>
      <c r="P82" s="17" t="n">
        <f aca="false">L82*N82</f>
        <v>0</v>
      </c>
      <c r="Q82" s="18" t="n">
        <f aca="false">IF(C82&lt;&gt;C81,O82,IF(O82=0,Q81-P82,Q81+O82))</f>
        <v>7.8</v>
      </c>
      <c r="R82" s="19" t="n">
        <f aca="false">IF(C82&lt;&gt;C83,M82,0)</f>
        <v>0</v>
      </c>
      <c r="S82" s="20" t="n">
        <f aca="false">IF(C82&lt;&gt;C83,Q82,0)</f>
        <v>0</v>
      </c>
      <c r="T82" s="0" t="s">
        <v>28</v>
      </c>
      <c r="U82" s="42" t="s">
        <v>57</v>
      </c>
      <c r="V82" s="10" t="s">
        <v>20</v>
      </c>
    </row>
    <row r="83" customFormat="false" ht="12.8" hidden="false" customHeight="false" outlineLevel="0" collapsed="false">
      <c r="A83" s="0" t="n">
        <v>885</v>
      </c>
      <c r="B83" s="9" t="s">
        <v>20</v>
      </c>
      <c r="C83" s="22" t="n">
        <v>39700522</v>
      </c>
      <c r="D83" s="11" t="n">
        <v>397</v>
      </c>
      <c r="E83" s="22" t="s">
        <v>88</v>
      </c>
      <c r="F83" s="23" t="s">
        <v>22</v>
      </c>
      <c r="G83" s="23" t="s">
        <v>11</v>
      </c>
      <c r="H83" s="22" t="n">
        <v>13093</v>
      </c>
      <c r="I83" s="24" t="n">
        <v>42857</v>
      </c>
      <c r="J83" s="23"/>
      <c r="K83" s="22"/>
      <c r="L83" s="22" t="n">
        <v>26</v>
      </c>
      <c r="M83" s="15" t="n">
        <f aca="false">IF(C83&lt;&gt;C82,K83,IF(K83="",M82-L83,M82+K83))</f>
        <v>0</v>
      </c>
      <c r="N83" s="45" t="n">
        <v>0.3</v>
      </c>
      <c r="O83" s="17" t="n">
        <f aca="false">K83*N83</f>
        <v>0</v>
      </c>
      <c r="P83" s="17" t="n">
        <f aca="false">L83*N83</f>
        <v>7.8</v>
      </c>
      <c r="Q83" s="18" t="n">
        <f aca="false">IF(C83&lt;&gt;C82,O83,IF(O83=0,Q82-P83,Q82+O83))</f>
        <v>0</v>
      </c>
      <c r="R83" s="21" t="n">
        <f aca="false">IF(C83&lt;&gt;C84,M83,0)</f>
        <v>0</v>
      </c>
      <c r="S83" s="20" t="n">
        <f aca="false">IF(C83&lt;&gt;C84,Q83,0)</f>
        <v>0</v>
      </c>
      <c r="T83" s="0" t="s">
        <v>28</v>
      </c>
      <c r="U83" s="42" t="s">
        <v>57</v>
      </c>
      <c r="V83" s="10" t="s">
        <v>20</v>
      </c>
    </row>
    <row r="84" customFormat="false" ht="12.8" hidden="false" customHeight="false" outlineLevel="0" collapsed="false">
      <c r="A84" s="0" t="n">
        <v>886</v>
      </c>
      <c r="B84" s="9" t="s">
        <v>20</v>
      </c>
      <c r="C84" s="22" t="n">
        <v>39700523</v>
      </c>
      <c r="D84" s="11" t="n">
        <v>397</v>
      </c>
      <c r="E84" s="22" t="s">
        <v>89</v>
      </c>
      <c r="F84" s="23" t="s">
        <v>22</v>
      </c>
      <c r="G84" s="23" t="s">
        <v>10</v>
      </c>
      <c r="H84" s="22" t="n">
        <v>2409</v>
      </c>
      <c r="I84" s="24" t="n">
        <v>42857</v>
      </c>
      <c r="J84" s="23" t="s">
        <v>71</v>
      </c>
      <c r="K84" s="22" t="n">
        <v>1</v>
      </c>
      <c r="L84" s="22"/>
      <c r="M84" s="15" t="n">
        <f aca="false">IF(C84&lt;&gt;C83,K84,IF(K84="",M83-L84,M83+K84))</f>
        <v>1</v>
      </c>
      <c r="N84" s="45" t="n">
        <v>95</v>
      </c>
      <c r="O84" s="17" t="n">
        <f aca="false">K84*N84</f>
        <v>95</v>
      </c>
      <c r="P84" s="17" t="n">
        <f aca="false">L84*N84</f>
        <v>0</v>
      </c>
      <c r="Q84" s="18" t="n">
        <f aca="false">IF(C84&lt;&gt;C83,O84,IF(O84=0,Q83-P84,Q83+O84))</f>
        <v>95</v>
      </c>
      <c r="R84" s="19" t="n">
        <f aca="false">IF(C84&lt;&gt;C85,M84,0)</f>
        <v>0</v>
      </c>
      <c r="S84" s="20" t="n">
        <f aca="false">IF(C84&lt;&gt;C85,Q84,0)</f>
        <v>0</v>
      </c>
      <c r="T84" s="0" t="s">
        <v>28</v>
      </c>
      <c r="U84" s="42" t="s">
        <v>57</v>
      </c>
      <c r="V84" s="10" t="s">
        <v>20</v>
      </c>
    </row>
    <row r="85" customFormat="false" ht="12.8" hidden="false" customHeight="false" outlineLevel="0" collapsed="false">
      <c r="A85" s="0" t="n">
        <v>887</v>
      </c>
      <c r="B85" s="9" t="s">
        <v>20</v>
      </c>
      <c r="C85" s="22" t="n">
        <v>39700523</v>
      </c>
      <c r="D85" s="11" t="n">
        <v>397</v>
      </c>
      <c r="E85" s="22" t="s">
        <v>89</v>
      </c>
      <c r="F85" s="23" t="s">
        <v>22</v>
      </c>
      <c r="G85" s="23" t="s">
        <v>11</v>
      </c>
      <c r="H85" s="22" t="n">
        <v>13093</v>
      </c>
      <c r="I85" s="24" t="n">
        <v>42857</v>
      </c>
      <c r="J85" s="23"/>
      <c r="K85" s="22"/>
      <c r="L85" s="22" t="n">
        <v>1</v>
      </c>
      <c r="M85" s="15" t="n">
        <f aca="false">IF(C85&lt;&gt;C84,K85,IF(K85="",M84-L85,M84+K85))</f>
        <v>0</v>
      </c>
      <c r="N85" s="45" t="n">
        <v>95</v>
      </c>
      <c r="O85" s="17" t="n">
        <f aca="false">K85*N85</f>
        <v>0</v>
      </c>
      <c r="P85" s="17" t="n">
        <f aca="false">L85*N85</f>
        <v>95</v>
      </c>
      <c r="Q85" s="18" t="n">
        <f aca="false">IF(C85&lt;&gt;C84,O85,IF(O85=0,Q84-P85,Q84+O85))</f>
        <v>0</v>
      </c>
      <c r="R85" s="21" t="n">
        <f aca="false">IF(C85&lt;&gt;C86,M85,0)</f>
        <v>0</v>
      </c>
      <c r="S85" s="20" t="n">
        <f aca="false">IF(C85&lt;&gt;C86,Q85,0)</f>
        <v>0</v>
      </c>
      <c r="T85" s="0" t="s">
        <v>28</v>
      </c>
      <c r="U85" s="42" t="s">
        <v>57</v>
      </c>
      <c r="V85" s="10" t="s">
        <v>20</v>
      </c>
    </row>
    <row r="86" customFormat="false" ht="12.8" hidden="false" customHeight="false" outlineLevel="0" collapsed="false">
      <c r="A86" s="0" t="n">
        <v>888</v>
      </c>
      <c r="B86" s="9" t="s">
        <v>20</v>
      </c>
      <c r="C86" s="22" t="n">
        <v>39700524</v>
      </c>
      <c r="D86" s="11" t="n">
        <v>397</v>
      </c>
      <c r="E86" s="22" t="s">
        <v>90</v>
      </c>
      <c r="F86" s="23" t="s">
        <v>22</v>
      </c>
      <c r="G86" s="23" t="s">
        <v>10</v>
      </c>
      <c r="H86" s="22" t="n">
        <v>2410</v>
      </c>
      <c r="I86" s="24" t="n">
        <v>42858</v>
      </c>
      <c r="J86" s="23" t="s">
        <v>71</v>
      </c>
      <c r="K86" s="22" t="n">
        <v>1</v>
      </c>
      <c r="L86" s="22"/>
      <c r="M86" s="15" t="n">
        <f aca="false">IF(C86&lt;&gt;C85,K86,IF(K86="",M85-L86,M85+K86))</f>
        <v>1</v>
      </c>
      <c r="N86" s="45" t="n">
        <v>110</v>
      </c>
      <c r="O86" s="17" t="n">
        <f aca="false">K86*N86</f>
        <v>110</v>
      </c>
      <c r="P86" s="17" t="n">
        <f aca="false">L86*N86</f>
        <v>0</v>
      </c>
      <c r="Q86" s="18" t="n">
        <f aca="false">IF(C86&lt;&gt;C85,O86,IF(O86=0,Q85-P86,Q85+O86))</f>
        <v>110</v>
      </c>
      <c r="R86" s="19" t="n">
        <f aca="false">IF(C86&lt;&gt;C87,M86,0)</f>
        <v>0</v>
      </c>
      <c r="S86" s="20" t="n">
        <f aca="false">IF(C86&lt;&gt;C87,Q86,0)</f>
        <v>0</v>
      </c>
      <c r="T86" s="0" t="s">
        <v>28</v>
      </c>
      <c r="U86" s="42" t="s">
        <v>57</v>
      </c>
      <c r="V86" s="10" t="s">
        <v>20</v>
      </c>
    </row>
    <row r="87" customFormat="false" ht="12.8" hidden="false" customHeight="false" outlineLevel="0" collapsed="false">
      <c r="A87" s="0" t="n">
        <v>889</v>
      </c>
      <c r="B87" s="9" t="s">
        <v>20</v>
      </c>
      <c r="C87" s="22" t="n">
        <v>39700524</v>
      </c>
      <c r="D87" s="11" t="n">
        <v>397</v>
      </c>
      <c r="E87" s="22" t="s">
        <v>90</v>
      </c>
      <c r="F87" s="23" t="s">
        <v>22</v>
      </c>
      <c r="G87" s="23" t="s">
        <v>11</v>
      </c>
      <c r="H87" s="22" t="n">
        <v>13094</v>
      </c>
      <c r="I87" s="24" t="n">
        <v>42858</v>
      </c>
      <c r="J87" s="23"/>
      <c r="K87" s="22"/>
      <c r="L87" s="22" t="n">
        <v>1</v>
      </c>
      <c r="M87" s="15" t="n">
        <f aca="false">IF(C87&lt;&gt;C86,K87,IF(K87="",M86-L87,M86+K87))</f>
        <v>0</v>
      </c>
      <c r="N87" s="45" t="n">
        <v>110</v>
      </c>
      <c r="O87" s="17" t="n">
        <f aca="false">K87*N87</f>
        <v>0</v>
      </c>
      <c r="P87" s="17" t="n">
        <f aca="false">L87*N87</f>
        <v>110</v>
      </c>
      <c r="Q87" s="18" t="n">
        <f aca="false">IF(C87&lt;&gt;C86,O87,IF(O87=0,Q86-P87,Q86+O87))</f>
        <v>0</v>
      </c>
      <c r="R87" s="21" t="n">
        <f aca="false">IF(C87&lt;&gt;C88,M87,0)</f>
        <v>0</v>
      </c>
      <c r="S87" s="20" t="n">
        <f aca="false">IF(C87&lt;&gt;C88,Q87,0)</f>
        <v>0</v>
      </c>
      <c r="T87" s="0" t="s">
        <v>28</v>
      </c>
      <c r="U87" s="42" t="s">
        <v>57</v>
      </c>
      <c r="V87" s="10" t="s">
        <v>20</v>
      </c>
    </row>
    <row r="88" customFormat="false" ht="12.8" hidden="false" customHeight="false" outlineLevel="0" collapsed="false">
      <c r="A88" s="0" t="n">
        <v>890</v>
      </c>
      <c r="B88" s="9" t="s">
        <v>20</v>
      </c>
      <c r="C88" s="27" t="n">
        <v>39700529</v>
      </c>
      <c r="D88" s="11" t="n">
        <v>397</v>
      </c>
      <c r="E88" s="27" t="s">
        <v>91</v>
      </c>
      <c r="F88" s="28" t="s">
        <v>22</v>
      </c>
      <c r="G88" s="28" t="s">
        <v>10</v>
      </c>
      <c r="H88" s="27" t="n">
        <v>8133</v>
      </c>
      <c r="I88" s="29" t="n">
        <v>42935</v>
      </c>
      <c r="J88" s="28" t="s">
        <v>92</v>
      </c>
      <c r="K88" s="27" t="n">
        <v>2</v>
      </c>
      <c r="L88" s="27"/>
      <c r="M88" s="15" t="n">
        <f aca="false">IF(C88&lt;&gt;C87,K88,IF(K88="",M87-L88,M87+K88))</f>
        <v>2</v>
      </c>
      <c r="N88" s="46" t="n">
        <v>35</v>
      </c>
      <c r="O88" s="17" t="n">
        <f aca="false">K88*N88</f>
        <v>70</v>
      </c>
      <c r="P88" s="17" t="n">
        <f aca="false">L88*N88</f>
        <v>0</v>
      </c>
      <c r="Q88" s="18" t="n">
        <f aca="false">IF(C88&lt;&gt;C87,O88,IF(O88=0,Q87-P88,Q87+O88))</f>
        <v>70</v>
      </c>
      <c r="R88" s="19" t="n">
        <f aca="false">IF(C88&lt;&gt;C89,M88,0)</f>
        <v>0</v>
      </c>
      <c r="S88" s="20" t="n">
        <f aca="false">IF(C88&lt;&gt;C89,Q88,0)</f>
        <v>0</v>
      </c>
      <c r="T88" s="0" t="s">
        <v>54</v>
      </c>
      <c r="U88" s="42" t="s">
        <v>57</v>
      </c>
      <c r="V88" s="10" t="s">
        <v>20</v>
      </c>
    </row>
    <row r="89" customFormat="false" ht="12.8" hidden="false" customHeight="false" outlineLevel="0" collapsed="false">
      <c r="A89" s="0" t="n">
        <v>891</v>
      </c>
      <c r="B89" s="9" t="s">
        <v>20</v>
      </c>
      <c r="C89" s="27" t="n">
        <v>39700529</v>
      </c>
      <c r="D89" s="11" t="n">
        <v>397</v>
      </c>
      <c r="E89" s="27" t="s">
        <v>91</v>
      </c>
      <c r="F89" s="28" t="s">
        <v>22</v>
      </c>
      <c r="G89" s="28" t="s">
        <v>11</v>
      </c>
      <c r="H89" s="27" t="n">
        <v>13774</v>
      </c>
      <c r="I89" s="29" t="n">
        <v>42935</v>
      </c>
      <c r="J89" s="28"/>
      <c r="K89" s="27"/>
      <c r="L89" s="27" t="n">
        <v>2</v>
      </c>
      <c r="M89" s="15" t="n">
        <f aca="false">IF(C89&lt;&gt;C88,K89,IF(K89="",M88-L89,M88+K89))</f>
        <v>0</v>
      </c>
      <c r="N89" s="46" t="n">
        <v>35</v>
      </c>
      <c r="O89" s="17" t="n">
        <f aca="false">K89*N89</f>
        <v>0</v>
      </c>
      <c r="P89" s="17" t="n">
        <f aca="false">L89*N89</f>
        <v>70</v>
      </c>
      <c r="Q89" s="18" t="n">
        <f aca="false">IF(C89&lt;&gt;C88,O89,IF(O89=0,Q88-P89,Q88+O89))</f>
        <v>0</v>
      </c>
      <c r="R89" s="21" t="n">
        <f aca="false">IF(C89&lt;&gt;C90,M89,0)</f>
        <v>0</v>
      </c>
      <c r="S89" s="20" t="n">
        <f aca="false">IF(C89&lt;&gt;C90,Q89,0)</f>
        <v>0</v>
      </c>
      <c r="T89" s="0" t="s">
        <v>54</v>
      </c>
      <c r="U89" s="42" t="s">
        <v>57</v>
      </c>
      <c r="V89" s="10" t="s">
        <v>20</v>
      </c>
    </row>
    <row r="90" customFormat="false" ht="12.8" hidden="false" customHeight="false" outlineLevel="0" collapsed="false">
      <c r="A90" s="0" t="n">
        <v>2906</v>
      </c>
      <c r="B90" s="9" t="s">
        <v>20</v>
      </c>
      <c r="C90" s="9" t="n">
        <v>39700003</v>
      </c>
      <c r="D90" s="11" t="n">
        <v>397</v>
      </c>
      <c r="E90" s="47" t="s">
        <v>93</v>
      </c>
      <c r="F90" s="48" t="s">
        <v>22</v>
      </c>
      <c r="G90" s="9" t="s">
        <v>10</v>
      </c>
      <c r="H90" s="9" t="s">
        <v>94</v>
      </c>
      <c r="I90" s="49" t="n">
        <v>42736</v>
      </c>
      <c r="J90" s="47"/>
      <c r="K90" s="9" t="n">
        <v>20</v>
      </c>
      <c r="L90" s="9"/>
      <c r="M90" s="15" t="n">
        <f aca="false">IF(C90&lt;&gt;C89,K90,IF(K90="",M89-L90,M89+K90))</f>
        <v>20</v>
      </c>
      <c r="N90" s="50" t="n">
        <v>62.04502</v>
      </c>
      <c r="O90" s="17" t="n">
        <f aca="false">K90*N90</f>
        <v>1240.9004</v>
      </c>
      <c r="P90" s="17" t="n">
        <f aca="false">L90*N90</f>
        <v>0</v>
      </c>
      <c r="Q90" s="18" t="n">
        <f aca="false">IF(C90&lt;&gt;C89,O90,IF(O90=0,Q89-P90,Q89+O90))</f>
        <v>1240.9004</v>
      </c>
      <c r="R90" s="21" t="n">
        <f aca="false">IF(C90&lt;&gt;C91,M90,0)</f>
        <v>20</v>
      </c>
      <c r="S90" s="20" t="n">
        <f aca="false">IF(C90&lt;&gt;C91,Q90,0)</f>
        <v>1240.9004</v>
      </c>
      <c r="T90" s="19" t="s">
        <v>95</v>
      </c>
      <c r="U90" s="51" t="s">
        <v>96</v>
      </c>
      <c r="V90" s="10" t="s">
        <v>20</v>
      </c>
    </row>
    <row r="91" customFormat="false" ht="12.8" hidden="false" customHeight="false" outlineLevel="0" collapsed="false">
      <c r="A91" s="0" t="n">
        <v>3859</v>
      </c>
      <c r="B91" s="9" t="s">
        <v>20</v>
      </c>
      <c r="C91" s="9" t="n">
        <v>39700002</v>
      </c>
      <c r="D91" s="11" t="n">
        <v>397</v>
      </c>
      <c r="E91" s="47" t="s">
        <v>97</v>
      </c>
      <c r="F91" s="48" t="s">
        <v>22</v>
      </c>
      <c r="G91" s="9" t="s">
        <v>10</v>
      </c>
      <c r="H91" s="9" t="s">
        <v>94</v>
      </c>
      <c r="I91" s="49" t="n">
        <v>42736</v>
      </c>
      <c r="J91" s="47"/>
      <c r="K91" s="9" t="n">
        <v>83</v>
      </c>
      <c r="L91" s="9"/>
      <c r="M91" s="15" t="n">
        <f aca="false">IF(C91&lt;&gt;C90,K91,IF(K91="",M90-L91,M90+K91))</f>
        <v>83</v>
      </c>
      <c r="N91" s="50" t="n">
        <v>11.3242</v>
      </c>
      <c r="O91" s="17" t="n">
        <f aca="false">K91*N91</f>
        <v>939.9086</v>
      </c>
      <c r="P91" s="17" t="n">
        <f aca="false">L91*N91</f>
        <v>0</v>
      </c>
      <c r="Q91" s="18" t="n">
        <f aca="false">IF(C91&lt;&gt;C90,O91,IF(O91=0,Q90-P91,Q90+O91))</f>
        <v>939.9086</v>
      </c>
      <c r="R91" s="21" t="n">
        <f aca="false">IF(C91&lt;&gt;C92,M91,0)</f>
        <v>83</v>
      </c>
      <c r="S91" s="20" t="n">
        <f aca="false">IF(C91&lt;&gt;C92,Q91,0)</f>
        <v>939.9086</v>
      </c>
      <c r="T91" s="19" t="s">
        <v>95</v>
      </c>
      <c r="U91" s="51" t="s">
        <v>96</v>
      </c>
      <c r="V91" s="10" t="s">
        <v>20</v>
      </c>
    </row>
    <row r="92" customFormat="false" ht="12.8" hidden="false" customHeight="false" outlineLevel="0" collapsed="false">
      <c r="A92" s="0" t="n">
        <v>3860</v>
      </c>
      <c r="B92" s="9" t="s">
        <v>20</v>
      </c>
      <c r="C92" s="9" t="n">
        <v>39700004</v>
      </c>
      <c r="D92" s="11" t="n">
        <v>397</v>
      </c>
      <c r="E92" s="47" t="s">
        <v>98</v>
      </c>
      <c r="F92" s="48" t="s">
        <v>22</v>
      </c>
      <c r="G92" s="9" t="s">
        <v>10</v>
      </c>
      <c r="H92" s="9" t="s">
        <v>94</v>
      </c>
      <c r="I92" s="49" t="n">
        <v>42736</v>
      </c>
      <c r="J92" s="47"/>
      <c r="K92" s="9" t="n">
        <v>17</v>
      </c>
      <c r="L92" s="9"/>
      <c r="M92" s="15" t="n">
        <f aca="false">IF(C92&lt;&gt;C91,K92,IF(K92="",M91-L92,M91+K92))</f>
        <v>17</v>
      </c>
      <c r="N92" s="50" t="n">
        <v>173.21677</v>
      </c>
      <c r="O92" s="17" t="n">
        <f aca="false">K92*N92</f>
        <v>2944.68509</v>
      </c>
      <c r="P92" s="17" t="n">
        <f aca="false">L92*N92</f>
        <v>0</v>
      </c>
      <c r="Q92" s="18" t="n">
        <f aca="false">IF(C92&lt;&gt;C91,O92,IF(O92=0,Q91-P92,Q91+O92))</f>
        <v>2944.68509</v>
      </c>
      <c r="R92" s="19" t="n">
        <f aca="false">IF(C92&lt;&gt;C93,M92,0)</f>
        <v>0</v>
      </c>
      <c r="S92" s="20" t="n">
        <f aca="false">IF(C92&lt;&gt;C93,Q92,0)</f>
        <v>0</v>
      </c>
      <c r="T92" s="19" t="s">
        <v>95</v>
      </c>
      <c r="U92" s="51" t="s">
        <v>96</v>
      </c>
      <c r="V92" s="10" t="s">
        <v>20</v>
      </c>
    </row>
    <row r="93" customFormat="false" ht="12.8" hidden="false" customHeight="false" outlineLevel="0" collapsed="false">
      <c r="A93" s="0" t="n">
        <v>3861</v>
      </c>
      <c r="B93" s="9" t="s">
        <v>20</v>
      </c>
      <c r="C93" s="9" t="n">
        <v>39700004</v>
      </c>
      <c r="D93" s="11" t="n">
        <v>397</v>
      </c>
      <c r="E93" s="47" t="s">
        <v>98</v>
      </c>
      <c r="F93" s="48" t="s">
        <v>22</v>
      </c>
      <c r="G93" s="9" t="s">
        <v>11</v>
      </c>
      <c r="H93" s="9" t="n">
        <v>12759</v>
      </c>
      <c r="I93" s="49" t="n">
        <v>42783</v>
      </c>
      <c r="J93" s="47"/>
      <c r="K93" s="9"/>
      <c r="L93" s="9" t="n">
        <v>2</v>
      </c>
      <c r="M93" s="15" t="n">
        <f aca="false">IF(C93&lt;&gt;C92,K93,IF(K93="",M92-L93,M92+K93))</f>
        <v>15</v>
      </c>
      <c r="N93" s="50" t="n">
        <v>173.21677</v>
      </c>
      <c r="O93" s="17" t="n">
        <f aca="false">K93*N93</f>
        <v>0</v>
      </c>
      <c r="P93" s="17" t="n">
        <f aca="false">L93*N93</f>
        <v>346.43354</v>
      </c>
      <c r="Q93" s="18" t="n">
        <f aca="false">IF(C93&lt;&gt;C92,O93,IF(O93=0,Q92-P93,Q92+O93))</f>
        <v>2598.25155</v>
      </c>
      <c r="R93" s="21" t="n">
        <f aca="false">IF(C93&lt;&gt;C94,M93,0)</f>
        <v>15</v>
      </c>
      <c r="S93" s="20" t="n">
        <f aca="false">IF(C93&lt;&gt;C94,Q93,0)</f>
        <v>2598.25155</v>
      </c>
      <c r="T93" s="52" t="s">
        <v>40</v>
      </c>
      <c r="U93" s="51" t="s">
        <v>96</v>
      </c>
      <c r="V93" s="10" t="s">
        <v>20</v>
      </c>
    </row>
    <row r="94" customFormat="false" ht="12.8" hidden="false" customHeight="false" outlineLevel="0" collapsed="false">
      <c r="A94" s="0" t="n">
        <v>3862</v>
      </c>
      <c r="B94" s="9" t="s">
        <v>20</v>
      </c>
      <c r="C94" s="9" t="n">
        <v>39700005</v>
      </c>
      <c r="D94" s="11" t="n">
        <v>397</v>
      </c>
      <c r="E94" s="47" t="s">
        <v>99</v>
      </c>
      <c r="F94" s="48" t="s">
        <v>22</v>
      </c>
      <c r="G94" s="9" t="s">
        <v>10</v>
      </c>
      <c r="H94" s="9" t="s">
        <v>94</v>
      </c>
      <c r="I94" s="49" t="n">
        <v>42736</v>
      </c>
      <c r="J94" s="47"/>
      <c r="K94" s="9" t="n">
        <v>16</v>
      </c>
      <c r="L94" s="9"/>
      <c r="M94" s="15" t="n">
        <f aca="false">IF(C94&lt;&gt;C93,K94,IF(K94="",M93-L94,M93+K94))</f>
        <v>16</v>
      </c>
      <c r="N94" s="50" t="n">
        <v>151.82086</v>
      </c>
      <c r="O94" s="17" t="n">
        <f aca="false">K94*N94</f>
        <v>2429.13376</v>
      </c>
      <c r="P94" s="17" t="n">
        <f aca="false">L94*N94</f>
        <v>0</v>
      </c>
      <c r="Q94" s="18" t="n">
        <f aca="false">IF(C94&lt;&gt;C93,O94,IF(O94=0,Q93-P94,Q93+O94))</f>
        <v>2429.13376</v>
      </c>
      <c r="R94" s="21" t="n">
        <f aca="false">IF(C94&lt;&gt;C95,M94,0)</f>
        <v>16</v>
      </c>
      <c r="S94" s="20" t="n">
        <f aca="false">IF(C94&lt;&gt;C95,Q94,0)</f>
        <v>2429.13376</v>
      </c>
      <c r="T94" s="19" t="s">
        <v>95</v>
      </c>
      <c r="U94" s="51" t="s">
        <v>96</v>
      </c>
      <c r="V94" s="10" t="s">
        <v>20</v>
      </c>
    </row>
    <row r="95" customFormat="false" ht="63.45" hidden="false" customHeight="false" outlineLevel="0" collapsed="false">
      <c r="A95" s="0" t="n">
        <v>3863</v>
      </c>
      <c r="B95" s="9" t="s">
        <v>20</v>
      </c>
      <c r="C95" s="11" t="n">
        <v>39700006</v>
      </c>
      <c r="D95" s="11" t="n">
        <v>397</v>
      </c>
      <c r="E95" s="53" t="s">
        <v>100</v>
      </c>
      <c r="F95" s="54" t="s">
        <v>22</v>
      </c>
      <c r="G95" s="11" t="s">
        <v>10</v>
      </c>
      <c r="H95" s="11" t="n">
        <v>7930</v>
      </c>
      <c r="I95" s="55" t="n">
        <v>42905</v>
      </c>
      <c r="J95" s="52" t="s">
        <v>101</v>
      </c>
      <c r="K95" s="11" t="n">
        <v>10</v>
      </c>
      <c r="L95" s="11"/>
      <c r="M95" s="15" t="n">
        <f aca="false">IF(C95&lt;&gt;C94,K95,IF(K95="",M94-L95,M94+K95))</f>
        <v>10</v>
      </c>
      <c r="N95" s="56" t="n">
        <v>40</v>
      </c>
      <c r="O95" s="17" t="n">
        <f aca="false">K95*N95</f>
        <v>400</v>
      </c>
      <c r="P95" s="17" t="n">
        <f aca="false">L95*N95</f>
        <v>0</v>
      </c>
      <c r="Q95" s="18" t="n">
        <f aca="false">IF(C95&lt;&gt;C94,O95,IF(O95=0,Q94-P95,Q94+O95))</f>
        <v>400</v>
      </c>
      <c r="R95" s="19" t="n">
        <f aca="false">IF(C95&lt;&gt;C96,M95,0)</f>
        <v>0</v>
      </c>
      <c r="S95" s="20" t="n">
        <f aca="false">IF(C95&lt;&gt;C96,Q95,0)</f>
        <v>0</v>
      </c>
      <c r="T95" s="52" t="s">
        <v>37</v>
      </c>
      <c r="U95" s="51" t="s">
        <v>96</v>
      </c>
      <c r="V95" s="10" t="s">
        <v>20</v>
      </c>
    </row>
    <row r="96" customFormat="false" ht="63.45" hidden="false" customHeight="false" outlineLevel="0" collapsed="false">
      <c r="A96" s="0" t="n">
        <v>3864</v>
      </c>
      <c r="B96" s="9" t="s">
        <v>20</v>
      </c>
      <c r="C96" s="11" t="n">
        <v>39700006</v>
      </c>
      <c r="D96" s="11" t="n">
        <v>397</v>
      </c>
      <c r="E96" s="53" t="s">
        <v>100</v>
      </c>
      <c r="F96" s="57" t="s">
        <v>22</v>
      </c>
      <c r="G96" s="57" t="s">
        <v>11</v>
      </c>
      <c r="H96" s="57" t="n">
        <v>13614</v>
      </c>
      <c r="I96" s="55" t="n">
        <v>42909</v>
      </c>
      <c r="K96" s="11"/>
      <c r="L96" s="57" t="n">
        <v>1</v>
      </c>
      <c r="M96" s="15" t="n">
        <f aca="false">IF(C96&lt;&gt;C95,K96,IF(K96="",M95-L96,M95+K96))</f>
        <v>9</v>
      </c>
      <c r="N96" s="56" t="n">
        <v>40</v>
      </c>
      <c r="O96" s="17" t="n">
        <f aca="false">K96*N96</f>
        <v>0</v>
      </c>
      <c r="P96" s="17" t="n">
        <f aca="false">L96*N96</f>
        <v>40</v>
      </c>
      <c r="Q96" s="18" t="n">
        <f aca="false">IF(C96&lt;&gt;C95,O96,IF(O96=0,Q95-P96,Q95+O96))</f>
        <v>360</v>
      </c>
      <c r="R96" s="19" t="n">
        <f aca="false">IF(C96&lt;&gt;C97,M96,0)</f>
        <v>0</v>
      </c>
      <c r="S96" s="20" t="n">
        <f aca="false">IF(C96&lt;&gt;C97,Q96,0)</f>
        <v>0</v>
      </c>
      <c r="T96" s="52" t="s">
        <v>37</v>
      </c>
      <c r="U96" s="51" t="s">
        <v>96</v>
      </c>
      <c r="V96" s="10" t="s">
        <v>20</v>
      </c>
    </row>
    <row r="97" customFormat="false" ht="12.8" hidden="false" customHeight="false" outlineLevel="0" collapsed="false">
      <c r="A97" s="0" t="n">
        <v>3865</v>
      </c>
      <c r="B97" s="9" t="s">
        <v>20</v>
      </c>
      <c r="C97" s="11" t="n">
        <v>39700006</v>
      </c>
      <c r="D97" s="11" t="n">
        <v>397</v>
      </c>
      <c r="E97" s="0" t="s">
        <v>100</v>
      </c>
      <c r="F97" s="11" t="s">
        <v>22</v>
      </c>
      <c r="G97" s="57" t="s">
        <v>11</v>
      </c>
      <c r="H97" s="57" t="n">
        <v>13795</v>
      </c>
      <c r="I97" s="55" t="n">
        <v>42942</v>
      </c>
      <c r="K97" s="11"/>
      <c r="L97" s="57" t="n">
        <v>2</v>
      </c>
      <c r="M97" s="15" t="n">
        <f aca="false">IF(C97&lt;&gt;C96,K97,IF(K97="",M96-L97,M96+K97))</f>
        <v>7</v>
      </c>
      <c r="N97" s="56" t="n">
        <v>40</v>
      </c>
      <c r="O97" s="17" t="n">
        <f aca="false">K97*N97</f>
        <v>0</v>
      </c>
      <c r="P97" s="17" t="n">
        <f aca="false">L97*N97</f>
        <v>80</v>
      </c>
      <c r="Q97" s="18" t="n">
        <f aca="false">IF(C97&lt;&gt;C96,O97,IF(O97=0,Q96-P97,Q96+O97))</f>
        <v>280</v>
      </c>
      <c r="R97" s="21" t="n">
        <f aca="false">IF(C97&lt;&gt;C98,M97,0)</f>
        <v>7</v>
      </c>
      <c r="S97" s="20" t="n">
        <f aca="false">IF(C97&lt;&gt;C98,Q97,0)</f>
        <v>280</v>
      </c>
      <c r="T97" s="52" t="s">
        <v>61</v>
      </c>
      <c r="U97" s="51" t="s">
        <v>96</v>
      </c>
      <c r="V97" s="10" t="s">
        <v>20</v>
      </c>
    </row>
    <row r="98" customFormat="false" ht="38.05" hidden="false" customHeight="false" outlineLevel="0" collapsed="false">
      <c r="A98" s="0" t="n">
        <v>3866</v>
      </c>
      <c r="B98" s="9" t="s">
        <v>20</v>
      </c>
      <c r="C98" s="11" t="n">
        <v>39700019</v>
      </c>
      <c r="D98" s="11" t="n">
        <v>397</v>
      </c>
      <c r="E98" s="53" t="s">
        <v>102</v>
      </c>
      <c r="F98" s="54" t="s">
        <v>103</v>
      </c>
      <c r="G98" s="11" t="s">
        <v>10</v>
      </c>
      <c r="H98" s="11" t="n">
        <v>7930</v>
      </c>
      <c r="I98" s="55" t="n">
        <v>42905</v>
      </c>
      <c r="J98" s="52" t="s">
        <v>101</v>
      </c>
      <c r="K98" s="11" t="n">
        <v>4</v>
      </c>
      <c r="L98" s="11"/>
      <c r="M98" s="15" t="n">
        <f aca="false">IF(C98&lt;&gt;C97,K98,IF(K98="",M97-L98,M97+K98))</f>
        <v>4</v>
      </c>
      <c r="N98" s="56" t="n">
        <v>75</v>
      </c>
      <c r="O98" s="17" t="n">
        <f aca="false">K98*N98</f>
        <v>300</v>
      </c>
      <c r="P98" s="17" t="n">
        <f aca="false">L98*N98</f>
        <v>0</v>
      </c>
      <c r="Q98" s="18" t="n">
        <f aca="false">IF(C98&lt;&gt;C97,O98,IF(O98=0,Q97-P98,Q97+O98))</f>
        <v>300</v>
      </c>
      <c r="R98" s="19" t="n">
        <f aca="false">IF(C98&lt;&gt;C99,M98,0)</f>
        <v>0</v>
      </c>
      <c r="S98" s="20" t="n">
        <f aca="false">IF(C98&lt;&gt;C99,Q98,0)</f>
        <v>0</v>
      </c>
      <c r="T98" s="52" t="s">
        <v>37</v>
      </c>
      <c r="U98" s="51" t="s">
        <v>96</v>
      </c>
      <c r="V98" s="10" t="s">
        <v>20</v>
      </c>
    </row>
    <row r="99" customFormat="false" ht="38.05" hidden="false" customHeight="false" outlineLevel="0" collapsed="false">
      <c r="A99" s="0" t="n">
        <v>3867</v>
      </c>
      <c r="B99" s="9" t="s">
        <v>20</v>
      </c>
      <c r="C99" s="11" t="n">
        <v>39700019</v>
      </c>
      <c r="D99" s="11" t="n">
        <v>397</v>
      </c>
      <c r="E99" s="53" t="s">
        <v>102</v>
      </c>
      <c r="F99" s="54" t="s">
        <v>103</v>
      </c>
      <c r="G99" s="57" t="s">
        <v>11</v>
      </c>
      <c r="H99" s="57" t="n">
        <v>13773</v>
      </c>
      <c r="I99" s="55" t="n">
        <v>42935</v>
      </c>
      <c r="K99" s="11"/>
      <c r="L99" s="57" t="n">
        <v>2</v>
      </c>
      <c r="M99" s="15" t="n">
        <f aca="false">IF(C99&lt;&gt;C98,K99,IF(K99="",M98-L99,M98+K99))</f>
        <v>2</v>
      </c>
      <c r="N99" s="56" t="n">
        <v>75</v>
      </c>
      <c r="O99" s="17" t="n">
        <f aca="false">K99*N99</f>
        <v>0</v>
      </c>
      <c r="P99" s="17" t="n">
        <f aca="false">L99*N99</f>
        <v>150</v>
      </c>
      <c r="Q99" s="18" t="n">
        <f aca="false">IF(C99&lt;&gt;C98,O99,IF(O99=0,Q98-P99,Q98+O99))</f>
        <v>150</v>
      </c>
      <c r="R99" s="21" t="n">
        <f aca="false">IF(C99&lt;&gt;C100,M99,0)</f>
        <v>2</v>
      </c>
      <c r="S99" s="20" t="n">
        <f aca="false">IF(C99&lt;&gt;C100,Q99,0)</f>
        <v>150</v>
      </c>
      <c r="T99" s="52" t="s">
        <v>54</v>
      </c>
      <c r="U99" s="51" t="s">
        <v>96</v>
      </c>
      <c r="V99" s="10" t="s">
        <v>20</v>
      </c>
    </row>
    <row r="100" customFormat="false" ht="12.8" hidden="false" customHeight="false" outlineLevel="0" collapsed="false">
      <c r="A100" s="0" t="n">
        <v>3868</v>
      </c>
      <c r="B100" s="9" t="s">
        <v>20</v>
      </c>
      <c r="C100" s="9" t="n">
        <v>39700043</v>
      </c>
      <c r="D100" s="11" t="n">
        <v>397</v>
      </c>
      <c r="E100" s="47" t="s">
        <v>104</v>
      </c>
      <c r="F100" s="48" t="s">
        <v>22</v>
      </c>
      <c r="G100" s="9" t="s">
        <v>10</v>
      </c>
      <c r="H100" s="9" t="s">
        <v>94</v>
      </c>
      <c r="I100" s="49" t="n">
        <v>42736</v>
      </c>
      <c r="J100" s="47"/>
      <c r="K100" s="9" t="n">
        <v>22</v>
      </c>
      <c r="L100" s="9"/>
      <c r="M100" s="15" t="n">
        <f aca="false">IF(C100&lt;&gt;C99,K100,IF(K100="",M99-L100,M99+K100))</f>
        <v>22</v>
      </c>
      <c r="N100" s="50" t="n">
        <v>2.02883</v>
      </c>
      <c r="O100" s="17" t="n">
        <f aca="false">K100*N100</f>
        <v>44.63426</v>
      </c>
      <c r="P100" s="17" t="n">
        <f aca="false">L100*N100</f>
        <v>0</v>
      </c>
      <c r="Q100" s="18" t="n">
        <f aca="false">IF(C100&lt;&gt;C99,O100,IF(O100=0,Q99-P100,Q99+O100))</f>
        <v>44.63426</v>
      </c>
      <c r="R100" s="21" t="n">
        <f aca="false">IF(C100&lt;&gt;C101,M100,0)</f>
        <v>22</v>
      </c>
      <c r="S100" s="20" t="n">
        <f aca="false">IF(C100&lt;&gt;C101,Q100,0)</f>
        <v>44.63426</v>
      </c>
      <c r="T100" s="19" t="s">
        <v>95</v>
      </c>
      <c r="U100" s="51" t="s">
        <v>96</v>
      </c>
      <c r="V100" s="10" t="s">
        <v>20</v>
      </c>
    </row>
    <row r="101" customFormat="false" ht="12.8" hidden="false" customHeight="false" outlineLevel="0" collapsed="false">
      <c r="A101" s="0" t="n">
        <v>3869</v>
      </c>
      <c r="B101" s="9" t="s">
        <v>20</v>
      </c>
      <c r="C101" s="9" t="n">
        <v>39700236</v>
      </c>
      <c r="D101" s="11" t="n">
        <v>397</v>
      </c>
      <c r="E101" s="47" t="s">
        <v>105</v>
      </c>
      <c r="F101" s="48" t="s">
        <v>22</v>
      </c>
      <c r="G101" s="9" t="s">
        <v>10</v>
      </c>
      <c r="H101" s="9" t="s">
        <v>94</v>
      </c>
      <c r="I101" s="49" t="n">
        <v>42736</v>
      </c>
      <c r="J101" s="47"/>
      <c r="K101" s="9" t="n">
        <v>5</v>
      </c>
      <c r="L101" s="9"/>
      <c r="M101" s="15" t="n">
        <f aca="false">IF(C101&lt;&gt;C100,K101,IF(K101="",M100-L101,M100+K101))</f>
        <v>5</v>
      </c>
      <c r="N101" s="50" t="n">
        <v>217.67512</v>
      </c>
      <c r="O101" s="17" t="n">
        <f aca="false">K101*N101</f>
        <v>1088.3756</v>
      </c>
      <c r="P101" s="17" t="n">
        <f aca="false">L101*N101</f>
        <v>0</v>
      </c>
      <c r="Q101" s="18" t="n">
        <f aca="false">IF(C101&lt;&gt;C100,O101,IF(O101=0,Q100-P101,Q100+O101))</f>
        <v>1088.3756</v>
      </c>
      <c r="R101" s="21" t="n">
        <f aca="false">IF(C101&lt;&gt;C102,M101,0)</f>
        <v>5</v>
      </c>
      <c r="S101" s="20" t="n">
        <f aca="false">IF(C101&lt;&gt;C102,Q101,0)</f>
        <v>1088.3756</v>
      </c>
      <c r="T101" s="19" t="s">
        <v>95</v>
      </c>
      <c r="U101" s="51" t="s">
        <v>96</v>
      </c>
      <c r="V101" s="10" t="s">
        <v>20</v>
      </c>
    </row>
    <row r="102" customFormat="false" ht="12.8" hidden="false" customHeight="false" outlineLevel="0" collapsed="false">
      <c r="A102" s="0" t="n">
        <v>3870</v>
      </c>
      <c r="B102" s="9" t="s">
        <v>20</v>
      </c>
      <c r="C102" s="9" t="n">
        <v>39700247</v>
      </c>
      <c r="D102" s="11" t="n">
        <v>397</v>
      </c>
      <c r="E102" s="47" t="s">
        <v>106</v>
      </c>
      <c r="F102" s="48" t="s">
        <v>22</v>
      </c>
      <c r="G102" s="9" t="s">
        <v>10</v>
      </c>
      <c r="H102" s="9" t="s">
        <v>94</v>
      </c>
      <c r="I102" s="49" t="n">
        <v>42736</v>
      </c>
      <c r="J102" s="47"/>
      <c r="K102" s="9" t="n">
        <v>1</v>
      </c>
      <c r="L102" s="9"/>
      <c r="M102" s="15" t="n">
        <f aca="false">IF(C102&lt;&gt;C101,K102,IF(K102="",M101-L102,M101+K102))</f>
        <v>1</v>
      </c>
      <c r="N102" s="50" t="n">
        <v>28.3726</v>
      </c>
      <c r="O102" s="17" t="n">
        <f aca="false">K102*N102</f>
        <v>28.3726</v>
      </c>
      <c r="P102" s="17" t="n">
        <f aca="false">L102*N102</f>
        <v>0</v>
      </c>
      <c r="Q102" s="18" t="n">
        <f aca="false">IF(C102&lt;&gt;C101,O102,IF(O102=0,Q101-P102,Q101+O102))</f>
        <v>28.3726</v>
      </c>
      <c r="R102" s="21" t="n">
        <f aca="false">IF(C102&lt;&gt;C103,M102,0)</f>
        <v>1</v>
      </c>
      <c r="S102" s="20" t="n">
        <f aca="false">IF(C102&lt;&gt;C103,Q102,0)</f>
        <v>28.3726</v>
      </c>
      <c r="T102" s="19" t="s">
        <v>95</v>
      </c>
      <c r="U102" s="51" t="s">
        <v>96</v>
      </c>
      <c r="V102" s="10" t="s">
        <v>20</v>
      </c>
    </row>
    <row r="103" customFormat="false" ht="12.8" hidden="false" customHeight="false" outlineLevel="0" collapsed="false">
      <c r="A103" s="0" t="n">
        <v>3871</v>
      </c>
      <c r="B103" s="9" t="s">
        <v>20</v>
      </c>
      <c r="C103" s="9" t="n">
        <v>39700269</v>
      </c>
      <c r="D103" s="11" t="n">
        <v>397</v>
      </c>
      <c r="E103" s="47" t="s">
        <v>107</v>
      </c>
      <c r="F103" s="48" t="s">
        <v>22</v>
      </c>
      <c r="G103" s="9" t="s">
        <v>10</v>
      </c>
      <c r="H103" s="9" t="s">
        <v>94</v>
      </c>
      <c r="I103" s="49" t="n">
        <v>42736</v>
      </c>
      <c r="J103" s="47"/>
      <c r="K103" s="9" t="n">
        <v>63</v>
      </c>
      <c r="L103" s="9"/>
      <c r="M103" s="15" t="n">
        <f aca="false">IF(C103&lt;&gt;C102,K103,IF(K103="",M102-L103,M102+K103))</f>
        <v>63</v>
      </c>
      <c r="N103" s="50" t="n">
        <v>8.68465</v>
      </c>
      <c r="O103" s="17" t="n">
        <f aca="false">K103*N103</f>
        <v>547.13295</v>
      </c>
      <c r="P103" s="17" t="n">
        <f aca="false">L103*N103</f>
        <v>0</v>
      </c>
      <c r="Q103" s="18" t="n">
        <f aca="false">IF(C103&lt;&gt;C102,O103,IF(O103=0,Q102-P103,Q102+O103))</f>
        <v>547.13295</v>
      </c>
      <c r="R103" s="19" t="n">
        <f aca="false">IF(C103&lt;&gt;C104,M103,0)</f>
        <v>0</v>
      </c>
      <c r="S103" s="20" t="n">
        <f aca="false">IF(C103&lt;&gt;C104,Q103,0)</f>
        <v>0</v>
      </c>
      <c r="T103" s="19" t="s">
        <v>95</v>
      </c>
      <c r="U103" s="51" t="s">
        <v>96</v>
      </c>
      <c r="V103" s="10" t="s">
        <v>20</v>
      </c>
    </row>
    <row r="104" customFormat="false" ht="12.8" hidden="false" customHeight="false" outlineLevel="0" collapsed="false">
      <c r="A104" s="0" t="n">
        <v>3872</v>
      </c>
      <c r="B104" s="9" t="s">
        <v>20</v>
      </c>
      <c r="C104" s="9" t="n">
        <v>39700269</v>
      </c>
      <c r="D104" s="11" t="n">
        <v>397</v>
      </c>
      <c r="E104" s="47" t="s">
        <v>107</v>
      </c>
      <c r="F104" s="48" t="s">
        <v>22</v>
      </c>
      <c r="G104" s="9" t="s">
        <v>11</v>
      </c>
      <c r="H104" s="9" t="n">
        <v>12566</v>
      </c>
      <c r="I104" s="49" t="n">
        <v>42746</v>
      </c>
      <c r="J104" s="47"/>
      <c r="K104" s="9"/>
      <c r="L104" s="9" t="n">
        <v>1</v>
      </c>
      <c r="M104" s="15" t="n">
        <f aca="false">IF(C104&lt;&gt;C103,K104,IF(K104="",M103-L104,M103+K104))</f>
        <v>62</v>
      </c>
      <c r="N104" s="50" t="n">
        <v>8.68465</v>
      </c>
      <c r="O104" s="17" t="n">
        <f aca="false">K104*N104</f>
        <v>0</v>
      </c>
      <c r="P104" s="17" t="n">
        <f aca="false">L104*N104</f>
        <v>8.68465</v>
      </c>
      <c r="Q104" s="18" t="n">
        <f aca="false">IF(C104&lt;&gt;C103,O104,IF(O104=0,Q103-P104,Q103+O104))</f>
        <v>538.4483</v>
      </c>
      <c r="R104" s="19" t="n">
        <f aca="false">IF(C104&lt;&gt;C105,M104,0)</f>
        <v>0</v>
      </c>
      <c r="S104" s="20" t="n">
        <f aca="false">IF(C104&lt;&gt;C105,Q104,0)</f>
        <v>0</v>
      </c>
      <c r="T104" s="47" t="s">
        <v>108</v>
      </c>
      <c r="U104" s="51" t="s">
        <v>96</v>
      </c>
      <c r="V104" s="10" t="s">
        <v>20</v>
      </c>
    </row>
    <row r="105" customFormat="false" ht="12.8" hidden="false" customHeight="false" outlineLevel="0" collapsed="false">
      <c r="A105" s="0" t="n">
        <v>3873</v>
      </c>
      <c r="B105" s="9" t="s">
        <v>20</v>
      </c>
      <c r="C105" s="9" t="n">
        <v>39700269</v>
      </c>
      <c r="D105" s="11" t="n">
        <v>397</v>
      </c>
      <c r="E105" s="47" t="s">
        <v>107</v>
      </c>
      <c r="F105" s="48" t="s">
        <v>22</v>
      </c>
      <c r="G105" s="9" t="s">
        <v>11</v>
      </c>
      <c r="H105" s="9" t="n">
        <v>12567</v>
      </c>
      <c r="I105" s="49" t="n">
        <v>42746</v>
      </c>
      <c r="J105" s="47"/>
      <c r="K105" s="9"/>
      <c r="L105" s="9" t="n">
        <v>1</v>
      </c>
      <c r="M105" s="15" t="n">
        <f aca="false">IF(C105&lt;&gt;C104,K105,IF(K105="",M104-L105,M104+K105))</f>
        <v>61</v>
      </c>
      <c r="N105" s="50" t="n">
        <v>8.68465</v>
      </c>
      <c r="O105" s="17" t="n">
        <f aca="false">K105*N105</f>
        <v>0</v>
      </c>
      <c r="P105" s="17" t="n">
        <f aca="false">L105*N105</f>
        <v>8.68465</v>
      </c>
      <c r="Q105" s="18" t="n">
        <f aca="false">IF(C105&lt;&gt;C104,O105,IF(O105=0,Q104-P105,Q104+O105))</f>
        <v>529.76365</v>
      </c>
      <c r="R105" s="19" t="n">
        <f aca="false">IF(C105&lt;&gt;C106,M105,0)</f>
        <v>0</v>
      </c>
      <c r="S105" s="20" t="n">
        <f aca="false">IF(C105&lt;&gt;C106,Q105,0)</f>
        <v>0</v>
      </c>
      <c r="T105" s="47" t="s">
        <v>108</v>
      </c>
      <c r="U105" s="51" t="s">
        <v>96</v>
      </c>
      <c r="V105" s="10" t="s">
        <v>20</v>
      </c>
    </row>
    <row r="106" customFormat="false" ht="12.8" hidden="false" customHeight="false" outlineLevel="0" collapsed="false">
      <c r="A106" s="0" t="n">
        <v>3874</v>
      </c>
      <c r="B106" s="9" t="s">
        <v>20</v>
      </c>
      <c r="C106" s="9" t="n">
        <v>39700269</v>
      </c>
      <c r="D106" s="11" t="n">
        <v>397</v>
      </c>
      <c r="E106" s="47" t="s">
        <v>107</v>
      </c>
      <c r="F106" s="48" t="s">
        <v>22</v>
      </c>
      <c r="G106" s="9" t="s">
        <v>11</v>
      </c>
      <c r="H106" s="9" t="n">
        <v>12617</v>
      </c>
      <c r="I106" s="49" t="n">
        <v>42759</v>
      </c>
      <c r="J106" s="47"/>
      <c r="K106" s="9"/>
      <c r="L106" s="9" t="n">
        <v>2</v>
      </c>
      <c r="M106" s="15" t="n">
        <f aca="false">IF(C106&lt;&gt;C105,K106,IF(K106="",M105-L106,M105+K106))</f>
        <v>59</v>
      </c>
      <c r="N106" s="50" t="n">
        <v>8.68465</v>
      </c>
      <c r="O106" s="17" t="n">
        <f aca="false">K106*N106</f>
        <v>0</v>
      </c>
      <c r="P106" s="17" t="n">
        <f aca="false">L106*N106</f>
        <v>17.3693</v>
      </c>
      <c r="Q106" s="18" t="n">
        <f aca="false">IF(C106&lt;&gt;C105,O106,IF(O106=0,Q105-P106,Q105+O106))</f>
        <v>512.39435</v>
      </c>
      <c r="R106" s="19" t="n">
        <f aca="false">IF(C106&lt;&gt;C107,M106,0)</f>
        <v>0</v>
      </c>
      <c r="S106" s="20" t="n">
        <f aca="false">IF(C106&lt;&gt;C107,Q106,0)</f>
        <v>0</v>
      </c>
      <c r="T106" s="47" t="s">
        <v>108</v>
      </c>
      <c r="U106" s="51" t="s">
        <v>96</v>
      </c>
      <c r="V106" s="10" t="s">
        <v>20</v>
      </c>
    </row>
    <row r="107" customFormat="false" ht="12.8" hidden="false" customHeight="false" outlineLevel="0" collapsed="false">
      <c r="A107" s="0" t="n">
        <v>3875</v>
      </c>
      <c r="B107" s="9" t="s">
        <v>20</v>
      </c>
      <c r="C107" s="9" t="n">
        <v>39700269</v>
      </c>
      <c r="D107" s="11" t="n">
        <v>397</v>
      </c>
      <c r="E107" s="47" t="s">
        <v>107</v>
      </c>
      <c r="F107" s="48" t="s">
        <v>22</v>
      </c>
      <c r="G107" s="9" t="s">
        <v>11</v>
      </c>
      <c r="H107" s="9" t="n">
        <v>12667</v>
      </c>
      <c r="I107" s="49" t="n">
        <v>42767</v>
      </c>
      <c r="J107" s="47"/>
      <c r="K107" s="9"/>
      <c r="L107" s="9" t="n">
        <v>2</v>
      </c>
      <c r="M107" s="15" t="n">
        <f aca="false">IF(C107&lt;&gt;C106,K107,IF(K107="",M106-L107,M106+K107))</f>
        <v>57</v>
      </c>
      <c r="N107" s="50" t="n">
        <v>8.68465</v>
      </c>
      <c r="O107" s="17" t="n">
        <f aca="false">K107*N107</f>
        <v>0</v>
      </c>
      <c r="P107" s="17" t="n">
        <f aca="false">L107*N107</f>
        <v>17.3693</v>
      </c>
      <c r="Q107" s="18" t="n">
        <f aca="false">IF(C107&lt;&gt;C106,O107,IF(O107=0,Q106-P107,Q106+O107))</f>
        <v>495.02505</v>
      </c>
      <c r="R107" s="19" t="n">
        <f aca="false">IF(C107&lt;&gt;C108,M107,0)</f>
        <v>0</v>
      </c>
      <c r="S107" s="20" t="n">
        <f aca="false">IF(C107&lt;&gt;C108,Q107,0)</f>
        <v>0</v>
      </c>
      <c r="T107" s="52" t="s">
        <v>40</v>
      </c>
      <c r="U107" s="51" t="s">
        <v>96</v>
      </c>
      <c r="V107" s="10" t="s">
        <v>20</v>
      </c>
    </row>
    <row r="108" customFormat="false" ht="12.8" hidden="false" customHeight="false" outlineLevel="0" collapsed="false">
      <c r="A108" s="0" t="n">
        <v>3876</v>
      </c>
      <c r="B108" s="9" t="s">
        <v>20</v>
      </c>
      <c r="C108" s="9" t="n">
        <v>39700269</v>
      </c>
      <c r="D108" s="11" t="n">
        <v>397</v>
      </c>
      <c r="E108" s="47" t="s">
        <v>107</v>
      </c>
      <c r="F108" s="48" t="s">
        <v>22</v>
      </c>
      <c r="G108" s="9" t="s">
        <v>11</v>
      </c>
      <c r="H108" s="9" t="n">
        <v>12759</v>
      </c>
      <c r="I108" s="49" t="n">
        <v>42783</v>
      </c>
      <c r="J108" s="47"/>
      <c r="K108" s="9"/>
      <c r="L108" s="9" t="n">
        <v>2</v>
      </c>
      <c r="M108" s="15" t="n">
        <f aca="false">IF(C108&lt;&gt;C107,K108,IF(K108="",M107-L108,M107+K108))</f>
        <v>55</v>
      </c>
      <c r="N108" s="50" t="n">
        <v>8.68465</v>
      </c>
      <c r="O108" s="17" t="n">
        <f aca="false">K108*N108</f>
        <v>0</v>
      </c>
      <c r="P108" s="17" t="n">
        <f aca="false">L108*N108</f>
        <v>17.3693</v>
      </c>
      <c r="Q108" s="18" t="n">
        <f aca="false">IF(C108&lt;&gt;C107,O108,IF(O108=0,Q107-P108,Q107+O108))</f>
        <v>477.65575</v>
      </c>
      <c r="R108" s="19" t="n">
        <f aca="false">IF(C108&lt;&gt;C109,M108,0)</f>
        <v>0</v>
      </c>
      <c r="S108" s="20" t="n">
        <f aca="false">IF(C108&lt;&gt;C109,Q108,0)</f>
        <v>0</v>
      </c>
      <c r="T108" s="52" t="s">
        <v>40</v>
      </c>
      <c r="U108" s="51" t="s">
        <v>96</v>
      </c>
      <c r="V108" s="10" t="s">
        <v>20</v>
      </c>
    </row>
    <row r="109" customFormat="false" ht="12.8" hidden="false" customHeight="false" outlineLevel="0" collapsed="false">
      <c r="A109" s="0" t="n">
        <v>3877</v>
      </c>
      <c r="B109" s="9" t="s">
        <v>20</v>
      </c>
      <c r="C109" s="9" t="n">
        <v>39700269</v>
      </c>
      <c r="D109" s="11" t="n">
        <v>397</v>
      </c>
      <c r="E109" s="47" t="s">
        <v>107</v>
      </c>
      <c r="F109" s="48" t="s">
        <v>22</v>
      </c>
      <c r="G109" s="9" t="s">
        <v>11</v>
      </c>
      <c r="H109" s="9" t="n">
        <v>12763</v>
      </c>
      <c r="I109" s="49" t="n">
        <v>42786</v>
      </c>
      <c r="J109" s="47"/>
      <c r="K109" s="9"/>
      <c r="L109" s="9" t="n">
        <v>2</v>
      </c>
      <c r="M109" s="15" t="n">
        <f aca="false">IF(C109&lt;&gt;C108,K109,IF(K109="",M108-L109,M108+K109))</f>
        <v>53</v>
      </c>
      <c r="N109" s="50" t="n">
        <v>8.68465</v>
      </c>
      <c r="O109" s="17" t="n">
        <f aca="false">K109*N109</f>
        <v>0</v>
      </c>
      <c r="P109" s="17" t="n">
        <f aca="false">L109*N109</f>
        <v>17.3693</v>
      </c>
      <c r="Q109" s="18" t="n">
        <f aca="false">IF(C109&lt;&gt;C108,O109,IF(O109=0,Q108-P109,Q108+O109))</f>
        <v>460.28645</v>
      </c>
      <c r="R109" s="19" t="n">
        <f aca="false">IF(C109&lt;&gt;C110,M109,0)</f>
        <v>0</v>
      </c>
      <c r="S109" s="20" t="n">
        <f aca="false">IF(C109&lt;&gt;C110,Q109,0)</f>
        <v>0</v>
      </c>
      <c r="T109" s="52" t="s">
        <v>40</v>
      </c>
      <c r="U109" s="51" t="s">
        <v>96</v>
      </c>
      <c r="V109" s="10" t="s">
        <v>20</v>
      </c>
    </row>
    <row r="110" customFormat="false" ht="12.8" hidden="false" customHeight="false" outlineLevel="0" collapsed="false">
      <c r="A110" s="0" t="n">
        <v>3878</v>
      </c>
      <c r="B110" s="9" t="s">
        <v>20</v>
      </c>
      <c r="C110" s="9" t="n">
        <v>39700269</v>
      </c>
      <c r="D110" s="11" t="n">
        <v>397</v>
      </c>
      <c r="E110" s="47" t="s">
        <v>107</v>
      </c>
      <c r="F110" s="48" t="s">
        <v>22</v>
      </c>
      <c r="G110" s="9" t="s">
        <v>11</v>
      </c>
      <c r="H110" s="9" t="n">
        <v>12823</v>
      </c>
      <c r="I110" s="49" t="n">
        <v>42801</v>
      </c>
      <c r="J110" s="47"/>
      <c r="K110" s="9"/>
      <c r="L110" s="9" t="n">
        <v>2</v>
      </c>
      <c r="M110" s="15" t="n">
        <f aca="false">IF(C110&lt;&gt;C109,K110,IF(K110="",M109-L110,M109+K110))</f>
        <v>51</v>
      </c>
      <c r="N110" s="50" t="n">
        <v>8.68465</v>
      </c>
      <c r="O110" s="17" t="n">
        <f aca="false">K110*N110</f>
        <v>0</v>
      </c>
      <c r="P110" s="17" t="n">
        <f aca="false">L110*N110</f>
        <v>17.3693</v>
      </c>
      <c r="Q110" s="18" t="n">
        <f aca="false">IF(C110&lt;&gt;C109,O110,IF(O110=0,Q109-P110,Q109+O110))</f>
        <v>442.91715</v>
      </c>
      <c r="R110" s="19" t="n">
        <f aca="false">IF(C110&lt;&gt;C111,M110,0)</f>
        <v>0</v>
      </c>
      <c r="S110" s="20" t="n">
        <f aca="false">IF(C110&lt;&gt;C111,Q110,0)</f>
        <v>0</v>
      </c>
      <c r="T110" s="52" t="s">
        <v>24</v>
      </c>
      <c r="U110" s="51" t="s">
        <v>96</v>
      </c>
      <c r="V110" s="10" t="s">
        <v>20</v>
      </c>
    </row>
    <row r="111" customFormat="false" ht="12.8" hidden="false" customHeight="false" outlineLevel="0" collapsed="false">
      <c r="A111" s="0" t="n">
        <v>3879</v>
      </c>
      <c r="B111" s="9" t="s">
        <v>20</v>
      </c>
      <c r="C111" s="9" t="n">
        <v>39700269</v>
      </c>
      <c r="D111" s="11" t="n">
        <v>397</v>
      </c>
      <c r="E111" s="47" t="s">
        <v>107</v>
      </c>
      <c r="F111" s="48" t="s">
        <v>22</v>
      </c>
      <c r="G111" s="11" t="s">
        <v>11</v>
      </c>
      <c r="H111" s="11" t="n">
        <v>12960</v>
      </c>
      <c r="I111" s="55" t="n">
        <v>42829</v>
      </c>
      <c r="J111" s="52"/>
      <c r="K111" s="11"/>
      <c r="L111" s="11" t="n">
        <v>2</v>
      </c>
      <c r="M111" s="15" t="n">
        <f aca="false">IF(C111&lt;&gt;C110,K111,IF(K111="",M110-L111,M110+K111))</f>
        <v>49</v>
      </c>
      <c r="N111" s="50" t="n">
        <v>8.68465</v>
      </c>
      <c r="O111" s="17" t="n">
        <f aca="false">K111*N111</f>
        <v>0</v>
      </c>
      <c r="P111" s="17" t="n">
        <f aca="false">L111*N111</f>
        <v>17.3693</v>
      </c>
      <c r="Q111" s="18" t="n">
        <f aca="false">IF(C111&lt;&gt;C110,O111,IF(O111=0,Q110-P111,Q110+O111))</f>
        <v>425.54785</v>
      </c>
      <c r="R111" s="19" t="n">
        <f aca="false">IF(C111&lt;&gt;C112,M111,0)</f>
        <v>0</v>
      </c>
      <c r="S111" s="20" t="n">
        <f aca="false">IF(C111&lt;&gt;C112,Q111,0)</f>
        <v>0</v>
      </c>
      <c r="T111" s="52" t="s">
        <v>31</v>
      </c>
      <c r="U111" s="51" t="s">
        <v>96</v>
      </c>
      <c r="V111" s="10" t="s">
        <v>20</v>
      </c>
    </row>
    <row r="112" customFormat="false" ht="12.8" hidden="false" customHeight="false" outlineLevel="0" collapsed="false">
      <c r="A112" s="0" t="n">
        <v>3880</v>
      </c>
      <c r="B112" s="9" t="s">
        <v>20</v>
      </c>
      <c r="C112" s="9" t="n">
        <v>39700269</v>
      </c>
      <c r="D112" s="11" t="n">
        <v>397</v>
      </c>
      <c r="E112" s="47" t="s">
        <v>107</v>
      </c>
      <c r="F112" s="48" t="s">
        <v>22</v>
      </c>
      <c r="G112" s="11" t="s">
        <v>11</v>
      </c>
      <c r="H112" s="11" t="n">
        <v>12995</v>
      </c>
      <c r="I112" s="55" t="n">
        <v>42842</v>
      </c>
      <c r="J112" s="52"/>
      <c r="K112" s="11"/>
      <c r="L112" s="11" t="n">
        <v>2</v>
      </c>
      <c r="M112" s="15" t="n">
        <f aca="false">IF(C112&lt;&gt;C111,K112,IF(K112="",M111-L112,M111+K112))</f>
        <v>47</v>
      </c>
      <c r="N112" s="50" t="n">
        <v>8.68465</v>
      </c>
      <c r="O112" s="17" t="n">
        <f aca="false">K112*N112</f>
        <v>0</v>
      </c>
      <c r="P112" s="17" t="n">
        <f aca="false">L112*N112</f>
        <v>17.3693</v>
      </c>
      <c r="Q112" s="18" t="n">
        <f aca="false">IF(C112&lt;&gt;C111,O112,IF(O112=0,Q111-P112,Q111+O112))</f>
        <v>408.17855</v>
      </c>
      <c r="R112" s="19" t="n">
        <f aca="false">IF(C112&lt;&gt;C113,M112,0)</f>
        <v>0</v>
      </c>
      <c r="S112" s="20" t="n">
        <f aca="false">IF(C112&lt;&gt;C113,Q112,0)</f>
        <v>0</v>
      </c>
      <c r="T112" s="52" t="s">
        <v>31</v>
      </c>
      <c r="U112" s="51" t="s">
        <v>96</v>
      </c>
      <c r="V112" s="10" t="s">
        <v>20</v>
      </c>
    </row>
    <row r="113" customFormat="false" ht="13.8" hidden="false" customHeight="false" outlineLevel="0" collapsed="false">
      <c r="A113" s="0" t="n">
        <v>3881</v>
      </c>
      <c r="B113" s="9" t="s">
        <v>20</v>
      </c>
      <c r="C113" s="58" t="n">
        <v>39700269</v>
      </c>
      <c r="D113" s="11" t="n">
        <v>397</v>
      </c>
      <c r="E113" s="47" t="s">
        <v>107</v>
      </c>
      <c r="F113" s="59" t="s">
        <v>22</v>
      </c>
      <c r="G113" s="58" t="s">
        <v>11</v>
      </c>
      <c r="H113" s="58" t="n">
        <v>13144</v>
      </c>
      <c r="I113" s="60" t="n">
        <v>42870</v>
      </c>
      <c r="J113" s="61"/>
      <c r="K113" s="58"/>
      <c r="L113" s="58" t="n">
        <v>2</v>
      </c>
      <c r="M113" s="15" t="n">
        <f aca="false">IF(C113&lt;&gt;C112,K113,IF(K113="",M112-L113,M112+K113))</f>
        <v>45</v>
      </c>
      <c r="N113" s="50" t="n">
        <v>8.68465</v>
      </c>
      <c r="O113" s="17" t="n">
        <f aca="false">K113*N113</f>
        <v>0</v>
      </c>
      <c r="P113" s="17" t="n">
        <f aca="false">L113*N113</f>
        <v>17.3693</v>
      </c>
      <c r="Q113" s="18" t="n">
        <f aca="false">IF(C113&lt;&gt;C112,O113,IF(O113=0,Q112-P113,Q112+O113))</f>
        <v>390.80925</v>
      </c>
      <c r="R113" s="19" t="n">
        <f aca="false">IF(C113&lt;&gt;C114,M113,0)</f>
        <v>0</v>
      </c>
      <c r="S113" s="20" t="n">
        <f aca="false">IF(C113&lt;&gt;C114,Q113,0)</f>
        <v>0</v>
      </c>
      <c r="T113" s="52" t="s">
        <v>28</v>
      </c>
      <c r="U113" s="51" t="s">
        <v>96</v>
      </c>
      <c r="V113" s="10" t="s">
        <v>20</v>
      </c>
    </row>
    <row r="114" customFormat="false" ht="13.8" hidden="false" customHeight="false" outlineLevel="0" collapsed="false">
      <c r="A114" s="0" t="n">
        <v>3882</v>
      </c>
      <c r="B114" s="9" t="s">
        <v>20</v>
      </c>
      <c r="C114" s="58" t="n">
        <v>39700269</v>
      </c>
      <c r="D114" s="11" t="n">
        <v>397</v>
      </c>
      <c r="E114" s="47" t="s">
        <v>107</v>
      </c>
      <c r="F114" s="59" t="s">
        <v>22</v>
      </c>
      <c r="G114" s="58" t="s">
        <v>11</v>
      </c>
      <c r="H114" s="58" t="n">
        <v>13178</v>
      </c>
      <c r="I114" s="60" t="n">
        <v>42879</v>
      </c>
      <c r="J114" s="61"/>
      <c r="K114" s="58"/>
      <c r="L114" s="58" t="n">
        <v>2</v>
      </c>
      <c r="M114" s="15" t="n">
        <f aca="false">IF(C114&lt;&gt;C113,K114,IF(K114="",M113-L114,M113+K114))</f>
        <v>43</v>
      </c>
      <c r="N114" s="50" t="n">
        <v>8.68465</v>
      </c>
      <c r="O114" s="17" t="n">
        <f aca="false">K114*N114</f>
        <v>0</v>
      </c>
      <c r="P114" s="17" t="n">
        <f aca="false">L114*N114</f>
        <v>17.3693</v>
      </c>
      <c r="Q114" s="18" t="n">
        <f aca="false">IF(C114&lt;&gt;C113,O114,IF(O114=0,Q113-P114,Q113+O114))</f>
        <v>373.43995</v>
      </c>
      <c r="R114" s="19" t="n">
        <f aca="false">IF(C114&lt;&gt;C115,M114,0)</f>
        <v>0</v>
      </c>
      <c r="S114" s="20" t="n">
        <f aca="false">IF(C114&lt;&gt;C115,Q114,0)</f>
        <v>0</v>
      </c>
      <c r="T114" s="52" t="s">
        <v>28</v>
      </c>
      <c r="U114" s="51" t="s">
        <v>96</v>
      </c>
      <c r="V114" s="10" t="s">
        <v>20</v>
      </c>
    </row>
    <row r="115" customFormat="false" ht="13.8" hidden="false" customHeight="false" outlineLevel="0" collapsed="false">
      <c r="A115" s="0" t="n">
        <v>3883</v>
      </c>
      <c r="B115" s="9" t="s">
        <v>20</v>
      </c>
      <c r="C115" s="11" t="n">
        <v>39700269</v>
      </c>
      <c r="D115" s="11" t="n">
        <v>397</v>
      </c>
      <c r="E115" s="47" t="s">
        <v>107</v>
      </c>
      <c r="F115" s="59" t="s">
        <v>22</v>
      </c>
      <c r="G115" s="57" t="s">
        <v>11</v>
      </c>
      <c r="H115" s="57" t="n">
        <v>13206</v>
      </c>
      <c r="I115" s="55" t="n">
        <v>42885</v>
      </c>
      <c r="K115" s="11"/>
      <c r="L115" s="57" t="n">
        <v>4</v>
      </c>
      <c r="M115" s="15" t="n">
        <f aca="false">IF(C115&lt;&gt;C114,K115,IF(K115="",M114-L115,M114+K115))</f>
        <v>39</v>
      </c>
      <c r="N115" s="50" t="n">
        <v>8.68465</v>
      </c>
      <c r="O115" s="17" t="n">
        <f aca="false">K115*N115</f>
        <v>0</v>
      </c>
      <c r="P115" s="17" t="n">
        <f aca="false">L115*N115</f>
        <v>34.7386</v>
      </c>
      <c r="Q115" s="18" t="n">
        <f aca="false">IF(C115&lt;&gt;C114,O115,IF(O115=0,Q114-P115,Q114+O115))</f>
        <v>338.70135</v>
      </c>
      <c r="R115" s="19" t="n">
        <f aca="false">IF(C115&lt;&gt;C116,M115,0)</f>
        <v>0</v>
      </c>
      <c r="S115" s="20" t="n">
        <f aca="false">IF(C115&lt;&gt;C116,Q115,0)</f>
        <v>0</v>
      </c>
      <c r="T115" s="52" t="s">
        <v>37</v>
      </c>
      <c r="U115" s="51" t="s">
        <v>96</v>
      </c>
      <c r="V115" s="10" t="s">
        <v>20</v>
      </c>
    </row>
    <row r="116" customFormat="false" ht="13.8" hidden="false" customHeight="false" outlineLevel="0" collapsed="false">
      <c r="A116" s="0" t="n">
        <v>3884</v>
      </c>
      <c r="B116" s="9" t="s">
        <v>20</v>
      </c>
      <c r="C116" s="11" t="n">
        <v>39700269</v>
      </c>
      <c r="D116" s="11" t="n">
        <v>397</v>
      </c>
      <c r="E116" s="47" t="s">
        <v>107</v>
      </c>
      <c r="F116" s="59" t="s">
        <v>22</v>
      </c>
      <c r="G116" s="57" t="s">
        <v>11</v>
      </c>
      <c r="H116" s="57" t="n">
        <v>13294</v>
      </c>
      <c r="I116" s="55" t="n">
        <v>42898</v>
      </c>
      <c r="K116" s="11"/>
      <c r="L116" s="57" t="n">
        <v>6</v>
      </c>
      <c r="M116" s="15" t="n">
        <f aca="false">IF(C116&lt;&gt;C115,K116,IF(K116="",M115-L116,M115+K116))</f>
        <v>33</v>
      </c>
      <c r="N116" s="50" t="n">
        <v>8.68465</v>
      </c>
      <c r="O116" s="17" t="n">
        <f aca="false">K116*N116</f>
        <v>0</v>
      </c>
      <c r="P116" s="17" t="n">
        <f aca="false">L116*N116</f>
        <v>52.1079</v>
      </c>
      <c r="Q116" s="18" t="n">
        <f aca="false">IF(C116&lt;&gt;C115,O116,IF(O116=0,Q115-P116,Q115+O116))</f>
        <v>286.59345</v>
      </c>
      <c r="R116" s="19" t="n">
        <f aca="false">IF(C116&lt;&gt;C117,M116,0)</f>
        <v>0</v>
      </c>
      <c r="S116" s="20" t="n">
        <f aca="false">IF(C116&lt;&gt;C117,Q116,0)</f>
        <v>0</v>
      </c>
      <c r="T116" s="52" t="s">
        <v>37</v>
      </c>
      <c r="U116" s="51" t="s">
        <v>96</v>
      </c>
      <c r="V116" s="10" t="s">
        <v>20</v>
      </c>
    </row>
    <row r="117" customFormat="false" ht="13.8" hidden="false" customHeight="false" outlineLevel="0" collapsed="false">
      <c r="A117" s="0" t="n">
        <v>3885</v>
      </c>
      <c r="B117" s="9" t="s">
        <v>20</v>
      </c>
      <c r="C117" s="11" t="n">
        <v>39700269</v>
      </c>
      <c r="D117" s="11" t="n">
        <v>397</v>
      </c>
      <c r="E117" s="47" t="s">
        <v>107</v>
      </c>
      <c r="F117" s="59" t="s">
        <v>22</v>
      </c>
      <c r="G117" s="57" t="s">
        <v>11</v>
      </c>
      <c r="H117" s="57" t="n">
        <v>13696</v>
      </c>
      <c r="I117" s="55" t="n">
        <v>42921</v>
      </c>
      <c r="K117" s="11"/>
      <c r="L117" s="57" t="n">
        <v>2</v>
      </c>
      <c r="M117" s="15" t="n">
        <f aca="false">IF(C117&lt;&gt;C116,K117,IF(K117="",M116-L117,M116+K117))</f>
        <v>31</v>
      </c>
      <c r="N117" s="50" t="n">
        <v>8.68465</v>
      </c>
      <c r="O117" s="17" t="n">
        <f aca="false">K117*N117</f>
        <v>0</v>
      </c>
      <c r="P117" s="17" t="n">
        <f aca="false">L117*N117</f>
        <v>17.3693</v>
      </c>
      <c r="Q117" s="18" t="n">
        <f aca="false">IF(C117&lt;&gt;C116,O117,IF(O117=0,Q116-P117,Q116+O117))</f>
        <v>269.22415</v>
      </c>
      <c r="R117" s="19" t="n">
        <f aca="false">IF(C117&lt;&gt;C118,M117,0)</f>
        <v>0</v>
      </c>
      <c r="S117" s="20" t="n">
        <f aca="false">IF(C117&lt;&gt;C118,Q117,0)</f>
        <v>0</v>
      </c>
      <c r="T117" s="52" t="s">
        <v>54</v>
      </c>
      <c r="U117" s="51" t="s">
        <v>96</v>
      </c>
      <c r="V117" s="10" t="s">
        <v>20</v>
      </c>
    </row>
    <row r="118" customFormat="false" ht="13.8" hidden="false" customHeight="false" outlineLevel="0" collapsed="false">
      <c r="A118" s="0" t="n">
        <v>3886</v>
      </c>
      <c r="B118" s="9" t="s">
        <v>20</v>
      </c>
      <c r="C118" s="11" t="n">
        <v>39700269</v>
      </c>
      <c r="D118" s="11" t="n">
        <v>397</v>
      </c>
      <c r="E118" s="47" t="s">
        <v>107</v>
      </c>
      <c r="F118" s="59" t="s">
        <v>22</v>
      </c>
      <c r="G118" s="57" t="s">
        <v>11</v>
      </c>
      <c r="H118" s="57" t="n">
        <v>13769</v>
      </c>
      <c r="I118" s="55" t="n">
        <v>42935</v>
      </c>
      <c r="K118" s="11"/>
      <c r="L118" s="57" t="n">
        <v>1</v>
      </c>
      <c r="M118" s="15" t="n">
        <f aca="false">IF(C118&lt;&gt;C117,K118,IF(K118="",M117-L118,M117+K118))</f>
        <v>30</v>
      </c>
      <c r="N118" s="50" t="n">
        <v>8.68465</v>
      </c>
      <c r="O118" s="17" t="n">
        <f aca="false">K118*N118</f>
        <v>0</v>
      </c>
      <c r="P118" s="17" t="n">
        <f aca="false">L118*N118</f>
        <v>8.68465</v>
      </c>
      <c r="Q118" s="18" t="n">
        <f aca="false">IF(C118&lt;&gt;C117,O118,IF(O118=0,Q117-P118,Q117+O118))</f>
        <v>260.5395</v>
      </c>
      <c r="R118" s="19" t="n">
        <f aca="false">IF(C118&lt;&gt;C119,M118,0)</f>
        <v>0</v>
      </c>
      <c r="S118" s="20" t="n">
        <f aca="false">IF(C118&lt;&gt;C119,Q118,0)</f>
        <v>0</v>
      </c>
      <c r="T118" s="52" t="s">
        <v>54</v>
      </c>
      <c r="U118" s="51" t="s">
        <v>96</v>
      </c>
      <c r="V118" s="10" t="s">
        <v>20</v>
      </c>
    </row>
    <row r="119" customFormat="false" ht="12.8" hidden="false" customHeight="false" outlineLevel="0" collapsed="false">
      <c r="A119" s="0" t="n">
        <v>3887</v>
      </c>
      <c r="B119" s="9" t="s">
        <v>20</v>
      </c>
      <c r="C119" s="11" t="n">
        <v>39700269</v>
      </c>
      <c r="D119" s="11" t="n">
        <v>397</v>
      </c>
      <c r="E119" s="0" t="s">
        <v>109</v>
      </c>
      <c r="F119" s="11" t="s">
        <v>22</v>
      </c>
      <c r="G119" s="57" t="s">
        <v>11</v>
      </c>
      <c r="H119" s="57" t="n">
        <v>13840</v>
      </c>
      <c r="I119" s="55" t="n">
        <v>42950</v>
      </c>
      <c r="K119" s="11"/>
      <c r="L119" s="57" t="n">
        <v>2</v>
      </c>
      <c r="M119" s="15" t="n">
        <f aca="false">IF(C119&lt;&gt;C118,K119,IF(K119="",M118-L119,M118+K119))</f>
        <v>28</v>
      </c>
      <c r="N119" s="50" t="n">
        <v>8.68465</v>
      </c>
      <c r="O119" s="17" t="n">
        <f aca="false">K119*N119</f>
        <v>0</v>
      </c>
      <c r="P119" s="17" t="n">
        <f aca="false">L119*N119</f>
        <v>17.3693</v>
      </c>
      <c r="Q119" s="18" t="n">
        <f aca="false">IF(C119&lt;&gt;C118,O119,IF(O119=0,Q118-P119,Q118+O119))</f>
        <v>243.1702</v>
      </c>
      <c r="R119" s="19" t="n">
        <f aca="false">IF(C119&lt;&gt;C120,M119,0)</f>
        <v>0</v>
      </c>
      <c r="S119" s="20" t="n">
        <f aca="false">IF(C119&lt;&gt;C120,Q119,0)</f>
        <v>0</v>
      </c>
      <c r="T119" s="52" t="s">
        <v>61</v>
      </c>
      <c r="U119" s="51" t="s">
        <v>96</v>
      </c>
      <c r="V119" s="10" t="s">
        <v>20</v>
      </c>
    </row>
    <row r="120" customFormat="false" ht="12.8" hidden="false" customHeight="false" outlineLevel="0" collapsed="false">
      <c r="A120" s="0" t="n">
        <v>3888</v>
      </c>
      <c r="B120" s="9" t="s">
        <v>20</v>
      </c>
      <c r="C120" s="11" t="n">
        <v>39700269</v>
      </c>
      <c r="D120" s="11" t="n">
        <v>397</v>
      </c>
      <c r="E120" s="0" t="s">
        <v>109</v>
      </c>
      <c r="F120" s="11" t="s">
        <v>22</v>
      </c>
      <c r="G120" s="57" t="s">
        <v>11</v>
      </c>
      <c r="H120" s="57" t="n">
        <v>13853</v>
      </c>
      <c r="I120" s="55" t="n">
        <v>42955</v>
      </c>
      <c r="K120" s="11"/>
      <c r="L120" s="57" t="n">
        <v>2</v>
      </c>
      <c r="M120" s="15" t="n">
        <f aca="false">IF(C120&lt;&gt;C119,K120,IF(K120="",M119-L120,M119+K120))</f>
        <v>26</v>
      </c>
      <c r="N120" s="50" t="n">
        <v>8.68465</v>
      </c>
      <c r="O120" s="17" t="n">
        <f aca="false">K120*N120</f>
        <v>0</v>
      </c>
      <c r="P120" s="17" t="n">
        <f aca="false">L120*N120</f>
        <v>17.3693</v>
      </c>
      <c r="Q120" s="18" t="n">
        <f aca="false">IF(C120&lt;&gt;C119,O120,IF(O120=0,Q119-P120,Q119+O120))</f>
        <v>225.8009</v>
      </c>
      <c r="R120" s="19" t="n">
        <f aca="false">IF(C120&lt;&gt;C121,M120,0)</f>
        <v>0</v>
      </c>
      <c r="S120" s="20" t="n">
        <f aca="false">IF(C120&lt;&gt;C121,Q120,0)</f>
        <v>0</v>
      </c>
      <c r="T120" s="52" t="s">
        <v>61</v>
      </c>
      <c r="U120" s="51" t="s">
        <v>96</v>
      </c>
      <c r="V120" s="10" t="s">
        <v>20</v>
      </c>
    </row>
    <row r="121" customFormat="false" ht="12.8" hidden="false" customHeight="false" outlineLevel="0" collapsed="false">
      <c r="A121" s="0" t="n">
        <v>3889</v>
      </c>
      <c r="B121" s="9" t="s">
        <v>20</v>
      </c>
      <c r="C121" s="11" t="n">
        <v>39700269</v>
      </c>
      <c r="D121" s="11" t="n">
        <v>397</v>
      </c>
      <c r="E121" s="0" t="s">
        <v>109</v>
      </c>
      <c r="F121" s="57" t="s">
        <v>22</v>
      </c>
      <c r="G121" s="57" t="s">
        <v>11</v>
      </c>
      <c r="H121" s="57" t="n">
        <v>13926</v>
      </c>
      <c r="I121" s="55" t="n">
        <v>42970</v>
      </c>
      <c r="K121" s="11"/>
      <c r="L121" s="57" t="n">
        <v>2</v>
      </c>
      <c r="M121" s="15" t="n">
        <f aca="false">IF(C121&lt;&gt;C120,K121,IF(K121="",M120-L121,M120+K121))</f>
        <v>24</v>
      </c>
      <c r="N121" s="50" t="n">
        <v>8.68465</v>
      </c>
      <c r="O121" s="17" t="n">
        <f aca="false">K121*N121</f>
        <v>0</v>
      </c>
      <c r="P121" s="17" t="n">
        <f aca="false">L121*N121</f>
        <v>17.3693</v>
      </c>
      <c r="Q121" s="18" t="n">
        <f aca="false">IF(C121&lt;&gt;C120,O121,IF(O121=0,Q120-P121,Q120+O121))</f>
        <v>208.4316</v>
      </c>
      <c r="R121" s="21" t="n">
        <f aca="false">IF(C121&lt;&gt;C122,M121,0)</f>
        <v>24</v>
      </c>
      <c r="S121" s="20" t="n">
        <f aca="false">IF(C121&lt;&gt;C122,Q121,0)</f>
        <v>208.4316</v>
      </c>
      <c r="T121" s="52" t="s">
        <v>61</v>
      </c>
      <c r="U121" s="51" t="s">
        <v>96</v>
      </c>
      <c r="V121" s="10" t="s">
        <v>20</v>
      </c>
    </row>
    <row r="122" customFormat="false" ht="12.8" hidden="false" customHeight="false" outlineLevel="0" collapsed="false">
      <c r="A122" s="0" t="n">
        <v>3890</v>
      </c>
      <c r="B122" s="9" t="s">
        <v>20</v>
      </c>
      <c r="C122" s="9" t="n">
        <v>39700286</v>
      </c>
      <c r="D122" s="11" t="n">
        <v>397</v>
      </c>
      <c r="E122" s="47" t="s">
        <v>110</v>
      </c>
      <c r="F122" s="48" t="s">
        <v>22</v>
      </c>
      <c r="G122" s="9" t="s">
        <v>10</v>
      </c>
      <c r="H122" s="9" t="s">
        <v>94</v>
      </c>
      <c r="I122" s="49" t="n">
        <v>42736</v>
      </c>
      <c r="J122" s="47"/>
      <c r="K122" s="9" t="n">
        <v>1</v>
      </c>
      <c r="L122" s="9"/>
      <c r="M122" s="15" t="n">
        <f aca="false">IF(C122&lt;&gt;C121,K122,IF(K122="",M121-L122,M121+K122))</f>
        <v>1</v>
      </c>
      <c r="N122" s="50" t="n">
        <v>192.46998</v>
      </c>
      <c r="O122" s="17" t="n">
        <f aca="false">K122*N122</f>
        <v>192.46998</v>
      </c>
      <c r="P122" s="17" t="n">
        <f aca="false">L122*N122</f>
        <v>0</v>
      </c>
      <c r="Q122" s="18" t="n">
        <f aca="false">IF(C122&lt;&gt;C121,O122,IF(O122=0,Q121-P122,Q121+O122))</f>
        <v>192.46998</v>
      </c>
      <c r="R122" s="19" t="n">
        <f aca="false">IF(C122&lt;&gt;C123,M122,0)</f>
        <v>0</v>
      </c>
      <c r="S122" s="20" t="n">
        <f aca="false">IF(C122&lt;&gt;C123,Q122,0)</f>
        <v>0</v>
      </c>
      <c r="T122" s="19" t="s">
        <v>95</v>
      </c>
      <c r="U122" s="51" t="s">
        <v>96</v>
      </c>
      <c r="V122" s="10" t="s">
        <v>20</v>
      </c>
    </row>
    <row r="123" customFormat="false" ht="12.8" hidden="false" customHeight="false" outlineLevel="0" collapsed="false">
      <c r="A123" s="0" t="n">
        <v>3891</v>
      </c>
      <c r="B123" s="9" t="s">
        <v>20</v>
      </c>
      <c r="C123" s="11" t="n">
        <v>39700286</v>
      </c>
      <c r="D123" s="11" t="n">
        <v>397</v>
      </c>
      <c r="E123" s="47" t="s">
        <v>110</v>
      </c>
      <c r="F123" s="48" t="s">
        <v>22</v>
      </c>
      <c r="G123" s="57" t="s">
        <v>11</v>
      </c>
      <c r="H123" s="57" t="n">
        <v>131258</v>
      </c>
      <c r="I123" s="55" t="n">
        <v>42892</v>
      </c>
      <c r="K123" s="11"/>
      <c r="L123" s="57" t="n">
        <v>1</v>
      </c>
      <c r="M123" s="15" t="n">
        <f aca="false">IF(C123&lt;&gt;C122,K123,IF(K123="",M122-L123,M122+K123))</f>
        <v>0</v>
      </c>
      <c r="N123" s="50" t="n">
        <v>192.46998</v>
      </c>
      <c r="O123" s="17" t="n">
        <f aca="false">K123*N123</f>
        <v>0</v>
      </c>
      <c r="P123" s="17" t="n">
        <f aca="false">L123*N123</f>
        <v>192.46998</v>
      </c>
      <c r="Q123" s="18" t="n">
        <f aca="false">IF(C123&lt;&gt;C122,O123,IF(O123=0,Q122-P123,Q122+O123))</f>
        <v>0</v>
      </c>
      <c r="R123" s="21" t="n">
        <f aca="false">IF(C123&lt;&gt;C124,M123,0)</f>
        <v>0</v>
      </c>
      <c r="S123" s="20" t="n">
        <f aca="false">IF(C123&lt;&gt;C124,Q123,0)</f>
        <v>0</v>
      </c>
      <c r="T123" s="52" t="s">
        <v>37</v>
      </c>
      <c r="U123" s="51" t="s">
        <v>96</v>
      </c>
      <c r="V123" s="10" t="s">
        <v>20</v>
      </c>
    </row>
    <row r="124" customFormat="false" ht="38.05" hidden="false" customHeight="false" outlineLevel="0" collapsed="false">
      <c r="A124" s="0" t="n">
        <v>3892</v>
      </c>
      <c r="B124" s="9" t="s">
        <v>20</v>
      </c>
      <c r="C124" s="11" t="n">
        <v>39700308</v>
      </c>
      <c r="D124" s="11" t="n">
        <v>397</v>
      </c>
      <c r="E124" s="53" t="s">
        <v>111</v>
      </c>
      <c r="F124" s="54" t="s">
        <v>103</v>
      </c>
      <c r="G124" s="11" t="s">
        <v>10</v>
      </c>
      <c r="H124" s="11" t="n">
        <v>7930</v>
      </c>
      <c r="I124" s="55" t="n">
        <v>42905</v>
      </c>
      <c r="J124" s="52" t="s">
        <v>101</v>
      </c>
      <c r="K124" s="11" t="n">
        <v>4</v>
      </c>
      <c r="L124" s="11"/>
      <c r="M124" s="15" t="n">
        <f aca="false">IF(C124&lt;&gt;C123,K124,IF(K124="",M123-L124,M123+K124))</f>
        <v>4</v>
      </c>
      <c r="N124" s="56" t="n">
        <v>75</v>
      </c>
      <c r="O124" s="17" t="n">
        <f aca="false">K124*N124</f>
        <v>300</v>
      </c>
      <c r="P124" s="17" t="n">
        <f aca="false">L124*N124</f>
        <v>0</v>
      </c>
      <c r="Q124" s="18" t="n">
        <f aca="false">IF(C124&lt;&gt;C123,O124,IF(O124=0,Q123-P124,Q123+O124))</f>
        <v>300</v>
      </c>
      <c r="R124" s="19" t="n">
        <f aca="false">IF(C124&lt;&gt;C125,M124,0)</f>
        <v>0</v>
      </c>
      <c r="S124" s="20" t="n">
        <f aca="false">IF(C124&lt;&gt;C125,Q124,0)</f>
        <v>0</v>
      </c>
      <c r="T124" s="52" t="s">
        <v>37</v>
      </c>
      <c r="U124" s="51" t="s">
        <v>96</v>
      </c>
      <c r="V124" s="10" t="s">
        <v>20</v>
      </c>
    </row>
    <row r="125" customFormat="false" ht="38.05" hidden="false" customHeight="false" outlineLevel="0" collapsed="false">
      <c r="A125" s="0" t="n">
        <v>3893</v>
      </c>
      <c r="B125" s="9" t="s">
        <v>20</v>
      </c>
      <c r="C125" s="11" t="n">
        <v>39700308</v>
      </c>
      <c r="D125" s="11" t="n">
        <v>397</v>
      </c>
      <c r="E125" s="53" t="s">
        <v>111</v>
      </c>
      <c r="F125" s="54" t="s">
        <v>103</v>
      </c>
      <c r="G125" s="57" t="s">
        <v>11</v>
      </c>
      <c r="H125" s="57" t="n">
        <v>13773</v>
      </c>
      <c r="I125" s="55" t="n">
        <v>42935</v>
      </c>
      <c r="K125" s="11"/>
      <c r="L125" s="57" t="n">
        <v>2</v>
      </c>
      <c r="M125" s="15" t="n">
        <f aca="false">IF(C125&lt;&gt;C124,K125,IF(K125="",M124-L125,M124+K125))</f>
        <v>2</v>
      </c>
      <c r="N125" s="56" t="n">
        <v>75</v>
      </c>
      <c r="O125" s="17" t="n">
        <f aca="false">K125*N125</f>
        <v>0</v>
      </c>
      <c r="P125" s="17" t="n">
        <f aca="false">L125*N125</f>
        <v>150</v>
      </c>
      <c r="Q125" s="18" t="n">
        <f aca="false">IF(C125&lt;&gt;C124,O125,IF(O125=0,Q124-P125,Q124+O125))</f>
        <v>150</v>
      </c>
      <c r="R125" s="21" t="n">
        <f aca="false">IF(C125&lt;&gt;C126,M125,0)</f>
        <v>2</v>
      </c>
      <c r="S125" s="20" t="n">
        <f aca="false">IF(C125&lt;&gt;C126,Q125,0)</f>
        <v>150</v>
      </c>
      <c r="T125" s="52" t="s">
        <v>54</v>
      </c>
      <c r="U125" s="51" t="s">
        <v>96</v>
      </c>
      <c r="V125" s="10" t="s">
        <v>20</v>
      </c>
    </row>
    <row r="126" customFormat="false" ht="50.75" hidden="false" customHeight="false" outlineLevel="0" collapsed="false">
      <c r="A126" s="0" t="n">
        <v>3894</v>
      </c>
      <c r="B126" s="9" t="s">
        <v>20</v>
      </c>
      <c r="C126" s="62" t="n">
        <v>39700360</v>
      </c>
      <c r="D126" s="11" t="n">
        <v>397</v>
      </c>
      <c r="E126" s="63" t="s">
        <v>112</v>
      </c>
      <c r="F126" s="64" t="s">
        <v>103</v>
      </c>
      <c r="G126" s="64" t="s">
        <v>10</v>
      </c>
      <c r="H126" s="64" t="n">
        <v>2427</v>
      </c>
      <c r="I126" s="65" t="n">
        <v>42905</v>
      </c>
      <c r="J126" s="66" t="s">
        <v>113</v>
      </c>
      <c r="K126" s="11" t="n">
        <v>2</v>
      </c>
      <c r="L126" s="11"/>
      <c r="M126" s="15" t="n">
        <f aca="false">IF(C126&lt;&gt;C125,K126,IF(K126="",M125-L126,M125+K126))</f>
        <v>2</v>
      </c>
      <c r="N126" s="56" t="n">
        <v>291</v>
      </c>
      <c r="O126" s="17" t="n">
        <f aca="false">K126*N126</f>
        <v>582</v>
      </c>
      <c r="P126" s="17" t="n">
        <f aca="false">L126*N126</f>
        <v>0</v>
      </c>
      <c r="Q126" s="18" t="n">
        <f aca="false">IF(C126&lt;&gt;C125,O126,IF(O126=0,Q125-P126,Q125+O126))</f>
        <v>582</v>
      </c>
      <c r="R126" s="19" t="n">
        <f aca="false">IF(C126&lt;&gt;C127,M126,0)</f>
        <v>0</v>
      </c>
      <c r="S126" s="20" t="n">
        <f aca="false">IF(C126&lt;&gt;C127,Q126,0)</f>
        <v>0</v>
      </c>
      <c r="T126" s="52" t="s">
        <v>37</v>
      </c>
      <c r="U126" s="51" t="s">
        <v>96</v>
      </c>
      <c r="V126" s="10" t="s">
        <v>20</v>
      </c>
    </row>
    <row r="127" customFormat="false" ht="50.75" hidden="false" customHeight="false" outlineLevel="0" collapsed="false">
      <c r="A127" s="0" t="n">
        <v>3895</v>
      </c>
      <c r="B127" s="9" t="s">
        <v>20</v>
      </c>
      <c r="C127" s="62" t="n">
        <v>39700360</v>
      </c>
      <c r="D127" s="11" t="n">
        <v>397</v>
      </c>
      <c r="E127" s="63" t="s">
        <v>112</v>
      </c>
      <c r="F127" s="64" t="s">
        <v>103</v>
      </c>
      <c r="G127" s="57" t="s">
        <v>11</v>
      </c>
      <c r="H127" s="57" t="n">
        <v>13772</v>
      </c>
      <c r="I127" s="55" t="n">
        <v>42935</v>
      </c>
      <c r="K127" s="11"/>
      <c r="L127" s="57" t="n">
        <v>1</v>
      </c>
      <c r="M127" s="15" t="n">
        <f aca="false">IF(C127&lt;&gt;C126,K127,IF(K127="",M126-L127,M126+K127))</f>
        <v>1</v>
      </c>
      <c r="N127" s="56" t="n">
        <v>291</v>
      </c>
      <c r="O127" s="17" t="n">
        <f aca="false">K127*N127</f>
        <v>0</v>
      </c>
      <c r="P127" s="17" t="n">
        <f aca="false">L127*N127</f>
        <v>291</v>
      </c>
      <c r="Q127" s="18" t="n">
        <f aca="false">IF(C127&lt;&gt;C126,O127,IF(O127=0,Q126-P127,Q126+O127))</f>
        <v>291</v>
      </c>
      <c r="R127" s="21" t="n">
        <f aca="false">IF(C127&lt;&gt;C128,M127,0)</f>
        <v>1</v>
      </c>
      <c r="S127" s="20" t="n">
        <f aca="false">IF(C127&lt;&gt;C128,Q127,0)</f>
        <v>291</v>
      </c>
      <c r="T127" s="52" t="s">
        <v>54</v>
      </c>
      <c r="U127" s="51" t="s">
        <v>96</v>
      </c>
      <c r="V127" s="10" t="s">
        <v>20</v>
      </c>
    </row>
    <row r="128" customFormat="false" ht="63.45" hidden="false" customHeight="false" outlineLevel="0" collapsed="false">
      <c r="A128" s="0" t="n">
        <v>3896</v>
      </c>
      <c r="B128" s="9" t="s">
        <v>20</v>
      </c>
      <c r="C128" s="11" t="n">
        <v>39700404</v>
      </c>
      <c r="D128" s="11" t="n">
        <v>397</v>
      </c>
      <c r="E128" s="53" t="s">
        <v>114</v>
      </c>
      <c r="F128" s="54" t="s">
        <v>22</v>
      </c>
      <c r="G128" s="11" t="s">
        <v>10</v>
      </c>
      <c r="H128" s="11" t="n">
        <v>7930</v>
      </c>
      <c r="I128" s="55" t="n">
        <v>42905</v>
      </c>
      <c r="J128" s="52" t="s">
        <v>101</v>
      </c>
      <c r="K128" s="11" t="n">
        <v>2</v>
      </c>
      <c r="L128" s="11"/>
      <c r="M128" s="15" t="n">
        <f aca="false">IF(C128&lt;&gt;C127,K128,IF(K128="",M127-L128,M127+K128))</f>
        <v>2</v>
      </c>
      <c r="N128" s="56" t="n">
        <v>85</v>
      </c>
      <c r="O128" s="17" t="n">
        <f aca="false">K128*N128</f>
        <v>170</v>
      </c>
      <c r="P128" s="17" t="n">
        <f aca="false">L128*N128</f>
        <v>0</v>
      </c>
      <c r="Q128" s="18" t="n">
        <f aca="false">IF(C128&lt;&gt;C127,O128,IF(O128=0,Q127-P128,Q127+O128))</f>
        <v>170</v>
      </c>
      <c r="R128" s="19" t="n">
        <f aca="false">IF(C128&lt;&gt;C129,M128,0)</f>
        <v>0</v>
      </c>
      <c r="S128" s="20" t="n">
        <f aca="false">IF(C128&lt;&gt;C129,Q128,0)</f>
        <v>0</v>
      </c>
      <c r="T128" s="52" t="s">
        <v>37</v>
      </c>
      <c r="U128" s="51" t="s">
        <v>96</v>
      </c>
      <c r="V128" s="10" t="s">
        <v>20</v>
      </c>
    </row>
    <row r="129" customFormat="false" ht="63.45" hidden="false" customHeight="false" outlineLevel="0" collapsed="false">
      <c r="A129" s="0" t="n">
        <v>3897</v>
      </c>
      <c r="B129" s="9" t="s">
        <v>20</v>
      </c>
      <c r="C129" s="11" t="n">
        <v>39700404</v>
      </c>
      <c r="D129" s="11" t="n">
        <v>397</v>
      </c>
      <c r="E129" s="53" t="s">
        <v>114</v>
      </c>
      <c r="F129" s="54" t="s">
        <v>22</v>
      </c>
      <c r="G129" s="57" t="s">
        <v>11</v>
      </c>
      <c r="H129" s="57" t="n">
        <v>13772</v>
      </c>
      <c r="I129" s="55" t="n">
        <v>42935</v>
      </c>
      <c r="K129" s="11"/>
      <c r="L129" s="57" t="n">
        <v>2</v>
      </c>
      <c r="M129" s="15" t="n">
        <f aca="false">IF(C129&lt;&gt;C128,K129,IF(K129="",M128-L129,M128+K129))</f>
        <v>0</v>
      </c>
      <c r="N129" s="56" t="n">
        <v>85</v>
      </c>
      <c r="O129" s="17" t="n">
        <f aca="false">K129*N129</f>
        <v>0</v>
      </c>
      <c r="P129" s="17" t="n">
        <f aca="false">L129*N129</f>
        <v>170</v>
      </c>
      <c r="Q129" s="18" t="n">
        <f aca="false">IF(C129&lt;&gt;C128,O129,IF(O129=0,Q128-P129,Q128+O129))</f>
        <v>0</v>
      </c>
      <c r="R129" s="21" t="n">
        <f aca="false">IF(C129&lt;&gt;C130,M129,0)</f>
        <v>0</v>
      </c>
      <c r="S129" s="20" t="n">
        <f aca="false">IF(C129&lt;&gt;C130,Q129,0)</f>
        <v>0</v>
      </c>
      <c r="T129" s="52" t="s">
        <v>54</v>
      </c>
      <c r="U129" s="51" t="s">
        <v>96</v>
      </c>
      <c r="V129" s="10" t="s">
        <v>20</v>
      </c>
    </row>
    <row r="130" customFormat="false" ht="38.05" hidden="false" customHeight="false" outlineLevel="0" collapsed="false">
      <c r="A130" s="0" t="n">
        <v>3898</v>
      </c>
      <c r="B130" s="9" t="s">
        <v>20</v>
      </c>
      <c r="C130" s="62" t="n">
        <v>39700416</v>
      </c>
      <c r="D130" s="11" t="n">
        <v>397</v>
      </c>
      <c r="E130" s="63" t="s">
        <v>115</v>
      </c>
      <c r="F130" s="64" t="s">
        <v>116</v>
      </c>
      <c r="G130" s="64" t="s">
        <v>10</v>
      </c>
      <c r="H130" s="64" t="n">
        <v>2427</v>
      </c>
      <c r="I130" s="65" t="n">
        <v>42905</v>
      </c>
      <c r="J130" s="66" t="s">
        <v>113</v>
      </c>
      <c r="K130" s="11" t="n">
        <v>1</v>
      </c>
      <c r="L130" s="11"/>
      <c r="M130" s="15" t="n">
        <f aca="false">IF(C130&lt;&gt;C129,K130,IF(K130="",M129-L130,M129+K130))</f>
        <v>1</v>
      </c>
      <c r="N130" s="56" t="n">
        <v>297</v>
      </c>
      <c r="O130" s="17" t="n">
        <f aca="false">K130*N130</f>
        <v>297</v>
      </c>
      <c r="P130" s="17" t="n">
        <f aca="false">L130*N130</f>
        <v>0</v>
      </c>
      <c r="Q130" s="18" t="n">
        <f aca="false">IF(C130&lt;&gt;C129,O130,IF(O130=0,Q129-P130,Q129+O130))</f>
        <v>297</v>
      </c>
      <c r="R130" s="21" t="n">
        <f aca="false">IF(C130&lt;&gt;C131,M130,0)</f>
        <v>1</v>
      </c>
      <c r="S130" s="20" t="n">
        <f aca="false">IF(C130&lt;&gt;C131,Q130,0)</f>
        <v>297</v>
      </c>
      <c r="T130" s="52" t="s">
        <v>37</v>
      </c>
      <c r="U130" s="51" t="s">
        <v>96</v>
      </c>
      <c r="V130" s="10" t="s">
        <v>20</v>
      </c>
    </row>
    <row r="131" customFormat="false" ht="12.8" hidden="false" customHeight="false" outlineLevel="0" collapsed="false">
      <c r="A131" s="0" t="n">
        <v>3899</v>
      </c>
      <c r="B131" s="9" t="s">
        <v>20</v>
      </c>
      <c r="C131" s="9" t="n">
        <v>39700420</v>
      </c>
      <c r="D131" s="11" t="n">
        <v>397</v>
      </c>
      <c r="E131" s="47" t="s">
        <v>117</v>
      </c>
      <c r="F131" s="48" t="s">
        <v>22</v>
      </c>
      <c r="G131" s="9" t="s">
        <v>10</v>
      </c>
      <c r="H131" s="9" t="s">
        <v>94</v>
      </c>
      <c r="I131" s="49" t="n">
        <v>42736</v>
      </c>
      <c r="J131" s="47"/>
      <c r="K131" s="9" t="n">
        <v>82</v>
      </c>
      <c r="L131" s="9"/>
      <c r="M131" s="15" t="n">
        <f aca="false">IF(C131&lt;&gt;C130,K131,IF(K131="",M130-L131,M130+K131))</f>
        <v>82</v>
      </c>
      <c r="N131" s="50" t="n">
        <v>2.17375</v>
      </c>
      <c r="O131" s="17" t="n">
        <f aca="false">K131*N131</f>
        <v>178.2475</v>
      </c>
      <c r="P131" s="17" t="n">
        <f aca="false">L131*N131</f>
        <v>0</v>
      </c>
      <c r="Q131" s="18" t="n">
        <f aca="false">IF(C131&lt;&gt;C130,O131,IF(O131=0,Q130-P131,Q130+O131))</f>
        <v>178.2475</v>
      </c>
      <c r="R131" s="19" t="n">
        <f aca="false">IF(C131&lt;&gt;C132,M131,0)</f>
        <v>0</v>
      </c>
      <c r="S131" s="20" t="n">
        <f aca="false">IF(C131&lt;&gt;C132,Q131,0)</f>
        <v>0</v>
      </c>
      <c r="T131" s="19" t="s">
        <v>95</v>
      </c>
      <c r="U131" s="51" t="s">
        <v>96</v>
      </c>
      <c r="V131" s="10" t="s">
        <v>20</v>
      </c>
    </row>
    <row r="132" customFormat="false" ht="12.8" hidden="false" customHeight="false" outlineLevel="0" collapsed="false">
      <c r="A132" s="0" t="n">
        <v>3900</v>
      </c>
      <c r="B132" s="9" t="s">
        <v>20</v>
      </c>
      <c r="C132" s="32" t="n">
        <v>39700420</v>
      </c>
      <c r="D132" s="11" t="n">
        <v>397</v>
      </c>
      <c r="E132" s="47" t="s">
        <v>117</v>
      </c>
      <c r="F132" s="67" t="s">
        <v>22</v>
      </c>
      <c r="G132" s="32" t="s">
        <v>11</v>
      </c>
      <c r="H132" s="32" t="n">
        <v>12723</v>
      </c>
      <c r="I132" s="34" t="n">
        <v>42776</v>
      </c>
      <c r="J132" s="38"/>
      <c r="K132" s="38"/>
      <c r="L132" s="39" t="n">
        <v>4</v>
      </c>
      <c r="M132" s="15" t="n">
        <f aca="false">IF(C132&lt;&gt;C131,K132,IF(K132="",M131-L132,M131+K132))</f>
        <v>78</v>
      </c>
      <c r="N132" s="50" t="n">
        <v>2.17375</v>
      </c>
      <c r="O132" s="17" t="n">
        <f aca="false">K132*N132</f>
        <v>0</v>
      </c>
      <c r="P132" s="17" t="n">
        <f aca="false">L132*N132</f>
        <v>8.695</v>
      </c>
      <c r="Q132" s="18" t="n">
        <f aca="false">IF(C132&lt;&gt;C131,O132,IF(O132=0,Q131-P132,Q131+O132))</f>
        <v>169.5525</v>
      </c>
      <c r="R132" s="19" t="n">
        <f aca="false">IF(C132&lt;&gt;C133,M132,0)</f>
        <v>0</v>
      </c>
      <c r="S132" s="20" t="n">
        <f aca="false">IF(C132&lt;&gt;C133,Q132,0)</f>
        <v>0</v>
      </c>
      <c r="T132" s="52" t="s">
        <v>40</v>
      </c>
      <c r="U132" s="51" t="s">
        <v>96</v>
      </c>
      <c r="V132" s="10" t="s">
        <v>20</v>
      </c>
    </row>
    <row r="133" customFormat="false" ht="12.8" hidden="false" customHeight="false" outlineLevel="0" collapsed="false">
      <c r="A133" s="0" t="n">
        <v>3901</v>
      </c>
      <c r="B133" s="9" t="s">
        <v>20</v>
      </c>
      <c r="C133" s="9" t="n">
        <v>39700420</v>
      </c>
      <c r="D133" s="11" t="n">
        <v>397</v>
      </c>
      <c r="E133" s="47" t="s">
        <v>117</v>
      </c>
      <c r="F133" s="48" t="s">
        <v>22</v>
      </c>
      <c r="G133" s="9" t="s">
        <v>11</v>
      </c>
      <c r="H133" s="9" t="n">
        <v>12827</v>
      </c>
      <c r="I133" s="49" t="n">
        <v>42802</v>
      </c>
      <c r="J133" s="47"/>
      <c r="K133" s="9"/>
      <c r="L133" s="9" t="n">
        <v>1</v>
      </c>
      <c r="M133" s="15" t="n">
        <f aca="false">IF(C133&lt;&gt;C132,K133,IF(K133="",M132-L133,M132+K133))</f>
        <v>77</v>
      </c>
      <c r="N133" s="50" t="n">
        <v>2.17375</v>
      </c>
      <c r="O133" s="17" t="n">
        <f aca="false">K133*N133</f>
        <v>0</v>
      </c>
      <c r="P133" s="17" t="n">
        <f aca="false">L133*N133</f>
        <v>2.17375</v>
      </c>
      <c r="Q133" s="18" t="n">
        <f aca="false">IF(C133&lt;&gt;C132,O133,IF(O133=0,Q132-P133,Q132+O133))</f>
        <v>167.37875</v>
      </c>
      <c r="R133" s="21" t="n">
        <f aca="false">IF(C133&lt;&gt;C134,M133,0)</f>
        <v>77</v>
      </c>
      <c r="S133" s="20" t="n">
        <f aca="false">IF(C133&lt;&gt;C134,Q133,0)</f>
        <v>167.37875</v>
      </c>
      <c r="T133" s="52" t="s">
        <v>24</v>
      </c>
      <c r="U133" s="51" t="s">
        <v>96</v>
      </c>
      <c r="V133" s="10" t="s">
        <v>20</v>
      </c>
    </row>
    <row r="134" customFormat="false" ht="12.8" hidden="false" customHeight="false" outlineLevel="0" collapsed="false">
      <c r="A134" s="0" t="n">
        <v>3902</v>
      </c>
      <c r="B134" s="9" t="s">
        <v>20</v>
      </c>
      <c r="C134" s="9" t="n">
        <v>39700424</v>
      </c>
      <c r="D134" s="11" t="n">
        <v>397</v>
      </c>
      <c r="E134" s="47" t="s">
        <v>118</v>
      </c>
      <c r="F134" s="48" t="s">
        <v>22</v>
      </c>
      <c r="G134" s="9" t="s">
        <v>10</v>
      </c>
      <c r="H134" s="9" t="s">
        <v>94</v>
      </c>
      <c r="I134" s="49" t="n">
        <v>42736</v>
      </c>
      <c r="J134" s="47"/>
      <c r="K134" s="9" t="n">
        <v>1</v>
      </c>
      <c r="L134" s="9"/>
      <c r="M134" s="15" t="n">
        <f aca="false">IF(C134&lt;&gt;C133,K134,IF(K134="",M133-L134,M133+K134))</f>
        <v>1</v>
      </c>
      <c r="N134" s="50" t="n">
        <v>259.71129</v>
      </c>
      <c r="O134" s="17" t="n">
        <f aca="false">K134*N134</f>
        <v>259.71129</v>
      </c>
      <c r="P134" s="17" t="n">
        <f aca="false">L134*N134</f>
        <v>0</v>
      </c>
      <c r="Q134" s="18" t="n">
        <f aca="false">IF(C134&lt;&gt;C133,O134,IF(O134=0,Q133-P134,Q133+O134))</f>
        <v>259.71129</v>
      </c>
      <c r="R134" s="19" t="n">
        <f aca="false">IF(C134&lt;&gt;C135,M134,0)</f>
        <v>0</v>
      </c>
      <c r="S134" s="20" t="n">
        <f aca="false">IF(C134&lt;&gt;C135,Q134,0)</f>
        <v>0</v>
      </c>
      <c r="T134" s="19" t="s">
        <v>95</v>
      </c>
      <c r="U134" s="51" t="s">
        <v>96</v>
      </c>
      <c r="V134" s="10" t="s">
        <v>20</v>
      </c>
    </row>
    <row r="135" customFormat="false" ht="12.8" hidden="false" customHeight="false" outlineLevel="0" collapsed="false">
      <c r="A135" s="0" t="n">
        <v>3903</v>
      </c>
      <c r="B135" s="9" t="s">
        <v>20</v>
      </c>
      <c r="C135" s="9" t="n">
        <v>39700424</v>
      </c>
      <c r="D135" s="11" t="n">
        <v>397</v>
      </c>
      <c r="E135" s="47" t="s">
        <v>118</v>
      </c>
      <c r="F135" s="48" t="s">
        <v>22</v>
      </c>
      <c r="G135" s="9" t="s">
        <v>10</v>
      </c>
      <c r="H135" s="9" t="s">
        <v>94</v>
      </c>
      <c r="I135" s="49" t="n">
        <v>42736</v>
      </c>
      <c r="J135" s="47"/>
      <c r="K135" s="9" t="n">
        <v>1</v>
      </c>
      <c r="L135" s="9"/>
      <c r="M135" s="15" t="n">
        <f aca="false">IF(C135&lt;&gt;C134,K135,IF(K135="",M134-L135,M134+K135))</f>
        <v>2</v>
      </c>
      <c r="N135" s="50" t="n">
        <v>239.02962</v>
      </c>
      <c r="O135" s="17" t="n">
        <f aca="false">K135*N135</f>
        <v>239.02962</v>
      </c>
      <c r="P135" s="17" t="n">
        <f aca="false">L135*N135</f>
        <v>0</v>
      </c>
      <c r="Q135" s="18" t="n">
        <f aca="false">IF(C135&lt;&gt;C134,O135,IF(O135=0,Q134-P135,Q134+O135))</f>
        <v>498.74091</v>
      </c>
      <c r="R135" s="21" t="n">
        <f aca="false">IF(C135&lt;&gt;C136,M135,0)</f>
        <v>2</v>
      </c>
      <c r="S135" s="20" t="n">
        <f aca="false">IF(C135&lt;&gt;C136,Q135,0)</f>
        <v>498.74091</v>
      </c>
      <c r="T135" s="19" t="s">
        <v>95</v>
      </c>
      <c r="U135" s="51" t="s">
        <v>96</v>
      </c>
      <c r="V135" s="10" t="s">
        <v>20</v>
      </c>
    </row>
    <row r="136" customFormat="false" ht="12.8" hidden="false" customHeight="false" outlineLevel="0" collapsed="false">
      <c r="A136" s="0" t="n">
        <v>3904</v>
      </c>
      <c r="B136" s="9" t="s">
        <v>20</v>
      </c>
      <c r="C136" s="9" t="n">
        <v>39700426</v>
      </c>
      <c r="D136" s="11" t="n">
        <v>397</v>
      </c>
      <c r="E136" s="47" t="s">
        <v>119</v>
      </c>
      <c r="F136" s="48" t="s">
        <v>22</v>
      </c>
      <c r="G136" s="9" t="s">
        <v>10</v>
      </c>
      <c r="H136" s="9" t="s">
        <v>94</v>
      </c>
      <c r="I136" s="49" t="n">
        <v>42736</v>
      </c>
      <c r="J136" s="47"/>
      <c r="K136" s="9" t="n">
        <v>2</v>
      </c>
      <c r="L136" s="9"/>
      <c r="M136" s="15" t="n">
        <f aca="false">IF(C136&lt;&gt;C135,K136,IF(K136="",M135-L136,M135+K136))</f>
        <v>2</v>
      </c>
      <c r="N136" s="50" t="n">
        <v>233.83332</v>
      </c>
      <c r="O136" s="17" t="n">
        <f aca="false">K136*N136</f>
        <v>467.66664</v>
      </c>
      <c r="P136" s="17" t="n">
        <f aca="false">L136*N136</f>
        <v>0</v>
      </c>
      <c r="Q136" s="18" t="n">
        <f aca="false">IF(C136&lt;&gt;C135,O136,IF(O136=0,Q135-P136,Q135+O136))</f>
        <v>467.66664</v>
      </c>
      <c r="R136" s="19" t="n">
        <f aca="false">IF(C136&lt;&gt;C137,M136,0)</f>
        <v>0</v>
      </c>
      <c r="S136" s="20" t="n">
        <f aca="false">IF(C136&lt;&gt;C137,Q136,0)</f>
        <v>0</v>
      </c>
      <c r="T136" s="19" t="s">
        <v>95</v>
      </c>
      <c r="U136" s="51" t="s">
        <v>96</v>
      </c>
      <c r="V136" s="10" t="s">
        <v>20</v>
      </c>
    </row>
    <row r="137" customFormat="false" ht="12.8" hidden="false" customHeight="false" outlineLevel="0" collapsed="false">
      <c r="A137" s="0" t="n">
        <v>3905</v>
      </c>
      <c r="B137" s="9" t="s">
        <v>20</v>
      </c>
      <c r="C137" s="9" t="n">
        <v>39700426</v>
      </c>
      <c r="D137" s="11" t="n">
        <v>397</v>
      </c>
      <c r="E137" s="47" t="s">
        <v>119</v>
      </c>
      <c r="F137" s="48" t="s">
        <v>22</v>
      </c>
      <c r="G137" s="9" t="s">
        <v>10</v>
      </c>
      <c r="H137" s="9" t="s">
        <v>94</v>
      </c>
      <c r="I137" s="49" t="n">
        <v>42736</v>
      </c>
      <c r="J137" s="47"/>
      <c r="K137" s="9" t="n">
        <v>3</v>
      </c>
      <c r="L137" s="9"/>
      <c r="M137" s="15" t="n">
        <f aca="false">IF(C137&lt;&gt;C136,K137,IF(K137="",M136-L137,M136+K137))</f>
        <v>5</v>
      </c>
      <c r="N137" s="50" t="n">
        <v>162.31697</v>
      </c>
      <c r="O137" s="17" t="n">
        <f aca="false">K137*N137</f>
        <v>486.95091</v>
      </c>
      <c r="P137" s="17" t="n">
        <f aca="false">L137*N137</f>
        <v>0</v>
      </c>
      <c r="Q137" s="18" t="n">
        <f aca="false">IF(C137&lt;&gt;C136,O137,IF(O137=0,Q136-P137,Q136+O137))</f>
        <v>954.61755</v>
      </c>
      <c r="R137" s="19" t="n">
        <f aca="false">IF(C137&lt;&gt;C138,M137,0)</f>
        <v>0</v>
      </c>
      <c r="S137" s="20" t="n">
        <f aca="false">IF(C137&lt;&gt;C138,Q137,0)</f>
        <v>0</v>
      </c>
      <c r="T137" s="19" t="s">
        <v>95</v>
      </c>
      <c r="U137" s="51" t="s">
        <v>96</v>
      </c>
      <c r="V137" s="10" t="s">
        <v>20</v>
      </c>
    </row>
    <row r="138" customFormat="false" ht="12.8" hidden="false" customHeight="false" outlineLevel="0" collapsed="false">
      <c r="A138" s="0" t="n">
        <v>3906</v>
      </c>
      <c r="B138" s="9" t="s">
        <v>20</v>
      </c>
      <c r="C138" s="9" t="n">
        <v>39700426</v>
      </c>
      <c r="D138" s="11" t="n">
        <v>397</v>
      </c>
      <c r="E138" s="47" t="s">
        <v>119</v>
      </c>
      <c r="F138" s="48" t="s">
        <v>22</v>
      </c>
      <c r="G138" s="9" t="s">
        <v>11</v>
      </c>
      <c r="H138" s="9" t="n">
        <v>12548</v>
      </c>
      <c r="I138" s="49" t="n">
        <v>42740</v>
      </c>
      <c r="J138" s="47"/>
      <c r="K138" s="9"/>
      <c r="L138" s="9" t="n">
        <v>1</v>
      </c>
      <c r="M138" s="15" t="n">
        <f aca="false">IF(C138&lt;&gt;C137,K138,IF(K138="",M137-L138,M137+K138))</f>
        <v>4</v>
      </c>
      <c r="N138" s="50" t="n">
        <v>233.83332</v>
      </c>
      <c r="O138" s="17" t="n">
        <f aca="false">K138*N138</f>
        <v>0</v>
      </c>
      <c r="P138" s="17" t="n">
        <f aca="false">L138*N138</f>
        <v>233.83332</v>
      </c>
      <c r="Q138" s="18" t="n">
        <f aca="false">IF(C138&lt;&gt;C137,O138,IF(O138=0,Q137-P138,Q137+O138))</f>
        <v>720.78423</v>
      </c>
      <c r="R138" s="19" t="n">
        <f aca="false">IF(C138&lt;&gt;C139,M138,0)</f>
        <v>0</v>
      </c>
      <c r="S138" s="20" t="n">
        <f aca="false">IF(C138&lt;&gt;C139,Q138,0)</f>
        <v>0</v>
      </c>
      <c r="T138" s="47" t="s">
        <v>108</v>
      </c>
      <c r="U138" s="51" t="s">
        <v>96</v>
      </c>
      <c r="V138" s="10" t="s">
        <v>20</v>
      </c>
    </row>
    <row r="139" customFormat="false" ht="12.8" hidden="false" customHeight="false" outlineLevel="0" collapsed="false">
      <c r="A139" s="0" t="n">
        <v>3907</v>
      </c>
      <c r="B139" s="9" t="s">
        <v>20</v>
      </c>
      <c r="C139" s="9" t="n">
        <v>39700426</v>
      </c>
      <c r="D139" s="11" t="n">
        <v>397</v>
      </c>
      <c r="E139" s="47" t="s">
        <v>119</v>
      </c>
      <c r="F139" s="48" t="s">
        <v>22</v>
      </c>
      <c r="G139" s="9" t="s">
        <v>11</v>
      </c>
      <c r="H139" s="9" t="n">
        <v>12644</v>
      </c>
      <c r="I139" s="49" t="n">
        <v>42765</v>
      </c>
      <c r="J139" s="47"/>
      <c r="K139" s="9"/>
      <c r="L139" s="9" t="n">
        <v>1</v>
      </c>
      <c r="M139" s="15" t="n">
        <f aca="false">IF(C139&lt;&gt;C138,K139,IF(K139="",M138-L139,M138+K139))</f>
        <v>3</v>
      </c>
      <c r="N139" s="50" t="n">
        <v>233.83332</v>
      </c>
      <c r="O139" s="17" t="n">
        <f aca="false">K139*N139</f>
        <v>0</v>
      </c>
      <c r="P139" s="17" t="n">
        <f aca="false">L139*N139</f>
        <v>233.83332</v>
      </c>
      <c r="Q139" s="18" t="n">
        <f aca="false">IF(C139&lt;&gt;C138,O139,IF(O139=0,Q138-P139,Q138+O139))</f>
        <v>486.95091</v>
      </c>
      <c r="R139" s="19" t="n">
        <f aca="false">IF(C139&lt;&gt;C140,M139,0)</f>
        <v>0</v>
      </c>
      <c r="S139" s="20" t="n">
        <f aca="false">IF(C139&lt;&gt;C140,Q139,0)</f>
        <v>0</v>
      </c>
      <c r="T139" s="52" t="s">
        <v>40</v>
      </c>
      <c r="U139" s="51" t="s">
        <v>96</v>
      </c>
      <c r="V139" s="10" t="s">
        <v>20</v>
      </c>
    </row>
    <row r="140" customFormat="false" ht="12.8" hidden="false" customHeight="false" outlineLevel="0" collapsed="false">
      <c r="A140" s="0" t="n">
        <v>3908</v>
      </c>
      <c r="B140" s="9" t="s">
        <v>20</v>
      </c>
      <c r="C140" s="9" t="n">
        <v>39700426</v>
      </c>
      <c r="D140" s="11" t="n">
        <v>397</v>
      </c>
      <c r="E140" s="47" t="s">
        <v>119</v>
      </c>
      <c r="F140" s="48" t="s">
        <v>22</v>
      </c>
      <c r="G140" s="11" t="s">
        <v>11</v>
      </c>
      <c r="H140" s="11" t="n">
        <v>13025</v>
      </c>
      <c r="I140" s="55" t="n">
        <v>42846</v>
      </c>
      <c r="J140" s="52"/>
      <c r="K140" s="11"/>
      <c r="L140" s="11" t="n">
        <v>2</v>
      </c>
      <c r="M140" s="15" t="n">
        <f aca="false">IF(C140&lt;&gt;C139,K140,IF(K140="",M139-L140,M139+K140))</f>
        <v>1</v>
      </c>
      <c r="N140" s="50" t="n">
        <v>162.31697</v>
      </c>
      <c r="O140" s="17" t="n">
        <f aca="false">K140*N140</f>
        <v>0</v>
      </c>
      <c r="P140" s="17" t="n">
        <f aca="false">L140*N140</f>
        <v>324.63394</v>
      </c>
      <c r="Q140" s="18" t="n">
        <f aca="false">IF(C140&lt;&gt;C139,O140,IF(O140=0,Q139-P140,Q139+O140))</f>
        <v>162.31697</v>
      </c>
      <c r="R140" s="19" t="n">
        <f aca="false">IF(C140&lt;&gt;C141,M140,0)</f>
        <v>0</v>
      </c>
      <c r="S140" s="20" t="n">
        <f aca="false">IF(C140&lt;&gt;C141,Q140,0)</f>
        <v>0</v>
      </c>
      <c r="T140" s="52" t="s">
        <v>31</v>
      </c>
      <c r="U140" s="51" t="s">
        <v>96</v>
      </c>
      <c r="V140" s="10" t="s">
        <v>20</v>
      </c>
    </row>
    <row r="141" customFormat="false" ht="12.8" hidden="false" customHeight="false" outlineLevel="0" collapsed="false">
      <c r="A141" s="0" t="n">
        <v>3909</v>
      </c>
      <c r="B141" s="9" t="s">
        <v>20</v>
      </c>
      <c r="C141" s="11" t="n">
        <v>39700426</v>
      </c>
      <c r="D141" s="11" t="n">
        <v>397</v>
      </c>
      <c r="E141" s="0" t="s">
        <v>119</v>
      </c>
      <c r="F141" s="57" t="s">
        <v>22</v>
      </c>
      <c r="G141" s="57" t="s">
        <v>11</v>
      </c>
      <c r="H141" s="57" t="n">
        <v>13258</v>
      </c>
      <c r="I141" s="55" t="n">
        <v>42892</v>
      </c>
      <c r="K141" s="11"/>
      <c r="L141" s="57" t="n">
        <v>1</v>
      </c>
      <c r="M141" s="15" t="n">
        <f aca="false">IF(C141&lt;&gt;C140,K141,IF(K141="",M140-L141,M140+K141))</f>
        <v>0</v>
      </c>
      <c r="N141" s="50" t="n">
        <v>162.31697</v>
      </c>
      <c r="O141" s="17" t="n">
        <f aca="false">K141*N141</f>
        <v>0</v>
      </c>
      <c r="P141" s="17" t="n">
        <f aca="false">L141*N141</f>
        <v>162.31697</v>
      </c>
      <c r="Q141" s="18" t="n">
        <f aca="false">IF(C141&lt;&gt;C140,O141,IF(O141=0,Q140-P141,Q140+O141))</f>
        <v>0</v>
      </c>
      <c r="R141" s="21" t="n">
        <f aca="false">IF(C141&lt;&gt;C142,M141,0)</f>
        <v>0</v>
      </c>
      <c r="S141" s="20" t="n">
        <f aca="false">IF(C141&lt;&gt;C142,Q141,0)</f>
        <v>0</v>
      </c>
      <c r="T141" s="52" t="s">
        <v>37</v>
      </c>
      <c r="U141" s="51" t="s">
        <v>96</v>
      </c>
      <c r="V141" s="10" t="s">
        <v>20</v>
      </c>
    </row>
    <row r="142" customFormat="false" ht="50.75" hidden="false" customHeight="false" outlineLevel="0" collapsed="false">
      <c r="A142" s="0" t="n">
        <v>3910</v>
      </c>
      <c r="B142" s="9" t="s">
        <v>20</v>
      </c>
      <c r="C142" s="62" t="n">
        <v>39700461</v>
      </c>
      <c r="D142" s="11" t="n">
        <v>397</v>
      </c>
      <c r="E142" s="63" t="s">
        <v>120</v>
      </c>
      <c r="F142" s="64" t="s">
        <v>103</v>
      </c>
      <c r="G142" s="64" t="s">
        <v>10</v>
      </c>
      <c r="H142" s="64" t="n">
        <v>2427</v>
      </c>
      <c r="I142" s="65" t="n">
        <v>42905</v>
      </c>
      <c r="J142" s="66" t="s">
        <v>113</v>
      </c>
      <c r="K142" s="11" t="n">
        <v>2</v>
      </c>
      <c r="L142" s="11"/>
      <c r="M142" s="15" t="n">
        <f aca="false">IF(C142&lt;&gt;C141,K142,IF(K142="",M141-L142,M141+K142))</f>
        <v>2</v>
      </c>
      <c r="N142" s="56" t="n">
        <v>310.5</v>
      </c>
      <c r="O142" s="17" t="n">
        <f aca="false">K142*N142</f>
        <v>621</v>
      </c>
      <c r="P142" s="17" t="n">
        <f aca="false">L142*N142</f>
        <v>0</v>
      </c>
      <c r="Q142" s="18" t="n">
        <f aca="false">IF(C142&lt;&gt;C141,O142,IF(O142=0,Q141-P142,Q141+O142))</f>
        <v>621</v>
      </c>
      <c r="R142" s="19" t="n">
        <f aca="false">IF(C142&lt;&gt;C143,M142,0)</f>
        <v>0</v>
      </c>
      <c r="S142" s="20" t="n">
        <f aca="false">IF(C142&lt;&gt;C143,Q142,0)</f>
        <v>0</v>
      </c>
      <c r="T142" s="52" t="s">
        <v>37</v>
      </c>
      <c r="U142" s="51" t="s">
        <v>96</v>
      </c>
      <c r="V142" s="10" t="s">
        <v>20</v>
      </c>
    </row>
    <row r="143" customFormat="false" ht="50.75" hidden="false" customHeight="false" outlineLevel="0" collapsed="false">
      <c r="A143" s="0" t="n">
        <v>3911</v>
      </c>
      <c r="B143" s="9" t="s">
        <v>20</v>
      </c>
      <c r="C143" s="11" t="n">
        <v>39700461</v>
      </c>
      <c r="D143" s="11" t="n">
        <v>397</v>
      </c>
      <c r="E143" s="63" t="s">
        <v>120</v>
      </c>
      <c r="F143" s="64" t="s">
        <v>103</v>
      </c>
      <c r="G143" s="57" t="s">
        <v>11</v>
      </c>
      <c r="H143" s="57" t="n">
        <v>13772</v>
      </c>
      <c r="I143" s="55" t="n">
        <v>42935</v>
      </c>
      <c r="K143" s="11"/>
      <c r="L143" s="57" t="n">
        <v>1</v>
      </c>
      <c r="M143" s="15" t="n">
        <f aca="false">IF(C143&lt;&gt;C142,K143,IF(K143="",M142-L143,M142+K143))</f>
        <v>1</v>
      </c>
      <c r="N143" s="56" t="n">
        <v>310.5</v>
      </c>
      <c r="O143" s="17" t="n">
        <f aca="false">K143*N143</f>
        <v>0</v>
      </c>
      <c r="P143" s="17" t="n">
        <f aca="false">L143*N143</f>
        <v>310.5</v>
      </c>
      <c r="Q143" s="18" t="n">
        <f aca="false">IF(C143&lt;&gt;C142,O143,IF(O143=0,Q142-P143,Q142+O143))</f>
        <v>310.5</v>
      </c>
      <c r="R143" s="21" t="n">
        <f aca="false">IF(C143&lt;&gt;C144,M143,0)</f>
        <v>1</v>
      </c>
      <c r="S143" s="20" t="n">
        <f aca="false">IF(C143&lt;&gt;C144,Q143,0)</f>
        <v>310.5</v>
      </c>
      <c r="T143" s="52" t="s">
        <v>54</v>
      </c>
      <c r="U143" s="51" t="s">
        <v>96</v>
      </c>
      <c r="V143" s="10" t="s">
        <v>20</v>
      </c>
    </row>
    <row r="144" customFormat="false" ht="12.8" hidden="false" customHeight="false" outlineLevel="0" collapsed="false">
      <c r="A144" s="0" t="n">
        <v>3912</v>
      </c>
      <c r="B144" s="9" t="s">
        <v>20</v>
      </c>
      <c r="C144" s="9" t="n">
        <v>39700487</v>
      </c>
      <c r="D144" s="11" t="n">
        <v>397</v>
      </c>
      <c r="E144" s="47" t="s">
        <v>121</v>
      </c>
      <c r="F144" s="48" t="s">
        <v>22</v>
      </c>
      <c r="G144" s="9" t="s">
        <v>10</v>
      </c>
      <c r="H144" s="9" t="s">
        <v>94</v>
      </c>
      <c r="I144" s="49" t="n">
        <v>42736</v>
      </c>
      <c r="J144" s="47"/>
      <c r="K144" s="9" t="n">
        <v>3</v>
      </c>
      <c r="L144" s="9"/>
      <c r="M144" s="15" t="n">
        <f aca="false">IF(C144&lt;&gt;C143,K144,IF(K144="",M143-L144,M143+K144))</f>
        <v>3</v>
      </c>
      <c r="N144" s="50" t="n">
        <v>354.26899</v>
      </c>
      <c r="O144" s="17" t="n">
        <f aca="false">K144*N144</f>
        <v>1062.80697</v>
      </c>
      <c r="P144" s="17" t="n">
        <f aca="false">L144*N144</f>
        <v>0</v>
      </c>
      <c r="Q144" s="18" t="n">
        <f aca="false">IF(C144&lt;&gt;C143,O144,IF(O144=0,Q143-P144,Q143+O144))</f>
        <v>1062.80697</v>
      </c>
      <c r="R144" s="21" t="n">
        <f aca="false">IF(C144&lt;&gt;C145,M144,0)</f>
        <v>3</v>
      </c>
      <c r="S144" s="20" t="n">
        <f aca="false">IF(C144&lt;&gt;C145,Q144,0)</f>
        <v>1062.80697</v>
      </c>
      <c r="T144" s="19" t="s">
        <v>95</v>
      </c>
      <c r="U144" s="51" t="s">
        <v>96</v>
      </c>
      <c r="V144" s="10" t="s">
        <v>20</v>
      </c>
    </row>
    <row r="145" customFormat="false" ht="12.8" hidden="false" customHeight="false" outlineLevel="0" collapsed="false">
      <c r="A145" s="0" t="n">
        <v>3913</v>
      </c>
      <c r="B145" s="9" t="s">
        <v>20</v>
      </c>
      <c r="C145" s="9" t="n">
        <v>39700488</v>
      </c>
      <c r="D145" s="11" t="n">
        <v>397</v>
      </c>
      <c r="E145" s="47" t="s">
        <v>122</v>
      </c>
      <c r="F145" s="48" t="s">
        <v>22</v>
      </c>
      <c r="G145" s="9" t="s">
        <v>10</v>
      </c>
      <c r="H145" s="9" t="s">
        <v>94</v>
      </c>
      <c r="I145" s="49" t="n">
        <v>42736</v>
      </c>
      <c r="J145" s="47"/>
      <c r="K145" s="9" t="n">
        <v>1</v>
      </c>
      <c r="L145" s="9"/>
      <c r="M145" s="15" t="n">
        <f aca="false">IF(C145&lt;&gt;C144,K145,IF(K145="",M144-L145,M144+K145))</f>
        <v>1</v>
      </c>
      <c r="N145" s="50" t="n">
        <v>223.69556</v>
      </c>
      <c r="O145" s="17" t="n">
        <f aca="false">K145*N145</f>
        <v>223.69556</v>
      </c>
      <c r="P145" s="17" t="n">
        <f aca="false">L145*N145</f>
        <v>0</v>
      </c>
      <c r="Q145" s="18" t="n">
        <f aca="false">IF(C145&lt;&gt;C144,O145,IF(O145=0,Q144-P145,Q144+O145))</f>
        <v>223.69556</v>
      </c>
      <c r="R145" s="21" t="n">
        <f aca="false">IF(C145&lt;&gt;C146,M145,0)</f>
        <v>1</v>
      </c>
      <c r="S145" s="20" t="n">
        <f aca="false">IF(C145&lt;&gt;C146,Q145,0)</f>
        <v>223.69556</v>
      </c>
      <c r="T145" s="19" t="s">
        <v>95</v>
      </c>
      <c r="U145" s="51" t="s">
        <v>96</v>
      </c>
      <c r="V145" s="10" t="s">
        <v>20</v>
      </c>
    </row>
    <row r="146" customFormat="false" ht="12.8" hidden="false" customHeight="false" outlineLevel="0" collapsed="false">
      <c r="A146" s="0" t="n">
        <v>3914</v>
      </c>
      <c r="B146" s="9" t="s">
        <v>20</v>
      </c>
      <c r="C146" s="9" t="n">
        <v>39700505</v>
      </c>
      <c r="D146" s="11" t="n">
        <v>397</v>
      </c>
      <c r="E146" s="47" t="s">
        <v>123</v>
      </c>
      <c r="F146" s="48" t="s">
        <v>22</v>
      </c>
      <c r="G146" s="9" t="s">
        <v>10</v>
      </c>
      <c r="H146" s="9" t="n">
        <v>7785</v>
      </c>
      <c r="I146" s="49" t="n">
        <v>42829</v>
      </c>
      <c r="J146" s="47" t="s">
        <v>124</v>
      </c>
      <c r="K146" s="9" t="n">
        <v>36</v>
      </c>
      <c r="L146" s="9"/>
      <c r="M146" s="15" t="n">
        <f aca="false">IF(C146&lt;&gt;C145,K146,IF(K146="",M145-L146,M145+K146))</f>
        <v>36</v>
      </c>
      <c r="N146" s="50" t="n">
        <v>110</v>
      </c>
      <c r="O146" s="17" t="n">
        <f aca="false">K146*N146</f>
        <v>3960</v>
      </c>
      <c r="P146" s="17" t="n">
        <f aca="false">L146*N146</f>
        <v>0</v>
      </c>
      <c r="Q146" s="18" t="n">
        <f aca="false">IF(C146&lt;&gt;C145,O146,IF(O146=0,Q145-P146,Q145+O146))</f>
        <v>3960</v>
      </c>
      <c r="R146" s="21" t="n">
        <f aca="false">IF(C146&lt;&gt;C147,M146,0)</f>
        <v>36</v>
      </c>
      <c r="S146" s="20" t="n">
        <f aca="false">IF(C146&lt;&gt;C147,Q146,0)</f>
        <v>3960</v>
      </c>
      <c r="T146" s="52" t="s">
        <v>31</v>
      </c>
      <c r="U146" s="51" t="s">
        <v>96</v>
      </c>
      <c r="V146" s="10" t="s">
        <v>20</v>
      </c>
    </row>
    <row r="147" customFormat="false" ht="38.05" hidden="false" customHeight="false" outlineLevel="0" collapsed="false">
      <c r="A147" s="0" t="n">
        <v>3915</v>
      </c>
      <c r="B147" s="9" t="s">
        <v>20</v>
      </c>
      <c r="C147" s="11" t="n">
        <v>39700525</v>
      </c>
      <c r="D147" s="11" t="n">
        <v>397</v>
      </c>
      <c r="E147" s="53" t="s">
        <v>125</v>
      </c>
      <c r="F147" s="54" t="s">
        <v>116</v>
      </c>
      <c r="G147" s="11" t="s">
        <v>10</v>
      </c>
      <c r="H147" s="11" t="n">
        <v>7930</v>
      </c>
      <c r="I147" s="55" t="n">
        <v>42905</v>
      </c>
      <c r="J147" s="52" t="s">
        <v>101</v>
      </c>
      <c r="K147" s="11" t="n">
        <v>1</v>
      </c>
      <c r="L147" s="11"/>
      <c r="M147" s="15" t="n">
        <f aca="false">IF(C147&lt;&gt;C146,K147,IF(K147="",M146-L147,M146+K147))</f>
        <v>1</v>
      </c>
      <c r="N147" s="56" t="n">
        <v>420</v>
      </c>
      <c r="O147" s="17" t="n">
        <f aca="false">K147*N147</f>
        <v>420</v>
      </c>
      <c r="P147" s="17" t="n">
        <f aca="false">L147*N147</f>
        <v>0</v>
      </c>
      <c r="Q147" s="18" t="n">
        <f aca="false">IF(C147&lt;&gt;C146,O147,IF(O147=0,Q146-P147,Q146+O147))</f>
        <v>420</v>
      </c>
      <c r="R147" s="21" t="n">
        <f aca="false">IF(C147&lt;&gt;C148,M147,0)</f>
        <v>1</v>
      </c>
      <c r="S147" s="20" t="n">
        <f aca="false">IF(C147&lt;&gt;C148,Q147,0)</f>
        <v>420</v>
      </c>
      <c r="T147" s="52" t="s">
        <v>37</v>
      </c>
      <c r="U147" s="51" t="s">
        <v>96</v>
      </c>
      <c r="V147" s="10" t="s">
        <v>20</v>
      </c>
    </row>
    <row r="148" customFormat="false" ht="63.45" hidden="false" customHeight="false" outlineLevel="0" collapsed="false">
      <c r="A148" s="0" t="n">
        <v>3916</v>
      </c>
      <c r="B148" s="9" t="s">
        <v>20</v>
      </c>
      <c r="C148" s="62" t="n">
        <v>39700526</v>
      </c>
      <c r="D148" s="11" t="n">
        <v>397</v>
      </c>
      <c r="E148" s="63" t="s">
        <v>126</v>
      </c>
      <c r="F148" s="64" t="s">
        <v>22</v>
      </c>
      <c r="G148" s="64" t="s">
        <v>10</v>
      </c>
      <c r="H148" s="64" t="n">
        <v>2427</v>
      </c>
      <c r="I148" s="65" t="n">
        <v>42905</v>
      </c>
      <c r="J148" s="66" t="s">
        <v>113</v>
      </c>
      <c r="K148" s="11" t="n">
        <v>3</v>
      </c>
      <c r="L148" s="11"/>
      <c r="M148" s="15" t="n">
        <f aca="false">IF(C148&lt;&gt;C147,K148,IF(K148="",M147-L148,M147+K148))</f>
        <v>3</v>
      </c>
      <c r="N148" s="56" t="n">
        <v>44.6</v>
      </c>
      <c r="O148" s="17" t="n">
        <f aca="false">K148*N148</f>
        <v>133.8</v>
      </c>
      <c r="P148" s="17" t="n">
        <f aca="false">L148*N148</f>
        <v>0</v>
      </c>
      <c r="Q148" s="18" t="n">
        <f aca="false">IF(C148&lt;&gt;C147,O148,IF(O148=0,Q147-P148,Q147+O148))</f>
        <v>133.8</v>
      </c>
      <c r="R148" s="19" t="n">
        <f aca="false">IF(C148&lt;&gt;C149,M148,0)</f>
        <v>0</v>
      </c>
      <c r="S148" s="20" t="n">
        <f aca="false">IF(C148&lt;&gt;C149,Q148,0)</f>
        <v>0</v>
      </c>
      <c r="T148" s="52" t="s">
        <v>37</v>
      </c>
      <c r="U148" s="51" t="s">
        <v>96</v>
      </c>
      <c r="V148" s="10" t="s">
        <v>20</v>
      </c>
    </row>
    <row r="149" customFormat="false" ht="63.45" hidden="false" customHeight="false" outlineLevel="0" collapsed="false">
      <c r="A149" s="0" t="n">
        <v>3917</v>
      </c>
      <c r="B149" s="9" t="s">
        <v>20</v>
      </c>
      <c r="C149" s="11" t="n">
        <v>39700526</v>
      </c>
      <c r="D149" s="11" t="n">
        <v>397</v>
      </c>
      <c r="E149" s="63" t="s">
        <v>126</v>
      </c>
      <c r="F149" s="64" t="s">
        <v>22</v>
      </c>
      <c r="G149" s="57" t="s">
        <v>11</v>
      </c>
      <c r="H149" s="57" t="n">
        <v>13772</v>
      </c>
      <c r="I149" s="55" t="n">
        <v>42935</v>
      </c>
      <c r="K149" s="11"/>
      <c r="L149" s="57" t="n">
        <v>3</v>
      </c>
      <c r="M149" s="15" t="n">
        <f aca="false">IF(C149&lt;&gt;C148,K149,IF(K149="",M148-L149,M148+K149))</f>
        <v>0</v>
      </c>
      <c r="N149" s="56" t="n">
        <v>44.6</v>
      </c>
      <c r="O149" s="17" t="n">
        <f aca="false">K149*N149</f>
        <v>0</v>
      </c>
      <c r="P149" s="17" t="n">
        <f aca="false">L149*N149</f>
        <v>133.8</v>
      </c>
      <c r="Q149" s="18" t="n">
        <f aca="false">IF(C149&lt;&gt;C148,O149,IF(O149=0,Q148-P149,Q148+O149))</f>
        <v>0</v>
      </c>
      <c r="R149" s="21" t="n">
        <f aca="false">IF(C149&lt;&gt;C150,M149,0)</f>
        <v>0</v>
      </c>
      <c r="S149" s="20" t="n">
        <f aca="false">IF(C149&lt;&gt;C150,Q149,0)</f>
        <v>0</v>
      </c>
      <c r="T149" s="52" t="s">
        <v>54</v>
      </c>
      <c r="U149" s="51" t="s">
        <v>96</v>
      </c>
      <c r="V149" s="10" t="s">
        <v>20</v>
      </c>
    </row>
    <row r="150" customFormat="false" ht="12.8" hidden="false" customHeight="false" outlineLevel="0" collapsed="false">
      <c r="A150" s="0" t="n">
        <v>5037</v>
      </c>
      <c r="B150" s="9" t="s">
        <v>20</v>
      </c>
      <c r="C150" s="10" t="n">
        <v>39700070</v>
      </c>
      <c r="D150" s="11" t="n">
        <v>397</v>
      </c>
      <c r="E150" s="12" t="s">
        <v>127</v>
      </c>
      <c r="F150" s="10" t="s">
        <v>22</v>
      </c>
      <c r="G150" s="10" t="s">
        <v>10</v>
      </c>
      <c r="H150" s="10" t="s">
        <v>94</v>
      </c>
      <c r="I150" s="13" t="n">
        <v>42736</v>
      </c>
      <c r="J150" s="10"/>
      <c r="K150" s="10" t="n">
        <v>2</v>
      </c>
      <c r="L150" s="10"/>
      <c r="M150" s="15" t="n">
        <f aca="false">IF(C150&lt;&gt;C149,K150,IF(K150="",M149-L150,M149+K150))</f>
        <v>2</v>
      </c>
      <c r="N150" s="26" t="n">
        <v>1582.63443</v>
      </c>
      <c r="O150" s="17" t="n">
        <f aca="false">K150*N150</f>
        <v>3165.26886</v>
      </c>
      <c r="P150" s="17" t="n">
        <f aca="false">L150*N150</f>
        <v>0</v>
      </c>
      <c r="Q150" s="18" t="n">
        <f aca="false">IF(C150&lt;&gt;C149,O150,IF(O150=0,Q149-P150,Q149+O150))</f>
        <v>3165.26886</v>
      </c>
      <c r="R150" s="21" t="n">
        <f aca="false">IF(C150&lt;&gt;C151,M150,0)</f>
        <v>2</v>
      </c>
      <c r="S150" s="20" t="n">
        <f aca="false">IF(C150&lt;&gt;C151,Q150,0)</f>
        <v>3165.26886</v>
      </c>
      <c r="T150" s="42" t="s">
        <v>95</v>
      </c>
      <c r="U150" s="42" t="s">
        <v>128</v>
      </c>
      <c r="V150" s="10" t="s">
        <v>20</v>
      </c>
    </row>
    <row r="151" customFormat="false" ht="12.8" hidden="false" customHeight="false" outlineLevel="0" collapsed="false">
      <c r="A151" s="0" t="n">
        <v>5038</v>
      </c>
      <c r="B151" s="9" t="s">
        <v>20</v>
      </c>
      <c r="C151" s="10" t="n">
        <v>39700126</v>
      </c>
      <c r="D151" s="11" t="n">
        <v>397</v>
      </c>
      <c r="E151" s="12" t="s">
        <v>129</v>
      </c>
      <c r="F151" s="10" t="s">
        <v>22</v>
      </c>
      <c r="G151" s="10" t="s">
        <v>10</v>
      </c>
      <c r="H151" s="10" t="s">
        <v>94</v>
      </c>
      <c r="I151" s="13" t="n">
        <v>42736</v>
      </c>
      <c r="J151" s="10"/>
      <c r="K151" s="10" t="n">
        <v>1</v>
      </c>
      <c r="L151" s="10"/>
      <c r="M151" s="15" t="n">
        <f aca="false">IF(C151&lt;&gt;C150,K151,IF(K151="",M150-L151,M150+K151))</f>
        <v>1</v>
      </c>
      <c r="N151" s="26" t="n">
        <v>74.75627</v>
      </c>
      <c r="O151" s="17" t="n">
        <f aca="false">K151*N151</f>
        <v>74.75627</v>
      </c>
      <c r="P151" s="17" t="n">
        <f aca="false">L151*N151</f>
        <v>0</v>
      </c>
      <c r="Q151" s="18" t="n">
        <f aca="false">IF(C151&lt;&gt;C150,O151,IF(O151=0,Q150-P151,Q150+O151))</f>
        <v>74.75627</v>
      </c>
      <c r="R151" s="21" t="n">
        <f aca="false">IF(C151&lt;&gt;C152,M151,0)</f>
        <v>1</v>
      </c>
      <c r="S151" s="20" t="n">
        <f aca="false">IF(C151&lt;&gt;C152,Q151,0)</f>
        <v>74.75627</v>
      </c>
      <c r="T151" s="42" t="s">
        <v>95</v>
      </c>
      <c r="U151" s="42" t="s">
        <v>128</v>
      </c>
      <c r="V151" s="10" t="s">
        <v>20</v>
      </c>
    </row>
    <row r="152" customFormat="false" ht="12.8" hidden="false" customHeight="false" outlineLevel="0" collapsed="false">
      <c r="A152" s="0" t="n">
        <v>5039</v>
      </c>
      <c r="B152" s="9" t="s">
        <v>20</v>
      </c>
      <c r="C152" s="10" t="n">
        <v>39700127</v>
      </c>
      <c r="D152" s="11" t="n">
        <v>397</v>
      </c>
      <c r="E152" s="12" t="s">
        <v>130</v>
      </c>
      <c r="F152" s="10" t="s">
        <v>22</v>
      </c>
      <c r="G152" s="10" t="s">
        <v>10</v>
      </c>
      <c r="H152" s="10" t="s">
        <v>94</v>
      </c>
      <c r="I152" s="13" t="n">
        <v>42736</v>
      </c>
      <c r="J152" s="10"/>
      <c r="K152" s="10" t="n">
        <v>1</v>
      </c>
      <c r="L152" s="10"/>
      <c r="M152" s="15" t="n">
        <f aca="false">IF(C152&lt;&gt;C151,K152,IF(K152="",M151-L152,M151+K152))</f>
        <v>1</v>
      </c>
      <c r="N152" s="26" t="n">
        <v>105.60281</v>
      </c>
      <c r="O152" s="17" t="n">
        <f aca="false">K152*N152</f>
        <v>105.60281</v>
      </c>
      <c r="P152" s="17" t="n">
        <f aca="false">L152*N152</f>
        <v>0</v>
      </c>
      <c r="Q152" s="18" t="n">
        <f aca="false">IF(C152&lt;&gt;C151,O152,IF(O152=0,Q151-P152,Q151+O152))</f>
        <v>105.60281</v>
      </c>
      <c r="R152" s="21" t="n">
        <f aca="false">IF(C152&lt;&gt;C153,M152,0)</f>
        <v>1</v>
      </c>
      <c r="S152" s="20" t="n">
        <f aca="false">IF(C152&lt;&gt;C153,Q152,0)</f>
        <v>105.60281</v>
      </c>
      <c r="T152" s="42" t="s">
        <v>95</v>
      </c>
      <c r="U152" s="42" t="s">
        <v>128</v>
      </c>
      <c r="V152" s="10" t="s">
        <v>20</v>
      </c>
    </row>
    <row r="153" customFormat="false" ht="12.8" hidden="false" customHeight="false" outlineLevel="0" collapsed="false">
      <c r="A153" s="0" t="n">
        <v>5040</v>
      </c>
      <c r="B153" s="9" t="s">
        <v>20</v>
      </c>
      <c r="C153" s="10" t="n">
        <v>39700128</v>
      </c>
      <c r="D153" s="11" t="n">
        <v>397</v>
      </c>
      <c r="E153" s="12" t="s">
        <v>131</v>
      </c>
      <c r="F153" s="10" t="s">
        <v>22</v>
      </c>
      <c r="G153" s="10" t="s">
        <v>10</v>
      </c>
      <c r="H153" s="10" t="s">
        <v>94</v>
      </c>
      <c r="I153" s="13" t="n">
        <v>42736</v>
      </c>
      <c r="J153" s="10"/>
      <c r="K153" s="10" t="n">
        <v>1</v>
      </c>
      <c r="L153" s="10"/>
      <c r="M153" s="15" t="n">
        <f aca="false">IF(C153&lt;&gt;C152,K153,IF(K153="",M152-L153,M152+K153))</f>
        <v>1</v>
      </c>
      <c r="N153" s="26" t="n">
        <v>90.98694</v>
      </c>
      <c r="O153" s="17" t="n">
        <f aca="false">K153*N153</f>
        <v>90.98694</v>
      </c>
      <c r="P153" s="17" t="n">
        <f aca="false">L153*N153</f>
        <v>0</v>
      </c>
      <c r="Q153" s="18" t="n">
        <f aca="false">IF(C153&lt;&gt;C152,O153,IF(O153=0,Q152-P153,Q152+O153))</f>
        <v>90.98694</v>
      </c>
      <c r="R153" s="21" t="n">
        <f aca="false">IF(C153&lt;&gt;C154,M153,0)</f>
        <v>1</v>
      </c>
      <c r="S153" s="20" t="n">
        <f aca="false">IF(C153&lt;&gt;C154,Q153,0)</f>
        <v>90.98694</v>
      </c>
      <c r="T153" s="42" t="s">
        <v>95</v>
      </c>
      <c r="U153" s="42" t="s">
        <v>128</v>
      </c>
      <c r="V153" s="10" t="s">
        <v>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2017-08-31T10:41:38Z</dcterms:created>
  <dc:creator/>
  <dc:description/>
  <dc:language>es-BO</dc:language>
  <cp:lastModifiedBy/>
  <dcterms:modified xsi:type="dcterms:W3CDTF">2017-09-01T15:51:37Z</dcterms:modified>
  <cp:revision>3</cp:revision>
  <dc:subject/>
  <dc:title/>
</cp:coreProperties>
</file>