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.MAT.SUMINISTROS" sheetId="1" state="visible" r:id="rId2"/>
    <sheet name="INVENTARIO" sheetId="2" state="visible" r:id="rId3"/>
    <sheet name="VERIFICACION" sheetId="3" state="visible" r:id="rId4"/>
    <sheet name="SALDOS" sheetId="4" state="visible" r:id="rId5"/>
    <sheet name="Hoja5" sheetId="5" state="visible" r:id="rId6"/>
    <sheet name="Hoja6" sheetId="6" state="visible" r:id="rId7"/>
  </sheets>
  <definedNames>
    <definedName function="false" hidden="true" localSheetId="4" name="_xlnm._FilterDatabase" vbProcedure="false">Hoja5!$A$1:$F$727</definedName>
    <definedName function="false" hidden="false" localSheetId="1" name="_xlnm.Print_Titles" vbProcedure="false">INVENTARIO!$4:$4</definedName>
    <definedName function="false" hidden="true" localSheetId="0" name="_xlnm._FilterDatabase" vbProcedure="false">'K.MAT.SUMINISTROS'!$A$1:$U$1659</definedName>
    <definedName function="false" hidden="false" localSheetId="2" name="_xlnm.Print_Titles" vbProcedure="false">VERIFICACION!$1:$1</definedName>
    <definedName function="false" hidden="false" localSheetId="0" name="_xlnm._FilterDatabase" vbProcedure="false">'K.MAT.SUMINISTROS'!$A$1:$U$1659</definedName>
    <definedName function="false" hidden="false" localSheetId="1" name="_xlnm.Print_Titles" vbProcedure="false">INVENTARIO!$4:$4</definedName>
    <definedName function="false" hidden="false" localSheetId="1" name="_xlnm.Print_Titles_0" vbProcedure="false">INVENTARIO!$4:$4</definedName>
    <definedName function="false" hidden="false" localSheetId="2" name="_xlnm.Print_Titles" vbProcedure="false">VERIFICACION!$1:$1</definedName>
    <definedName function="false" hidden="false" localSheetId="2" name="_xlnm.Print_Titles_0" vbProcedure="false">VERIFICACION!$1:$1</definedName>
    <definedName function="false" hidden="false" localSheetId="4" name="_xlnm._FilterDatabase" vbProcedure="false">Hoja5!$A$1:$F$727</definedName>
    <definedName function="false" hidden="false" localSheetId="4" name="_xlnm._FilterDatabase_0" vbProcedure="false">Hoja5!$A$1:$F$727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32" authorId="0">
      <text>
        <r>
          <rPr>
            <sz val="10"/>
            <color rgb="FF000000"/>
            <rFont val="Arial"/>
            <family val="2"/>
            <charset val="1"/>
          </rPr>
          <t xml:space="preserve">Error en el precio.</t>
        </r>
      </text>
    </comment>
  </commentList>
</comments>
</file>

<file path=xl/sharedStrings.xml><?xml version="1.0" encoding="utf-8"?>
<sst xmlns="http://schemas.openxmlformats.org/spreadsheetml/2006/main" count="13721" uniqueCount="892">
  <si>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</si>
  <si>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</si>
  <si>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</si>
  <si>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</si>
  <si>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</si>
  <si>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</si>
  <si>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</si>
  <si>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</si>
  <si>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</si>
  <si>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</si>
  <si>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</si>
  <si>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</si>
  <si>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</si>
  <si>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</si>
  <si>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</si>
  <si>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</si>
  <si>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</si>
  <si>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</si>
  <si>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</si>
  <si>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MAT. ESCRITORIO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</si>
  <si>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</si>
  <si>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</si>
  <si>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</si>
  <si>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</si>
  <si>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01-17</t>
  </si>
  <si>
    <t xml:space="preserve">02-17</t>
  </si>
  <si>
    <t xml:space="preserve">03-17</t>
  </si>
  <si>
    <t xml:space="preserve">PAPEL BOND T/CARTA (PAQ 500 HJS)</t>
  </si>
  <si>
    <t xml:space="preserve">PAPEL MULTICOLOR P/CUBO</t>
  </si>
  <si>
    <t xml:space="preserve">BLOCK</t>
  </si>
  <si>
    <t xml:space="preserve">PAPEL SABANA RAYADO</t>
  </si>
  <si>
    <t xml:space="preserve">PAPEL MARQUILLA</t>
  </si>
  <si>
    <t xml:space="preserve">HOJA</t>
  </si>
  <si>
    <t xml:space="preserve">PAPEL BOND DE COLORES T/OFICIO (PAQ. 500 HJS.)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</si>
  <si>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</si>
  <si>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</si>
  <si>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</si>
  <si>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</si>
  <si>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PAPEL MEMBRETADO T/CARTA</t>
  </si>
  <si>
    <t xml:space="preserve">FOLDER CORRIENTE T/CARTA</t>
  </si>
  <si>
    <t xml:space="preserve">PZA</t>
  </si>
  <si>
    <t xml:space="preserve">FOLDER CORRIENTE T/OFICIO</t>
  </si>
  <si>
    <t xml:space="preserve">FORMULARIO REPOSICION DE CAJA CHICA</t>
  </si>
  <si>
    <t xml:space="preserve">FORM. DE SOLICITUD P/COMBUSTIBLE</t>
  </si>
  <si>
    <t xml:space="preserve">FORM. REQUERIMIENTO DE MATERIALES PA</t>
  </si>
  <si>
    <t xml:space="preserve">FORM. PAPELETA DE PAGO</t>
  </si>
  <si>
    <t xml:space="preserve">FORM. REQUERIMIENTO MATERIALES GAF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</si>
  <si>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</si>
  <si>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</si>
  <si>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</si>
  <si>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FORM. REQUERIMIENTO MATERIALES GT</t>
  </si>
  <si>
    <t xml:space="preserve">FORM. REQUERIMIENTO MATERIALES PLANTA CIBER</t>
  </si>
  <si>
    <t xml:space="preserve">FORM.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</si>
  <si>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</si>
  <si>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</si>
  <si>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</si>
  <si>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</si>
  <si>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</si>
  <si>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</si>
  <si>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</si>
  <si>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</si>
  <si>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</si>
  <si>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</si>
  <si>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</si>
  <si>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</si>
  <si>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 (B+T) 2 PZAS</t>
  </si>
  <si>
    <t xml:space="preserve">LA PAPELERA</t>
  </si>
  <si>
    <t xml:space="preserve">CAJA DE CARTON CORRUGADO (SISTEMA CONDOR)</t>
  </si>
  <si>
    <t xml:space="preserve">MAT. OPERATIVO</t>
  </si>
  <si>
    <t xml:space="preserve">CARPA DE LONA (PLASTICA) 20X30 MTR</t>
  </si>
  <si>
    <t xml:space="preserve">CARPA PLASTICA 20x30</t>
  </si>
  <si>
    <t xml:space="preserve">CARPA LOCOMOTIVA 5x4</t>
  </si>
  <si>
    <t xml:space="preserve">CARPA LOCOMOTIVA 5X4</t>
  </si>
  <si>
    <t xml:space="preserve">CARPA LOCOMOTIVA 5x3</t>
  </si>
  <si>
    <t xml:space="preserve">GUANTES DE CUERO</t>
  </si>
  <si>
    <t xml:space="preserve">PAR</t>
  </si>
  <si>
    <t xml:space="preserve">OVEROL</t>
  </si>
  <si>
    <t xml:space="preserve">CHALECO GT</t>
  </si>
  <si>
    <t xml:space="preserve">OVEROL TERMICO GT (MODELO 2)</t>
  </si>
  <si>
    <t xml:space="preserve">SOMBRERO TIPO SAFARI</t>
  </si>
  <si>
    <t xml:space="preserve">CHAMARRA TIPO PARKA</t>
  </si>
  <si>
    <t xml:space="preserve">ROPA DE AGUA SACO IMPERMEABLE)</t>
  </si>
  <si>
    <t xml:space="preserve">UNIFORME DE COMBATE P/GUARDIA MUNICIPAL (CAMISA Y PANTALON)</t>
  </si>
  <si>
    <t xml:space="preserve">JGO</t>
  </si>
  <si>
    <t xml:space="preserve">CHAMARRA (P/GUARDIA MUNICIPAL)</t>
  </si>
  <si>
    <t xml:space="preserve">PARKA IMPERMEABLE (P/GUARDIA MUNICIPAL)</t>
  </si>
  <si>
    <t xml:space="preserve">OVEROL TERMICO (P/GUARDIA MUNICIPAL)</t>
  </si>
  <si>
    <t xml:space="preserve">GORRA (P/GUARDIA MUNICIPAL)</t>
  </si>
  <si>
    <t xml:space="preserve">CHALECO (P/GUARDIA MUNICIPAL)</t>
  </si>
  <si>
    <t xml:space="preserve">CHAMARRA GAF</t>
  </si>
  <si>
    <t xml:space="preserve">CHALECO GAF</t>
  </si>
  <si>
    <t xml:space="preserve">SOMBRERO DE KAKI P/CASCO DE SEGURIDAD</t>
  </si>
  <si>
    <t xml:space="preserve">DONACION GAMLP</t>
  </si>
  <si>
    <t xml:space="preserve">CHALECO DE TELA COLOR NARANJA</t>
  </si>
  <si>
    <t xml:space="preserve">BOTIN DE SEGURIDAD CON PUNTA DE ACERO</t>
  </si>
  <si>
    <t xml:space="preserve">BOTA MILITAR</t>
  </si>
  <si>
    <t xml:space="preserve">PINTURA SINTETICA C/ROJO</t>
  </si>
  <si>
    <t xml:space="preserve">LTR</t>
  </si>
  <si>
    <t xml:space="preserve">PINTURA SINTETICA C/VERDE</t>
  </si>
  <si>
    <t xml:space="preserve">PINTURA SINTETICA C/AMARILLO</t>
  </si>
  <si>
    <t xml:space="preserve">PINTURA SINTETICA C/NEGRO</t>
  </si>
  <si>
    <t xml:space="preserve">PINTURA SINTETICA C/BLANCO</t>
  </si>
  <si>
    <t xml:space="preserve">PINTURA SINTETICA C/AZUL</t>
  </si>
  <si>
    <t xml:space="preserve">PINTURA P/DEMARCACIÓN C/BLANCO</t>
  </si>
  <si>
    <t xml:space="preserve">PINTURA P/DEMARCACIÓN C/AMARILLO</t>
  </si>
  <si>
    <t xml:space="preserve">POMADA P/SOLDAR</t>
  </si>
  <si>
    <t xml:space="preserve">POMO</t>
  </si>
  <si>
    <t xml:space="preserve">IMPRIMANTE VINILICO</t>
  </si>
  <si>
    <t xml:space="preserve">ETER EN SPRAY</t>
  </si>
  <si>
    <t xml:space="preserve">POXILINA</t>
  </si>
  <si>
    <t xml:space="preserve">ADHESIVO DE 3M</t>
  </si>
  <si>
    <t xml:space="preserve">PINTURA BRILLO AL OLEO</t>
  </si>
  <si>
    <t xml:space="preserve">LATA</t>
  </si>
  <si>
    <t xml:space="preserve">PINTURA ANTICORROSIVA FOSFATO DE ZINC (LATA DE 3.5 LTS.)</t>
  </si>
  <si>
    <t xml:space="preserve">POXIPOL</t>
  </si>
  <si>
    <t xml:space="preserve">PINTURA TERMOPLASTICA C/BLANCO</t>
  </si>
  <si>
    <t xml:space="preserve">KGR</t>
  </si>
  <si>
    <t xml:space="preserve">IBUPROFENO</t>
  </si>
  <si>
    <t xml:space="preserve">PARACETAMOL</t>
  </si>
  <si>
    <t xml:space="preserve">DICLOFENACO</t>
  </si>
  <si>
    <t xml:space="preserve">VENDITAS ADHESIVAS</t>
  </si>
  <si>
    <t xml:space="preserve">ASPIRINA</t>
  </si>
  <si>
    <t xml:space="preserve">ALGODON</t>
  </si>
  <si>
    <t xml:space="preserve">BOLSA</t>
  </si>
  <si>
    <t xml:space="preserve">VENDAS GASA FLEX</t>
  </si>
  <si>
    <t xml:space="preserve">CINTA QUIRURGICA MICROPORE</t>
  </si>
  <si>
    <t xml:space="preserve">PEGAMENTO BITUMINOSO P/TACHAS</t>
  </si>
  <si>
    <t xml:space="preserve">CAJA</t>
  </si>
  <si>
    <t xml:space="preserve">ALCOHOL MEDICINAL</t>
  </si>
  <si>
    <t xml:space="preserve">PINTURA ANTICORROSIVA ALUMINIO</t>
  </si>
  <si>
    <t xml:space="preserve">MONOPOL</t>
  </si>
  <si>
    <t xml:space="preserve">AGUA OXIGENADA</t>
  </si>
  <si>
    <t xml:space="preserve">PEGAMENTO (GOTITA)</t>
  </si>
  <si>
    <t xml:space="preserve">BARNIZ ELECTRICO</t>
  </si>
  <si>
    <t xml:space="preserve">TARRO</t>
  </si>
  <si>
    <t xml:space="preserve">SILICONA COLOR ROJO</t>
  </si>
  <si>
    <t xml:space="preserve">SILICONA COLOR PLOMO</t>
  </si>
  <si>
    <t xml:space="preserve">JABON LIQUIDO P/MECANICOS CON DOSIFICADOR</t>
  </si>
  <si>
    <t xml:space="preserve">DESENGRASANTE INDUSTRIAL - PETROSOL</t>
  </si>
  <si>
    <t xml:space="preserve">YODOPOVIDONA</t>
  </si>
  <si>
    <t xml:space="preserve">ESPASMO DIOXADO</t>
  </si>
  <si>
    <t xml:space="preserve">UNI</t>
  </si>
  <si>
    <t xml:space="preserve">YODO</t>
  </si>
  <si>
    <t xml:space="preserve">ADHESIVO EPOXICO SIKADUR</t>
  </si>
  <si>
    <t xml:space="preserve">SELLADOR DE PERNOS Y TUERCAS 15 GR</t>
  </si>
  <si>
    <t xml:space="preserve">SILICONA NEGRA</t>
  </si>
  <si>
    <t xml:space="preserve">LIMPIA CONTACTO</t>
  </si>
  <si>
    <t xml:space="preserve">AFLOJA TODO</t>
  </si>
  <si>
    <t xml:space="preserve">PEGAMENTO BITUMINOSO ADHESIVO CRAFCO</t>
  </si>
  <si>
    <t xml:space="preserve">MIGRADOL</t>
  </si>
  <si>
    <t xml:space="preserve">LAGRIMAS ARTIFICIALES</t>
  </si>
  <si>
    <t xml:space="preserve">FRASCO</t>
  </si>
  <si>
    <t xml:space="preserve">COMPRESAS DE GASA</t>
  </si>
  <si>
    <t xml:space="preserve">PANGASTRES</t>
  </si>
  <si>
    <t xml:space="preserve">LORATADINA</t>
  </si>
  <si>
    <t xml:space="preserve">DICLOFENACO GEL</t>
  </si>
  <si>
    <t xml:space="preserve">BARBIJO QUIRURGICO</t>
  </si>
  <si>
    <t xml:space="preserve">QUEMACURAN</t>
  </si>
  <si>
    <t xml:space="preserve">PINTURA LATEX COLOR AMARILLO</t>
  </si>
  <si>
    <t xml:space="preserve">BALDE</t>
  </si>
  <si>
    <t xml:space="preserve">ALGAR SA.</t>
  </si>
  <si>
    <t xml:space="preserve">PINTURA LATEX COLOR ROJO</t>
  </si>
  <si>
    <t xml:space="preserve">PINTURA LATEX COLOR AZUL</t>
  </si>
  <si>
    <t xml:space="preserve">PINTURA SINTETICA AL ACEITE COLOR PLATA</t>
  </si>
  <si>
    <t xml:space="preserve">LLANTA, ARO Y NEUMATICO P/CARRETILLA</t>
  </si>
  <si>
    <t xml:space="preserve">MEICON</t>
  </si>
  <si>
    <t xml:space="preserve">LLANTA PARA VEHICULO</t>
  </si>
  <si>
    <t xml:space="preserve">LLANTA DIRECCIONAL 275/80R22.5 16PR RS02 MARSHAL</t>
  </si>
  <si>
    <t xml:space="preserve">LLANTA 7,50-16 DPR TRADICIONALES PIRELLI</t>
  </si>
  <si>
    <t xml:space="preserve">LLANTA 8,25-16 DIRECCIONALES</t>
  </si>
  <si>
    <t xml:space="preserve">LLANTA TRASERA 4,10-18</t>
  </si>
  <si>
    <t xml:space="preserve">LLANTA DELANTERA 2,75-21</t>
  </si>
  <si>
    <t xml:space="preserve">LLANTA P/COMPACTADOR NEUMATICO DYNAPAC 7,50-15</t>
  </si>
  <si>
    <t xml:space="preserve">LLANTA P/VOLQUETA INTERNATIONAL 11 22,5</t>
  </si>
  <si>
    <t xml:space="preserve">LLANTA P/IVECO TECTOR 275/80-22,5</t>
  </si>
  <si>
    <t xml:space="preserve">LLANTA DIRECCIONAL 17.5 - 25</t>
  </si>
  <si>
    <t xml:space="preserve">LLANTA 12X16,5 DIRECCIONAL</t>
  </si>
  <si>
    <t xml:space="preserve">LLANTA 19,5L-24 TRACCIONAL</t>
  </si>
  <si>
    <t xml:space="preserve">LLANTA 7,50-16 TRACCIONAL MARCA ALTURA P/TIPO CANTER</t>
  </si>
  <si>
    <t xml:space="preserve">LLANTA 7,50-16 DIRECCIONAL MARCA ALTURA P/TIPO CANTER</t>
  </si>
  <si>
    <t xml:space="preserve">LLANTA 7,50R16LT TRACCIONAL MARCA DAEWOO P/TIPO CANTER</t>
  </si>
  <si>
    <t xml:space="preserve">LLANTA 7,50R16LT DIRECCIONAL MARCA MRF P/TIPO CANTER</t>
  </si>
  <si>
    <t xml:space="preserve">REDUCTOR DE VELOCIDAD DE GOMA</t>
  </si>
  <si>
    <t xml:space="preserve">POSTE REBATIBLE DELINEADOR DE VIA</t>
  </si>
  <si>
    <t xml:space="preserve">MANGUERA PRENSADA P/ ENGRASADOR</t>
  </si>
  <si>
    <t xml:space="preserve">TUBOS PVC DE 2" X 4 MTR</t>
  </si>
  <si>
    <t xml:space="preserve">CASCO PLASTICO DE PROTECCION</t>
  </si>
  <si>
    <t xml:space="preserve">PROTECTOR BUCONASAL</t>
  </si>
  <si>
    <t xml:space="preserve">LENTES DE PROTECCION</t>
  </si>
  <si>
    <t xml:space="preserve">SOGA PLASTICA DE 1/2</t>
  </si>
  <si>
    <t xml:space="preserve">MTR</t>
  </si>
  <si>
    <t xml:space="preserve">RESPIRADOR FASIAL</t>
  </si>
  <si>
    <t xml:space="preserve">FILTRO CONTRA VAPOR</t>
  </si>
  <si>
    <t xml:space="preserve">PROTECTOR AUDITIVO</t>
  </si>
  <si>
    <t xml:space="preserve">BARRERA DE SEÑALIZACIÓN (PLASTICO)</t>
  </si>
  <si>
    <t xml:space="preserve">BASTON LUMINOSO (PLASTICO)</t>
  </si>
  <si>
    <t xml:space="preserve">CINTA DE PRECAUCION</t>
  </si>
  <si>
    <t xml:space="preserve">ROLLO</t>
  </si>
  <si>
    <t xml:space="preserve">MICROESFERAS DE VIDRIO</t>
  </si>
  <si>
    <t xml:space="preserve">SOGA PLASTICA DE 1/4</t>
  </si>
  <si>
    <t xml:space="preserve">SOGA PLASTICA DE 3/4</t>
  </si>
  <si>
    <t xml:space="preserve">TACHA RETROREFLECTIVA BLANCA BIDIRECCIONAL</t>
  </si>
  <si>
    <t xml:space="preserve">TACHA RETROREFLECTIVA AMARILLA BIDIRECCIONAL</t>
  </si>
  <si>
    <t xml:space="preserve">CINTA ASFALTICA DE SEÑALIZACION C/AMARILLO</t>
  </si>
  <si>
    <t xml:space="preserve">CINTA ASFALTICA DE SEÑALIZACION C/BLANCO</t>
  </si>
  <si>
    <t xml:space="preserve">CONO DE SEÑALIZACIÓN</t>
  </si>
  <si>
    <t xml:space="preserve">CINTA TEFLON DE ¾</t>
  </si>
  <si>
    <t xml:space="preserve">CAJAS DE CINTA TEFLON 1/2 CAJA DE 12 PZA</t>
  </si>
  <si>
    <t xml:space="preserve">LAMINA RETROREFLECTIVA GRADO DIAMANTE C/BLANCO</t>
  </si>
  <si>
    <t xml:space="preserve">LAMINA ACRILICA PARA ELECTRO CORTE C/ROJO</t>
  </si>
  <si>
    <t xml:space="preserve">LAMINA ACRILICA PARA ELECTRO CORTE C/NEGRO</t>
  </si>
  <si>
    <t xml:space="preserve">LAMINA ACRILICA PARA ELECTRO CORTE C/AZUL</t>
  </si>
  <si>
    <t xml:space="preserve">LAMINA RETROREFLECTIVA GRADO DIAMANTE C/AMARILLO LIMON</t>
  </si>
  <si>
    <t xml:space="preserve">LAMINA ACRILICA P/ELECTRO CORTE C/VERDE</t>
  </si>
  <si>
    <t xml:space="preserve">TACHON BIDIRECCIONAL SINAL AMARILLO</t>
  </si>
  <si>
    <t xml:space="preserve">PREFILTRO 5N11 P/PARTICULAS</t>
  </si>
  <si>
    <t xml:space="preserve">RETENEDOR 501 P/PREFILTRO</t>
  </si>
  <si>
    <t xml:space="preserve">ADAPTADOR 502 P/PREFILTRO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</si>
  <si>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</si>
  <si>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</si>
  <si>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</si>
  <si>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</si>
  <si>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OREJERA ADOSABLE AL CASCO</t>
  </si>
  <si>
    <t xml:space="preserve">CONO TIPO 1 ALTURA 85 CMS BASE CUADRADA</t>
  </si>
  <si>
    <t xml:space="preserve">CONO TIPO 2 ALTURA 45 CMS BASE CUADRADA</t>
  </si>
  <si>
    <t xml:space="preserve">RESPIRADOR 7502 D/SILICONA D/2 VIAS</t>
  </si>
  <si>
    <t xml:space="preserve">FILTRO 2097 C/ CARBON ACTIVADO P/ PARTICULAS</t>
  </si>
  <si>
    <t xml:space="preserve">FILTRO 2097PLUS C/ CARBON Y TAPA P/PARTICULAS</t>
  </si>
  <si>
    <t xml:space="preserve">TUBOS SDR 41 DE 8" GRILLA DE GOMA 6MTR</t>
  </si>
  <si>
    <t xml:space="preserve">BARRA</t>
  </si>
  <si>
    <t xml:space="preserve">TUBOS SDR 41 DE 6" GRILLA DE GOMA 6MTR</t>
  </si>
  <si>
    <t xml:space="preserve">PROTECTOR FACIAL ADOSABLE AL CASCO</t>
  </si>
  <si>
    <t xml:space="preserve">ALAMBRE DE PUAS</t>
  </si>
  <si>
    <t xml:space="preserve">CODO GALVANIZADO DE 4"</t>
  </si>
  <si>
    <t xml:space="preserve">PIE DE AMIGO DE 10"</t>
  </si>
  <si>
    <t xml:space="preserve">SUMIDEROS DE 8 X 8"</t>
  </si>
  <si>
    <t xml:space="preserve">ALAMBRE DE AMARRE</t>
  </si>
  <si>
    <t xml:space="preserve">BARRA DE ESTAÑO P/SOLDARURA</t>
  </si>
  <si>
    <t xml:space="preserve">TUBO DE FIERRO GALVANIZADO DE 2"</t>
  </si>
  <si>
    <t xml:space="preserve">BARRERA DE SEGURIDAD TIPO FLEX BEAM</t>
  </si>
  <si>
    <t xml:space="preserve">ABRAZADERA</t>
  </si>
  <si>
    <t xml:space="preserve">DELINEADORES VERTICALES DE ALUMINIO</t>
  </si>
  <si>
    <t xml:space="preserve">CLAVO DE 2.1/2</t>
  </si>
  <si>
    <t xml:space="preserve">ARANDELA PLANA ZINCADO 3/8</t>
  </si>
  <si>
    <t xml:space="preserve">BIDON METALICO 20 LTRS</t>
  </si>
  <si>
    <t xml:space="preserve">TUERCA HEX ZN 3/8</t>
  </si>
  <si>
    <t xml:space="preserve">PERNO COCHE ZN 3/8X3 1/2</t>
  </si>
  <si>
    <t xml:space="preserve">COMBO DE 20 LIBRAS</t>
  </si>
  <si>
    <t xml:space="preserve">BADILEJO MEDIANO P/ALBAÑILERIA</t>
  </si>
  <si>
    <t xml:space="preserve">BADILEJO PEQUEÑO P/ ALBAÑILERIA</t>
  </si>
  <si>
    <t xml:space="preserve">BROCHA DE 4"</t>
  </si>
  <si>
    <t xml:space="preserve">RODILLO DE LANA</t>
  </si>
  <si>
    <t xml:space="preserve">BARRETA DE FIERRO DE 120 CM</t>
  </si>
  <si>
    <t xml:space="preserve">CARRETILLA C/LLANTA Y NEUMATICO</t>
  </si>
  <si>
    <t xml:space="preserve">NIVEL DE ALUMINIO P/ ALBAÑILERIA</t>
  </si>
  <si>
    <t xml:space="preserve">PALA PUNTA HUEVO</t>
  </si>
  <si>
    <t xml:space="preserve">RASTRILLO</t>
  </si>
  <si>
    <t xml:space="preserve">SERRUCHO DE 50 CM</t>
  </si>
  <si>
    <t xml:space="preserve">CHUNTILLO</t>
  </si>
  <si>
    <t xml:space="preserve">FLEXOMETRO DE 5 METROS</t>
  </si>
  <si>
    <t xml:space="preserve">BROCA DE 1/4"</t>
  </si>
  <si>
    <t xml:space="preserve">BROCA DE 1/4</t>
  </si>
  <si>
    <t xml:space="preserve">BROCA DE 1/2"</t>
  </si>
  <si>
    <t xml:space="preserve">BROCA DE 1/2</t>
  </si>
  <si>
    <t xml:space="preserve">LLAVE STILSON Nº 18</t>
  </si>
  <si>
    <t xml:space="preserve">LLAVE STILSON Nº 24</t>
  </si>
  <si>
    <t xml:space="preserve">LLAVE STILSON Nº 14</t>
  </si>
  <si>
    <t xml:space="preserve">ESCOBILLA DE ACERO</t>
  </si>
  <si>
    <t xml:space="preserve">PUNTA DE ACERO DE 1"</t>
  </si>
  <si>
    <t xml:space="preserve">BARRETA DE 1" DE DIAMTR</t>
  </si>
  <si>
    <t xml:space="preserve">LIJA DE FIERRO Nº 60</t>
  </si>
  <si>
    <t xml:space="preserve">LIJA DE AGUA Nº 80</t>
  </si>
  <si>
    <t xml:space="preserve">LIJA DE AGUA Nº 150</t>
  </si>
  <si>
    <t xml:space="preserve">CEPILLO DE ACERO TIPO COPA</t>
  </si>
  <si>
    <t xml:space="preserve">MEDIDOR DE DISTANCIA CON RUEDA (ODOMTR)</t>
  </si>
  <si>
    <t xml:space="preserve">PALA PUNTA PLANA</t>
  </si>
  <si>
    <t xml:space="preserve">DISCO DE CORTE DE 4 1/2"</t>
  </si>
  <si>
    <t xml:space="preserve">FUMIGADOR DE DIESEL -PLASTICO DE 20 LTS</t>
  </si>
  <si>
    <t xml:space="preserve">ARCO DE SIERRA MECANICA</t>
  </si>
  <si>
    <t xml:space="preserve">SOPLETE DE GRAVEDAD P/PINTURA</t>
  </si>
  <si>
    <t xml:space="preserve">QUEMADOR DE GAS</t>
  </si>
  <si>
    <t xml:space="preserve">PICOTA</t>
  </si>
  <si>
    <t xml:space="preserve">LIJA DE FIERRO Nº100</t>
  </si>
  <si>
    <t xml:space="preserve">WINCHA DE 50 MTR EN FIBRA DE VIDRIO TIPO CRUCETA</t>
  </si>
  <si>
    <t xml:space="preserve">PIE DE CABRA (PATA DE CABRA)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</si>
  <si>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</si>
  <si>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</si>
  <si>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</si>
  <si>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</si>
  <si>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</si>
  <si>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</si>
  <si>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LIJA DE FIERRO Nº 80</t>
  </si>
  <si>
    <t xml:space="preserve">LIJA DE FIERRO Nº 120</t>
  </si>
  <si>
    <t xml:space="preserve">LIJA DE FIERRO Nº120</t>
  </si>
  <si>
    <t xml:space="preserve">LIJA DE AGUA Nº 100</t>
  </si>
  <si>
    <t xml:space="preserve">LIJA DE AGUA Nº 220</t>
  </si>
  <si>
    <t xml:space="preserve">LIJA DE AGUA Nº 120</t>
  </si>
  <si>
    <t xml:space="preserve">LIJA DE AGUA #120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</si>
  <si>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</si>
  <si>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</si>
  <si>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</si>
  <si>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</si>
  <si>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</si>
  <si>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</si>
  <si>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</si>
  <si>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</si>
  <si>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MALETA DE HERRAMIENTAS</t>
  </si>
  <si>
    <t xml:space="preserve">BROCA DE 1/4" P/METAL</t>
  </si>
  <si>
    <t xml:space="preserve">PISTOLA DE AIRE DE GRAVEDAD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</si>
  <si>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</si>
  <si>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</si>
  <si>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</si>
  <si>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</si>
  <si>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OCRERA DE 30 CM</t>
  </si>
  <si>
    <t xml:space="preserve">SOPLETE A GAS BOCA 2" C/MANGUERA Y CONECTOR</t>
  </si>
  <si>
    <t xml:space="preserve">SOPLETE A GAS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</si>
  <si>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</si>
  <si>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</si>
  <si>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</si>
  <si>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ALICATE PICO DE LORO</t>
  </si>
  <si>
    <t xml:space="preserve">LLAVE ALLEN 3-4MM LARGO</t>
  </si>
  <si>
    <t xml:space="preserve">BARRETA DE PATA DE CABRA</t>
  </si>
  <si>
    <t xml:space="preserve">BROCA P/MARTILLO DE ENCLAUSTRE Nº14 M14X210</t>
  </si>
  <si>
    <t xml:space="preserve">INSUMOS EN GENERAL</t>
  </si>
  <si>
    <t xml:space="preserve">BROCA P/MARTILLO DE ENCLAUSTRE Nº18 M18X250</t>
  </si>
  <si>
    <t xml:space="preserve">BROCA DE ENCLAUSTRE DE 16MM</t>
  </si>
  <si>
    <t xml:space="preserve">MAT. DE LIMPIEZA</t>
  </si>
  <si>
    <t xml:space="preserve">AMBIENTADOR EN ESPRAY</t>
  </si>
  <si>
    <t xml:space="preserve">ESCOBA DE PLASTICO</t>
  </si>
  <si>
    <t xml:space="preserve">HARAGAN</t>
  </si>
  <si>
    <t xml:space="preserve">PAPEL HIGIENICO</t>
  </si>
  <si>
    <t xml:space="preserve">RLL</t>
  </si>
  <si>
    <t xml:space="preserve">DETERGENTE EN POLVO</t>
  </si>
  <si>
    <t xml:space="preserve">FRANELA</t>
  </si>
  <si>
    <t xml:space="preserve">PAPEL TOALLA ROLLO NATURAL</t>
  </si>
  <si>
    <t xml:space="preserve">REPASADOR</t>
  </si>
  <si>
    <t xml:space="preserve">PAPEL HIGIENICO JUMBO JRT NATURAL</t>
  </si>
  <si>
    <t xml:space="preserve">PAPEL HIGIENICO JUMBO</t>
  </si>
  <si>
    <t xml:space="preserve">CEPILLO P/INODORO C/BASE</t>
  </si>
  <si>
    <t xml:space="preserve">LAVANDINA</t>
  </si>
  <si>
    <t xml:space="preserve">SOPAPA</t>
  </si>
  <si>
    <t xml:space="preserve">CHAMPU EN SACHETS</t>
  </si>
  <si>
    <t xml:space="preserve">ESCOBILLON GRANDE C/MANGO D/MADERA</t>
  </si>
  <si>
    <t xml:space="preserve">ESCOBILLON MEDIANO C/MANGO D/MADERA</t>
  </si>
  <si>
    <t xml:space="preserve">ESCOBILLON PEQUEÑO C/MANGO D/MADERA</t>
  </si>
  <si>
    <t xml:space="preserve">ARCHIVADOR COLGANTE</t>
  </si>
  <si>
    <t xml:space="preserve">ARCHIVADOR DE PALANCA T/OFICIO</t>
  </si>
  <si>
    <t xml:space="preserve">INTERRUPTOR TERMOMAGNETICO DE 10 AMP</t>
  </si>
  <si>
    <t xml:space="preserve">ARANDELAS AUTOADHESIVAS</t>
  </si>
  <si>
    <t xml:space="preserve">ARCHIVADOR DE PLASTICO TAMAÑO OFICIO</t>
  </si>
  <si>
    <t xml:space="preserve">ARCHIVADOR DE PALANCA T/1/2 OFICIO</t>
  </si>
  <si>
    <t xml:space="preserve">BANDERITAS SEÑALADORAS</t>
  </si>
  <si>
    <t xml:space="preserve">BASE PORTA PAPEL P/CUBO</t>
  </si>
  <si>
    <t xml:space="preserve">BOLIGRAFO AZUL</t>
  </si>
  <si>
    <t xml:space="preserve">BOLIGRAFO NEGRO</t>
  </si>
  <si>
    <t xml:space="preserve">BOLIGRAFO ROJO</t>
  </si>
  <si>
    <t xml:space="preserve">CARTRIDGE HP 22 COLOR</t>
  </si>
  <si>
    <t xml:space="preserve">CD EN BLANCO</t>
  </si>
  <si>
    <t xml:space="preserve">CINTA ADHESIVA T/PEQUEÑO (DIUREX)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</si>
  <si>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</si>
  <si>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</si>
  <si>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</si>
  <si>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33 MM</t>
  </si>
  <si>
    <t xml:space="preserve">CJA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</si>
  <si>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</si>
  <si>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</si>
  <si>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</si>
  <si>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</si>
  <si>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</si>
  <si>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</si>
  <si>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</si>
  <si>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</si>
  <si>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</si>
  <si>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 HP CE505A (05A)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</si>
  <si>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</si>
  <si>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</si>
  <si>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</si>
  <si>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</si>
  <si>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</si>
  <si>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</si>
  <si>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</si>
  <si>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</si>
  <si>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</si>
  <si>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</si>
  <si>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PERFORADORA</t>
  </si>
  <si>
    <t xml:space="preserve">PORTACLIPS</t>
  </si>
  <si>
    <t xml:space="preserve">PORTA LAPICES</t>
  </si>
  <si>
    <t xml:space="preserve">PORTA PAPEL T/OFICIO (CANASTILLO)</t>
  </si>
  <si>
    <t xml:space="preserve">PORTAPAPEL T/OFICIO (CANASTILLO)</t>
  </si>
  <si>
    <t xml:space="preserve">PORTA TARJETAS</t>
  </si>
  <si>
    <t xml:space="preserve">PORTAMINAS</t>
  </si>
  <si>
    <t xml:space="preserve">REGLA DE 30CM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</si>
  <si>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</si>
  <si>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</si>
  <si>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</si>
  <si>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</si>
  <si>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</si>
  <si>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</si>
  <si>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</si>
  <si>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</si>
  <si>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</si>
  <si>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</si>
  <si>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</si>
  <si>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</si>
  <si>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</si>
  <si>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BARRA T/MEDIANO</t>
  </si>
  <si>
    <t xml:space="preserve">TONER HP Q5949A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</si>
  <si>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</si>
  <si>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</si>
  <si>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</si>
  <si>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</si>
  <si>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</si>
  <si>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Nª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</si>
  <si>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</si>
  <si>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</si>
  <si>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</si>
  <si>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</si>
  <si>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</si>
  <si>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</si>
  <si>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</si>
  <si>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</si>
  <si>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</si>
  <si>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</si>
  <si>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</si>
  <si>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</si>
  <si>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</si>
  <si>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NEGRO CE320A</t>
  </si>
  <si>
    <t xml:space="preserve">TONER HP ROJO CE323A</t>
  </si>
  <si>
    <t xml:space="preserve">CLIPS DE PRESION T/GRANDE</t>
  </si>
  <si>
    <t xml:space="preserve">GOMA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</si>
  <si>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</si>
  <si>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</si>
  <si>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</si>
  <si>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</si>
  <si>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</si>
  <si>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</si>
  <si>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</si>
  <si>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</si>
  <si>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</si>
  <si>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</si>
  <si>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</si>
  <si>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</si>
  <si>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</si>
  <si>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</si>
  <si>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</si>
  <si>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TONER CE255A</t>
  </si>
  <si>
    <t xml:space="preserve">TINTA P/TAMPO COLOR ROJO</t>
  </si>
  <si>
    <t xml:space="preserve">ALFILER C/CABEZA DE PLASTICO</t>
  </si>
  <si>
    <t xml:space="preserve">CHINCHE</t>
  </si>
  <si>
    <t xml:space="preserve">TONER HP CE 285A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</si>
  <si>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</si>
  <si>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</si>
  <si>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</si>
  <si>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</si>
  <si>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</si>
  <si>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DE PRESION T/PEQUEÑO</t>
  </si>
  <si>
    <t xml:space="preserve">MARCADOR P/PIZARRA ACRILICA C/ROJO</t>
  </si>
  <si>
    <t xml:space="preserve">MARCADOR P/PIZARRA ACRILICA C/VERDE</t>
  </si>
  <si>
    <t xml:space="preserve">AISLADOR DE 40 X 30 MM</t>
  </si>
  <si>
    <t xml:space="preserve">TRANSFORMADOR DE POTENCIA DE 200VA</t>
  </si>
  <si>
    <t xml:space="preserve">CONTACTOR DE POTENCIA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</si>
  <si>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</si>
  <si>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</si>
  <si>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</si>
  <si>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</si>
  <si>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LINTERNA RECARGABLE DE 700000 CANDELES</t>
  </si>
  <si>
    <t xml:space="preserve">TEFLON EN CINTA 12mmx0,75mmx12m</t>
  </si>
  <si>
    <t xml:space="preserve">PORTATIL DE 15 MT 220V</t>
  </si>
  <si>
    <t xml:space="preserve">LINTERNA LED RECARGABLE</t>
  </si>
  <si>
    <t xml:space="preserve">DETECTOR FOTOTERMICO CONVENCIONAL</t>
  </si>
  <si>
    <t xml:space="preserve">SIRENA CON LUZ ESTROBOSCOPICA 12V</t>
  </si>
  <si>
    <t xml:space="preserve">GRAPAS DE 1 1/2</t>
  </si>
  <si>
    <t xml:space="preserve">PERNO DE 3/4" X 3</t>
  </si>
  <si>
    <t xml:space="preserve">REPARO P/CARBURADOR 171010</t>
  </si>
  <si>
    <t xml:space="preserve">BOMBA DE AGUA</t>
  </si>
  <si>
    <t xml:space="preserve">PULSADOR</t>
  </si>
  <si>
    <t xml:space="preserve">OVNI</t>
  </si>
  <si>
    <t xml:space="preserve">DISCO DE DESBASTE DE 9"</t>
  </si>
  <si>
    <t xml:space="preserve">AMORTIGUADOR DE PLANCHA VIBRADORA</t>
  </si>
  <si>
    <t xml:space="preserve">BOBINA DE ENCENDIDO P/PLANCHA VIBRADORA</t>
  </si>
  <si>
    <t xml:space="preserve">BUJIA DE ENCENDIDO P/PLANCHA VIBRADORA</t>
  </si>
  <si>
    <t xml:space="preserve">CORREA DE ALTERNADOR TRAKKER</t>
  </si>
  <si>
    <t xml:space="preserve">CORREA VENTILADORA</t>
  </si>
  <si>
    <t xml:space="preserve">CUERDA DE ARRANQUE 151037</t>
  </si>
  <si>
    <t xml:space="preserve">FILTRO DE AGUA P-554073</t>
  </si>
  <si>
    <t xml:space="preserve">FILTRO DE COMBUSTIBLE PLANCHA VIBRADORA No. 156530</t>
  </si>
  <si>
    <t xml:space="preserve">SUPRESOR DE CHISPAS</t>
  </si>
  <si>
    <t xml:space="preserve">ELEMENTO FILTRANTE Q47761</t>
  </si>
  <si>
    <t xml:space="preserve">PITA GRAFITADA DE 1/2"</t>
  </si>
  <si>
    <t xml:space="preserve">KRG</t>
  </si>
  <si>
    <t xml:space="preserve">RODAMIENTO YD UCF208</t>
  </si>
  <si>
    <t xml:space="preserve">FILTRO DE COMBUSTIBLE WK-842</t>
  </si>
  <si>
    <t xml:space="preserve">FILTRO SEPARADOR DE AGUA P554685</t>
  </si>
  <si>
    <t xml:space="preserve">FILTRO DE AIRE PRIMARIO C-16400</t>
  </si>
  <si>
    <t xml:space="preserve">FILTRO DE AIRE 281300-4400</t>
  </si>
  <si>
    <t xml:space="preserve">FILTRO HIDRAULICO W 962/14</t>
  </si>
  <si>
    <t xml:space="preserve">FILTRO DE COMBUSTIBLE GASOLINA 23300-38010</t>
  </si>
  <si>
    <t xml:space="preserve">FILTRO DE GASOLINA 23300-75020</t>
  </si>
  <si>
    <t xml:space="preserve">FILTRO DE ACEITE P-558616</t>
  </si>
  <si>
    <t xml:space="preserve">FILTRO DE AIRE SECUNDARIO P-829333</t>
  </si>
  <si>
    <t xml:space="preserve">FILTRO DE AIRE 1RO Y 2DO X06251</t>
  </si>
  <si>
    <t xml:space="preserve">CONO DE PENETRACION</t>
  </si>
  <si>
    <t xml:space="preserve">RODAMIENTOS UCF 210-115D1</t>
  </si>
  <si>
    <t xml:space="preserve">AMPERIMETRO</t>
  </si>
  <si>
    <t xml:space="preserve">REGULADOR DE VOLTAJE</t>
  </si>
  <si>
    <t xml:space="preserve">TORNILLO DE ESCAPE</t>
  </si>
  <si>
    <t xml:space="preserve">PERNO DE 1/2" x 2 1/2</t>
  </si>
  <si>
    <t xml:space="preserve">ELEMENTO FILTRO DE AIRE157193</t>
  </si>
  <si>
    <t xml:space="preserve">ELEMENTO PRE FILTRO DE AIRE 160459</t>
  </si>
  <si>
    <t xml:space="preserve">AMORTIGUADOR P/VIBROAPISONADOR</t>
  </si>
  <si>
    <t xml:space="preserve">BUJIA P/VIBROAPISONADOR 114802</t>
  </si>
  <si>
    <t xml:space="preserve">CABLE DE ENCENDIDO P/VIBROAPISONADOR</t>
  </si>
  <si>
    <t xml:space="preserve">CUERDA DE ARRANQUE P/VIBROAPISONADOR</t>
  </si>
  <si>
    <t xml:space="preserve">PLACA DE DESGASTE P/VIBROAPISONADOR 65068</t>
  </si>
  <si>
    <t xml:space="preserve">RESORTE P/VIBROAPISONADOR</t>
  </si>
  <si>
    <t xml:space="preserve">EMPAQUE P/DEMARCADORA 246453</t>
  </si>
  <si>
    <t xml:space="preserve">FILTRO DE ACEITE W940/1</t>
  </si>
  <si>
    <t xml:space="preserve">FILTRO DE ACEITE H1346X</t>
  </si>
  <si>
    <t xml:space="preserve">AMORTIGUADOR 88871</t>
  </si>
  <si>
    <t xml:space="preserve">CINCEL P/MARTILLO NEUMATICO</t>
  </si>
  <si>
    <t xml:space="preserve">CORREA EN "V" 111158</t>
  </si>
  <si>
    <t xml:space="preserve">CORREA EN V PARA PLANCHA VIBRADORA</t>
  </si>
  <si>
    <t xml:space="preserve">ELEMENTO FILTRANTE R-29-10C 12061</t>
  </si>
  <si>
    <t xml:space="preserve">FILTRO DE ACEITE P-550008</t>
  </si>
  <si>
    <t xml:space="preserve">FILTRO DE ACEITE P-550400</t>
  </si>
  <si>
    <t xml:space="preserve">FILTRO DE AGUA 0112345</t>
  </si>
  <si>
    <t xml:space="preserve">FILTRO DE AIRE C-17225-3</t>
  </si>
  <si>
    <t xml:space="preserve">FILTRO DE AIRE C-23135</t>
  </si>
  <si>
    <t xml:space="preserve">FILTRO DE AIRE C-26136</t>
  </si>
  <si>
    <t xml:space="preserve">FILTRO DE AIRE C2365 FILTERMAN</t>
  </si>
  <si>
    <t xml:space="preserve">FILTRO DE HIDRAULICO P-164384</t>
  </si>
  <si>
    <t xml:space="preserve">FILTRO DE AIRE PRIMARIO 3532799C1</t>
  </si>
  <si>
    <t xml:space="preserve">FILTRO DE AIRE PRIMARIO 87682989</t>
  </si>
  <si>
    <t xml:space="preserve">FILTRO DE AIRE SECUNDARIO CF- 400/1</t>
  </si>
  <si>
    <t xml:space="preserve">FILTRO DE COMBUSTIBLE 53660-208313</t>
  </si>
  <si>
    <t xml:space="preserve">FILTRO DE COMBUSTIBLE P-810/3X</t>
  </si>
  <si>
    <t xml:space="preserve">FILTRO DE COMBUSTIBLE BF PV 707</t>
  </si>
  <si>
    <t xml:space="preserve">FILTRO DE DIESEL P-550248</t>
  </si>
  <si>
    <t xml:space="preserve">FILTRO DE DIESEL P- 551329</t>
  </si>
  <si>
    <t xml:space="preserve">FILTRO HIDRAULICO P-553293 (51506)</t>
  </si>
  <si>
    <t xml:space="preserve">FILTRO HIDRAULICO P-553634</t>
  </si>
  <si>
    <t xml:space="preserve">FILTRO HIDRAULICO 372229</t>
  </si>
  <si>
    <t xml:space="preserve">FILTRO HIDRAULICO 87308948</t>
  </si>
  <si>
    <t xml:space="preserve">REGULADOR PRESION C/FILTRO 21390</t>
  </si>
  <si>
    <t xml:space="preserve">ZAPATA P/VIBRO APISONADOR</t>
  </si>
  <si>
    <t xml:space="preserve">FILTRO DE AIRE SECUNDARIO 87682999</t>
  </si>
  <si>
    <t xml:space="preserve">CABLE DE ACELERAR P/DEMARCADORA 287692</t>
  </si>
  <si>
    <t xml:space="preserve">DISCO DE CORTE 14" P/ CONCRETO Y ASFALTO</t>
  </si>
  <si>
    <t xml:space="preserve">FILTRO DE AIRE C 14179</t>
  </si>
  <si>
    <t xml:space="preserve">FILTRO DE AIRE SFA 3542</t>
  </si>
  <si>
    <t xml:space="preserve">FILTRO DE AIRE 157193</t>
  </si>
  <si>
    <t xml:space="preserve">FILTRO DE COMBUSTIBLE 112179</t>
  </si>
  <si>
    <t xml:space="preserve">O-RING P/DEMARCADORA 104361</t>
  </si>
  <si>
    <t xml:space="preserve">REPARO DE PISTOLA P/DEMARCADORA 235474</t>
  </si>
  <si>
    <t xml:space="preserve">FILTRO DE ACEITE P939480</t>
  </si>
  <si>
    <t xml:space="preserve">CORRECCIÓN</t>
  </si>
  <si>
    <t xml:space="preserve">FILTRO DE ACEITE P558616 (ALTERNO A P939480) </t>
  </si>
  <si>
    <t xml:space="preserve">FILTRO HIDRAULICO P/C.NEUMATICO 372229 (4700372229)</t>
  </si>
  <si>
    <t xml:space="preserve">FILTRO DE GASOLINA 16400-72L00</t>
  </si>
  <si>
    <t xml:space="preserve">FILTRO DE AIRE SECUNDARIO TRAKKER 2996157</t>
  </si>
  <si>
    <t xml:space="preserve">FILTRO DE DIRECCION HIDRAULICA TRAKKER 98472613</t>
  </si>
  <si>
    <t xml:space="preserve">FILTRO DE SECADOR DE AIRE TRAKKER 317883</t>
  </si>
  <si>
    <t xml:space="preserve">SEGURO DE CADENA PHC-100-1C/L SKF28948</t>
  </si>
  <si>
    <t xml:space="preserve">FINILAGER</t>
  </si>
  <si>
    <t xml:space="preserve">RETEN 50*80*10</t>
  </si>
  <si>
    <t xml:space="preserve">FILTRO DE ACEITE PF 1155X</t>
  </si>
  <si>
    <t xml:space="preserve">FILTRO DE ACEITE PH8A</t>
  </si>
  <si>
    <t xml:space="preserve">FILTRO DE ACEITE W930/6</t>
  </si>
  <si>
    <t xml:space="preserve">FILTRO DE ACEITE PH966B</t>
  </si>
  <si>
    <t xml:space="preserve">FILTRO DE GASOLINA WK-66</t>
  </si>
  <si>
    <t xml:space="preserve">FILTRO DE AIRE C-2964</t>
  </si>
  <si>
    <t xml:space="preserve">FILTRO DE AIRE C-2483</t>
  </si>
  <si>
    <t xml:space="preserve">FILTRO DE GASOLINA WK-614/38</t>
  </si>
  <si>
    <t xml:space="preserve">FILTRO DE AIRE WT211031</t>
  </si>
  <si>
    <t xml:space="preserve">ANILLO P/FILTRO</t>
  </si>
  <si>
    <t xml:space="preserve">RESORTE</t>
  </si>
  <si>
    <t xml:space="preserve">RETEN</t>
  </si>
  <si>
    <t xml:space="preserve">CHUMACERAS TIPO SNA H313-SKF MANG.MM</t>
  </si>
  <si>
    <t xml:space="preserve">CHUMACERAS TIPO SNA FRB10/120 - SKF ANILLO</t>
  </si>
  <si>
    <t xml:space="preserve">CHUMACERAS TIPO SNA TSN513L - SKF RETEN TSNA</t>
  </si>
  <si>
    <t xml:space="preserve">CORREA DENTADA DE VENTILADOR</t>
  </si>
  <si>
    <t xml:space="preserve">FILTRO DE AIRE PRIMARIO 4700394686</t>
  </si>
  <si>
    <t xml:space="preserve">FILTRO HIDRAULICO 359550</t>
  </si>
  <si>
    <t xml:space="preserve">COUPLING - ACOPLAMIENTO PARA PALA CARGADORA</t>
  </si>
  <si>
    <t xml:space="preserve">RELAY VBS P/COMPACTADORA</t>
  </si>
  <si>
    <t xml:space="preserve">FILTRO HIDRAULICO DE TRANSMISION HF 6555</t>
  </si>
  <si>
    <t xml:space="preserve">FILTRO HIDRAULICO DE TRANSMISION HF 6358</t>
  </si>
  <si>
    <t xml:space="preserve">DISCO DE EMBRAGUE P/ CANTER</t>
  </si>
  <si>
    <t xml:space="preserve">RELE TERMICO 110 A.</t>
  </si>
  <si>
    <t xml:space="preserve">FUSIBLE NH DE 160 AMP T- 1</t>
  </si>
  <si>
    <t xml:space="preserve">FILTRO SECUNDARIO DE AIRE 3532800C1</t>
  </si>
  <si>
    <t xml:space="preserve">FILTRO DE COMBUSTIBLE P550372</t>
  </si>
  <si>
    <t xml:space="preserve">FILTRO DE ACEITE P553771</t>
  </si>
  <si>
    <t xml:space="preserve">STRAINER(COLADOR) 181072</t>
  </si>
  <si>
    <t xml:space="preserve">FILTER FLUID (FILTRO DE FLUIDO) 244067</t>
  </si>
  <si>
    <t xml:space="preserve">SWITCH, ROCKER ( INTERRUPTOR DE TABLERO 1) 114954</t>
  </si>
  <si>
    <t xml:space="preserve">SWITCH, ROCKER ( INTERRUPTOR DE TABLERO 2) 116752</t>
  </si>
  <si>
    <t xml:space="preserve">KIT, CONTROL THROTTLE (CONTROL DE ACELERADOR) 287692</t>
  </si>
  <si>
    <t xml:space="preserve">NEEDLE, KIT (REPARO DE BOQUILLA) 235474</t>
  </si>
  <si>
    <t xml:space="preserve">DISCO DE CORTE DE 9"</t>
  </si>
  <si>
    <t xml:space="preserve">SEGURO DE CADENA PHC-50-1C/L-SKF</t>
  </si>
  <si>
    <t xml:space="preserve">CADENA PHC-80-1-SKF</t>
  </si>
  <si>
    <t xml:space="preserve">SEGURO DE CADENA PHC-80-1C/L-SKF</t>
  </si>
  <si>
    <t xml:space="preserve">SEGURO DE CADENA PHC-140-1C/L-SKF</t>
  </si>
  <si>
    <t xml:space="preserve">CADENA PHC-80-2-SKF</t>
  </si>
  <si>
    <t xml:space="preserve">SEGURO DE CADENA PHC-80-2C/L-SKF</t>
  </si>
  <si>
    <t xml:space="preserve">PALANCA DE FRENO XL-200</t>
  </si>
  <si>
    <t xml:space="preserve">PALANCA DE EMBRAGUE XL-200</t>
  </si>
  <si>
    <t xml:space="preserve">ESCOBILLA DE CARBON</t>
  </si>
  <si>
    <t xml:space="preserve">TERMINAL OJAL DE 1,5MM</t>
  </si>
  <si>
    <t xml:space="preserve">CARTUCHO DE FILTRO DE ACEITE 234486</t>
  </si>
  <si>
    <t xml:space="preserve">CARTUCHO DE FILTRO DE COMBUSTIBLE 2043673</t>
  </si>
  <si>
    <t xml:space="preserve">CARTUCHO DE PREFILTRO DE COMBUSTIBLE 1292404</t>
  </si>
  <si>
    <t xml:space="preserve">CARTUCHO DE FILTRO DE AIRE 1266748</t>
  </si>
  <si>
    <t xml:space="preserve">CARTUCHO DE FILTRO DE SEGURIDAD 1266721</t>
  </si>
  <si>
    <t xml:space="preserve">FILTRO DE RELLENO Y DESAIREADO 5068</t>
  </si>
  <si>
    <t xml:space="preserve">FILTRO DE ACEITE HIDRAULICO 90200</t>
  </si>
  <si>
    <t xml:space="preserve">JUEGO DE CORREAS 2276826</t>
  </si>
  <si>
    <t xml:space="preserve">BANDA DE NERVADA 2064575</t>
  </si>
  <si>
    <t xml:space="preserve">GRASERA 1/2 RECTA</t>
  </si>
  <si>
    <t xml:space="preserve">FILTRO DE ACEITE SFO 3594</t>
  </si>
  <si>
    <t xml:space="preserve">RESORTE P/PLANCHA VIBRADORA</t>
  </si>
  <si>
    <t xml:space="preserve">RODAMIENTO DE BOLAS 6305 - 2RSC3 - SKF</t>
  </si>
  <si>
    <t xml:space="preserve">GRUPO BOMBA MOTOR</t>
  </si>
  <si>
    <t xml:space="preserve">PITA GRAFITADA 5/16</t>
  </si>
  <si>
    <t xml:space="preserve">PITA GRAFITADA 3/8</t>
  </si>
  <si>
    <t xml:space="preserve">ARBOL DE MANDO</t>
  </si>
  <si>
    <t xml:space="preserve">ROTOR EXAUSTOR OMAR MOD OMTRI 901</t>
  </si>
  <si>
    <t xml:space="preserve">GRUPO VALAG</t>
  </si>
  <si>
    <t xml:space="preserve">FILTRO DE AIRE SECUNDARIO P777639</t>
  </si>
  <si>
    <t xml:space="preserve">FILTRO DE ACEITE P550335</t>
  </si>
  <si>
    <t xml:space="preserve">FILTRO TRAMPERA DE AGUA 71104207</t>
  </si>
  <si>
    <t xml:space="preserve">FILTRO DE COMBUSTIBLE P550929</t>
  </si>
  <si>
    <t xml:space="preserve">RECTIFICADOR PARA DESBASTE</t>
  </si>
  <si>
    <t xml:space="preserve">STACTOR CANASTILLO</t>
  </si>
  <si>
    <t xml:space="preserve">ESCOBILLA CARBONATADA</t>
  </si>
  <si>
    <t xml:space="preserve">COMPUERTA DEL SILO</t>
  </si>
  <si>
    <t xml:space="preserve">PUNTERA PARA CILINDRO NEUMATICO</t>
  </si>
  <si>
    <t xml:space="preserve">CADENA</t>
  </si>
  <si>
    <t xml:space="preserve">VEDANTE</t>
  </si>
  <si>
    <t xml:space="preserve">GAJETA</t>
  </si>
  <si>
    <t xml:space="preserve">ELEMENTO FILTRANTE 13044</t>
  </si>
  <si>
    <t xml:space="preserve">SOLENOIDE AUXILIAR PARA PRECALENTADOR 12V</t>
  </si>
  <si>
    <t xml:space="preserve">CINTA CERRADA</t>
  </si>
  <si>
    <t xml:space="preserve">ROLLO CONDUCIDO</t>
  </si>
  <si>
    <t xml:space="preserve">RODILLO DE CARGA</t>
  </si>
  <si>
    <t xml:space="preserve">RODILLO DE RETORNO</t>
  </si>
  <si>
    <t xml:space="preserve">CHAPA DE DESGASTE SUPERIOR</t>
  </si>
  <si>
    <t xml:space="preserve">CHAPA DESGASTE DEL SILO</t>
  </si>
  <si>
    <t xml:space="preserve">ENGRANAJE 70644</t>
  </si>
  <si>
    <t xml:space="preserve">ENGRANAJE 54470</t>
  </si>
  <si>
    <t xml:space="preserve">SOPORTE RESORTE ESTIRADOR</t>
  </si>
  <si>
    <t xml:space="preserve">CILINDRO NEUMATICO</t>
  </si>
  <si>
    <t xml:space="preserve">VALVULA DIRECCIONAL</t>
  </si>
  <si>
    <t xml:space="preserve">BOMBA DE ENGRANAJE</t>
  </si>
  <si>
    <t xml:space="preserve">ENGRANAJE DE ACOPLAMIENTO BOMBA</t>
  </si>
  <si>
    <t xml:space="preserve">ENGRANAJE DE ACOPLAMIENTO MOTOR</t>
  </si>
  <si>
    <t xml:space="preserve">ENGRANAJE 47190</t>
  </si>
  <si>
    <t xml:space="preserve">CADENA 11770</t>
  </si>
  <si>
    <t xml:space="preserve">RODILLO 70244</t>
  </si>
  <si>
    <t xml:space="preserve">RODILLO 70243</t>
  </si>
  <si>
    <t xml:space="preserve">RELAY DE 12V</t>
  </si>
  <si>
    <t xml:space="preserve">PITA GRAFITADA 5/8</t>
  </si>
  <si>
    <t xml:space="preserve">FILTRO DE AIRE INTERNO 3532800C1 INTER</t>
  </si>
  <si>
    <t xml:space="preserve">FILTRO DE AIRE EXTERNO 3532799C1 INTER</t>
  </si>
  <si>
    <t xml:space="preserve">FILTRO PRECOMBUSTIBLE 1677004C91 INTER</t>
  </si>
  <si>
    <t xml:space="preserve">FILTRO DE COMBUSTIBLE 1822588C1 INTER</t>
  </si>
  <si>
    <t xml:space="preserve">FILTRO DE ACEITE 1833121C1 INTER</t>
  </si>
  <si>
    <t xml:space="preserve">FILTRO DE COMBUSTIBLE P763995 TRAKKER</t>
  </si>
  <si>
    <t xml:space="preserve">FILTRO DE ACEITE P550342 TRAKKER</t>
  </si>
  <si>
    <t xml:space="preserve">FILTRO DE AIRE PRIMARIO P787157 TRAKKER</t>
  </si>
  <si>
    <t xml:space="preserve">FILTRO DE AIRE SECUNDARIO P787247TRAKKER</t>
  </si>
  <si>
    <t xml:space="preserve">FILTRO DE AIRE PRIMARIO P771508 TECTOR</t>
  </si>
  <si>
    <t xml:space="preserve">FILTRO DE AIRE SECUNDARIO P776696 TECTOR</t>
  </si>
  <si>
    <t xml:space="preserve">FILTRO DE COMBUSTIBLE PRIMARIO P550665 TECTOR</t>
  </si>
  <si>
    <t xml:space="preserve">FILTRO DE COMBUSTIBLE P550665</t>
  </si>
  <si>
    <t xml:space="preserve">FILTRO DE COMBUSTIBLE SECUNDARIO P550881 TECTOR</t>
  </si>
  <si>
    <t xml:space="preserve">FILTRO DE ACEITE P550520 TECTOR</t>
  </si>
  <si>
    <t xml:space="preserve">FILTRO DE ACEITE SFO 9782 NML HYUNDAI</t>
  </si>
  <si>
    <t xml:space="preserve">FILTRO DE COMBUSTIBLE P550932 HYUNDAI</t>
  </si>
  <si>
    <t xml:space="preserve">FILTRO DE COMBUSTIBLE P550932</t>
  </si>
  <si>
    <t xml:space="preserve">FILTRO DE AIRE AFL2813 HD HYUNDAI</t>
  </si>
  <si>
    <t xml:space="preserve">FILTRO DE AIRE AFL 281 3HD</t>
  </si>
  <si>
    <t xml:space="preserve">FILTRO DE ACEITE P502413 HINO</t>
  </si>
  <si>
    <t xml:space="preserve">FILTRO DE ACEITE P502413</t>
  </si>
  <si>
    <t xml:space="preserve">FILTRO DE COMBUSTIBLE SFF7809E HINO</t>
  </si>
  <si>
    <t xml:space="preserve">FILTRO DE AIRE SFA7811 HINO</t>
  </si>
  <si>
    <t xml:space="preserve">FILTRO DE AIRE SFA 7811</t>
  </si>
  <si>
    <t xml:space="preserve">FILTRO DE ACEITE SFO 9782NML MITSUBISHI</t>
  </si>
  <si>
    <t xml:space="preserve">FILTRO DE COMBUSTIBLE P550932 MITSUBISHI</t>
  </si>
  <si>
    <t xml:space="preserve">FILTRO DE AIRE AFL1207 HD MITSUBISHI</t>
  </si>
  <si>
    <t xml:space="preserve">FILTRO DE ACEITE HYUNDAI</t>
  </si>
  <si>
    <t xml:space="preserve">FILTRO DE COMBUSTIBLE HYUNDAI</t>
  </si>
  <si>
    <t xml:space="preserve">RESPIRADERO 357138</t>
  </si>
  <si>
    <t xml:space="preserve">FILTRO DE TRANSMISION P550416</t>
  </si>
  <si>
    <t xml:space="preserve">FILTRO HIDRAULICO P165705</t>
  </si>
  <si>
    <t xml:space="preserve">PREFILTRO TANQUE DE COMBUSTIBLE 76018036</t>
  </si>
  <si>
    <t xml:space="preserve">FILTRO SECADOR SFA 0012</t>
  </si>
  <si>
    <t xml:space="preserve">FILTRO DE AIRE PRIMARIO P785352</t>
  </si>
  <si>
    <t xml:space="preserve">FILTRO DE COMBUSTIBLE SFF 5471</t>
  </si>
  <si>
    <t xml:space="preserve">FILTRO SEPARADOR DE COMBUSTIBLE SFR 90P3</t>
  </si>
  <si>
    <t xml:space="preserve">FILTRO DE ACEITE P 550639</t>
  </si>
  <si>
    <t xml:space="preserve">FILTRO HIDRAULICO DFH 6014 PS</t>
  </si>
  <si>
    <t xml:space="preserve">FILTRO DE COMBUSTIBLE SFR 0124</t>
  </si>
  <si>
    <t xml:space="preserve">FILTRO DE AIRE PRIMARIO SFA 0306</t>
  </si>
  <si>
    <t xml:space="preserve">FILTRO DE ACEITE SFO 03002</t>
  </si>
  <si>
    <t xml:space="preserve">FILTRO DE ACEITE DE MOTOR SFO-3002</t>
  </si>
  <si>
    <t xml:space="preserve">FILTRO DE AGUA SFW 2071</t>
  </si>
  <si>
    <t xml:space="preserve">FILTRO DE AGUA SFW-2071</t>
  </si>
  <si>
    <t xml:space="preserve">FILTRO TRAMPERA P550729 TRAKKER</t>
  </si>
  <si>
    <t xml:space="preserve">FILTRO TRAMPERA P550729 TECTOR</t>
  </si>
  <si>
    <t xml:space="preserve">FILTRO TRAMPERA P550729</t>
  </si>
  <si>
    <t xml:space="preserve">FILTRO SEPARADOR P550729</t>
  </si>
  <si>
    <t xml:space="preserve">FILTRO DE ACEITE SFO 3883</t>
  </si>
  <si>
    <t xml:space="preserve">FILTRO DE COMBUSTIBLE P551318 (SFF 5019)</t>
  </si>
  <si>
    <t xml:space="preserve">FILTRO DE AIRE PRIMARIO 6503 P</t>
  </si>
  <si>
    <t xml:space="preserve">FILTRO DE COMBUSTIBLE SFF 105D</t>
  </si>
  <si>
    <t xml:space="preserve">CARTUCHO DE SEGURIDAD 1209620</t>
  </si>
  <si>
    <t xml:space="preserve">FILTRO CAJA DE MARCHAS 281875</t>
  </si>
  <si>
    <t xml:space="preserve">ELEMENTO DE FILTRO 1243160</t>
  </si>
  <si>
    <t xml:space="preserve">CARTUCHO DE FILTRO SECADOR 1292951</t>
  </si>
  <si>
    <t xml:space="preserve">ELEMENTO FILTRO DE AGUA 386596</t>
  </si>
  <si>
    <t xml:space="preserve">FILTRO DE ACEITE SFO 1A</t>
  </si>
  <si>
    <t xml:space="preserve">FILTRO DE COMBUSTIBLE P 550587</t>
  </si>
  <si>
    <t xml:space="preserve">FILTRO HIDRAULICO P 164384</t>
  </si>
  <si>
    <t xml:space="preserve">FILTRO SEPARADOR WK 1030</t>
  </si>
  <si>
    <t xml:space="preserve">FILTRO DE COMBUSTIBLE BF900</t>
  </si>
  <si>
    <t xml:space="preserve">FILTRO SECADOR P781466</t>
  </si>
  <si>
    <t xml:space="preserve">FILTRO SECADOR P781466 TRAKKER</t>
  </si>
  <si>
    <t xml:space="preserve">FILTRO SECADOR P781466 TECTOR</t>
  </si>
  <si>
    <t xml:space="preserve">FILTRO DE AGUA WK1040</t>
  </si>
  <si>
    <t xml:space="preserve">FILTRO DE AIRE C23610</t>
  </si>
  <si>
    <t xml:space="preserve">FILTRO DE ACEITE SFO5004</t>
  </si>
  <si>
    <t xml:space="preserve">FILTRO DE COMBUSTIBLE PLASTICO G5/16</t>
  </si>
  <si>
    <t xml:space="preserve">FILTRO DE COMBUSTIBLE</t>
  </si>
  <si>
    <t xml:space="preserve">JUNTA TAPA DE VALVULA DEL MOTOR</t>
  </si>
  <si>
    <t xml:space="preserve">FILTRO DE ACEITE 2031308</t>
  </si>
  <si>
    <t xml:space="preserve">FILTRO HIDRAULICO 9624611001</t>
  </si>
  <si>
    <t xml:space="preserve">FILTRO DE AIRE DE SEGURIDAD</t>
  </si>
  <si>
    <t xml:space="preserve">FILTRO DE AIRE PRINCIPAL</t>
  </si>
  <si>
    <t xml:space="preserve">FILTRO DE CARBURANTE 4606140002</t>
  </si>
  <si>
    <t xml:space="preserve">FILTRO DE COMBUSTIBLE 2031309</t>
  </si>
  <si>
    <t xml:space="preserve">FILTRO DE TANQUE DE ACEITE HIDRAULICO 2032494</t>
  </si>
  <si>
    <t xml:space="preserve">FILTRO DE TANQUE DE DIESEL P/LIMPIEZA</t>
  </si>
  <si>
    <t xml:space="preserve">FILTRO HIDRAULICO 580 N (SR 175)(84255607)</t>
  </si>
  <si>
    <t xml:space="preserve">FAROL HALOGENO CAMBIABLE</t>
  </si>
  <si>
    <t xml:space="preserve">UNIDAD DE MANTENIMIENTO</t>
  </si>
  <si>
    <t xml:space="preserve">VARIADOR DE FRECUENCIA</t>
  </si>
  <si>
    <t xml:space="preserve">ESCOBILLA DE ACERO P/AMOLADORA</t>
  </si>
  <si>
    <t xml:space="preserve">FILTRO DE TRANSMISION 580N</t>
  </si>
  <si>
    <t xml:space="preserve">FILTRO DE AIRE EXTERNO 580N(84217229)</t>
  </si>
  <si>
    <t xml:space="preserve">FILTRO DE AIRE INTERNO 580N (87682999)</t>
  </si>
  <si>
    <t xml:space="preserve">CORREA TRAPEZOIDAL ALTERNADOR (2043529)</t>
  </si>
  <si>
    <t xml:space="preserve">CORREA TRAPEZOIDAL BOMBA REFRIGERANTE (1213156)</t>
  </si>
  <si>
    <t xml:space="preserve">CARTUCHO DE FILTRO DE AIRE (2051200)</t>
  </si>
  <si>
    <t xml:space="preserve">CARTUCHO DE SEGURIDAD (2051202)</t>
  </si>
  <si>
    <t xml:space="preserve">JUNTA TAPA DE VALVULA (2064824)</t>
  </si>
  <si>
    <t xml:space="preserve">ELEMENTO DE FILTRO DE DIRECCION (383279)</t>
  </si>
  <si>
    <t xml:space="preserve">ELEMENTO DE FILTRO SISTEMA HIDRAULICO (1285491)</t>
  </si>
  <si>
    <t xml:space="preserve">FILTRO DE ASPIRACION DEPOSITO DE ACEITE (1236199)</t>
  </si>
  <si>
    <t xml:space="preserve">CORREA DENTADA ACCIONAIMTO DE OSCILACION (359645)</t>
  </si>
  <si>
    <t xml:space="preserve">JUNTA 205x15CUBIERTA DE LIMPIEZA (576476)</t>
  </si>
  <si>
    <t xml:space="preserve">CABLE SILICONADO P/ALTA TENSIÓN</t>
  </si>
  <si>
    <t xml:space="preserve">CABLE SILICONA DE ALTA TENSION</t>
  </si>
  <si>
    <t xml:space="preserve">INOX SUPPLY INGENIERIA</t>
  </si>
  <si>
    <t xml:space="preserve">CABLE BOWDEN</t>
  </si>
  <si>
    <t xml:space="preserve">PLACA DE PISON 118106</t>
  </si>
  <si>
    <t xml:space="preserve">FILTRO DE COMBUSTIBLE MARTILLO ROMPEDOR 215363</t>
  </si>
  <si>
    <t xml:space="preserve">FILTRO DE AIRE P/MARTILLO ROMPEDOR 95711</t>
  </si>
  <si>
    <t xml:space="preserve">BUJIA P/MARTILLO ROMPEDOR 33368</t>
  </si>
  <si>
    <t xml:space="preserve">JGO REPARO DE CARBURADOR 222003</t>
  </si>
  <si>
    <t xml:space="preserve">BELT P/CORTADORA 543044964</t>
  </si>
  <si>
    <t xml:space="preserve">CARBURADOR P/CORTADORA 5100000387</t>
  </si>
  <si>
    <t xml:space="preserve">FILTRO COMBUSTIBLE P/CORTADORA 71023</t>
  </si>
  <si>
    <t xml:space="preserve">CHICLER PRIMARIO</t>
  </si>
  <si>
    <t xml:space="preserve">CHICLER 74754</t>
  </si>
  <si>
    <t xml:space="preserve">FILTRO 5100000396</t>
  </si>
  <si>
    <t xml:space="preserve">FILTRO 5100000396 P/CORTADORA</t>
  </si>
  <si>
    <t xml:space="preserve">ELEMENTO FILTRO 5100000397</t>
  </si>
  <si>
    <t xml:space="preserve">ELEMENTO DE PREFILTRO 208620</t>
  </si>
  <si>
    <t xml:space="preserve">PREFILTRO 126945</t>
  </si>
  <si>
    <t xml:space="preserve">CABLE CASTER (241445)</t>
  </si>
  <si>
    <t xml:space="preserve">VALVE DRAIN (239914)</t>
  </si>
  <si>
    <t xml:space="preserve">TUBE DIFRUSER 15C766</t>
  </si>
  <si>
    <t xml:space="preserve">KNOB,PRESSURE CONTROL</t>
  </si>
  <si>
    <t xml:space="preserve">RING,RETANING</t>
  </si>
  <si>
    <t xml:space="preserve">GLAND, PACKING,MALE</t>
  </si>
  <si>
    <t xml:space="preserve">LABEL, CONTROL</t>
  </si>
  <si>
    <t xml:space="preserve">NUT, PANEL</t>
  </si>
  <si>
    <t xml:space="preserve">BELT, VEE, GRIPNOTCH</t>
  </si>
  <si>
    <t xml:space="preserve">FILTER, HYDRALIC, SUCTION (116919)</t>
  </si>
  <si>
    <t xml:space="preserve">FILTER, OIL, SPIN ON(246173)</t>
  </si>
  <si>
    <t xml:space="preserve">PUMP REPAIR KITS (B0MBA 277068)</t>
  </si>
  <si>
    <t xml:space="preserve">PISTOLA DE PULVERIZACION</t>
  </si>
  <si>
    <t xml:space="preserve">CUCHILLA DE CORTE DE CUCHARON</t>
  </si>
  <si>
    <t xml:space="preserve">DISCO DE DESBASTE DE 4 1/2"</t>
  </si>
  <si>
    <t xml:space="preserve">TERMINAL OJAL DE 25MM</t>
  </si>
  <si>
    <t xml:space="preserve">VALVULA ESFERA DE 1/4"</t>
  </si>
  <si>
    <t xml:space="preserve">TUBO CUADRADO 57274</t>
  </si>
  <si>
    <t xml:space="preserve">COJINETE 13031</t>
  </si>
  <si>
    <t xml:space="preserve">TORNILLO HEXAGONAL M16 X 60 27616</t>
  </si>
  <si>
    <t xml:space="preserve">GRASERA 1/4" NF RECTA 13804</t>
  </si>
  <si>
    <t xml:space="preserve">TAPA BIPARTIDA 56033</t>
  </si>
  <si>
    <t xml:space="preserve">TORNILLO HEXAGONAL INT. CIL. M10X25 9893</t>
  </si>
  <si>
    <t xml:space="preserve">ARANDELA DE PRESION 10 10612</t>
  </si>
  <si>
    <t xml:space="preserve">FIELTRO 6,3MM 17960</t>
  </si>
  <si>
    <t xml:space="preserve">BUCHE PARTIDO 56037</t>
  </si>
  <si>
    <t xml:space="preserve">TORNILLO HEX. INT. CIL. M5X20 09094</t>
  </si>
  <si>
    <t xml:space="preserve">EJE 70402</t>
  </si>
  <si>
    <t xml:space="preserve">CHAVETA A18X11X500 (0,5MM) 27997</t>
  </si>
  <si>
    <t xml:space="preserve">CABLE 1,5MM AUTOMOTRIZ</t>
  </si>
  <si>
    <t xml:space="preserve">CAPUCHON P/ALTA TENSIÓN C/CONECTOR</t>
  </si>
  <si>
    <t xml:space="preserve">INYECTOR P/VOLQUETA INTERNATIONAL</t>
  </si>
  <si>
    <t xml:space="preserve">CINCEL D/PUNTA HIDRAULICA</t>
  </si>
  <si>
    <t xml:space="preserve">PRECALENTADOR PARA MOTOR INTERNATIONAL 12V</t>
  </si>
  <si>
    <t xml:space="preserve">PRECALENTADOR PARA MOTOR 12V</t>
  </si>
  <si>
    <t xml:space="preserve">FILTRO DE COMBUSTIBLE P550410</t>
  </si>
  <si>
    <t xml:space="preserve">FILTRO TRAMPERA P556245</t>
  </si>
  <si>
    <t xml:space="preserve">FILTRO DE ACEITE P554770</t>
  </si>
  <si>
    <t xml:space="preserve">FILTRO DE COMBUSBLE ELEMENTO</t>
  </si>
  <si>
    <t xml:space="preserve">FILTRO DE COMBUSTIBLE ELEMENTO CON ROSCA</t>
  </si>
  <si>
    <t xml:space="preserve">FILTRO DE COMBUSTIBLE P550588</t>
  </si>
  <si>
    <t xml:space="preserve">FILTRO DE COMBUSTIBLE P5505588</t>
  </si>
  <si>
    <t xml:space="preserve">FILTRO DE ACEITE P558615</t>
  </si>
  <si>
    <t xml:space="preserve">ELEMENTO FILTRANTE 13054</t>
  </si>
  <si>
    <t xml:space="preserve">BOMBA DE COMBUSTIBLE SUZUKI SGP</t>
  </si>
  <si>
    <t xml:space="preserve">D&amp;R PETRONAS</t>
  </si>
  <si>
    <t xml:space="preserve">CABLE 25MM AUTOMOTRIZ</t>
  </si>
  <si>
    <t xml:space="preserve">MOTOR DE ARRANQUE 24V</t>
  </si>
  <si>
    <t xml:space="preserve">RODAMIENTO DE BOLAS RIGIDO (MM62102 RDC3-KOYO)</t>
  </si>
  <si>
    <t xml:space="preserve">RODAMIENTO DE AGUA NKJ 50/35A-KOYO</t>
  </si>
  <si>
    <t xml:space="preserve">RODAMIENTO DE AGUJA TAFI 506835-IKA</t>
  </si>
  <si>
    <t xml:space="preserve">RETEN 50,01-60M-5146MS.AV.</t>
  </si>
  <si>
    <t xml:space="preserve">CADENA PHC 100-1 5MTR-SKF</t>
  </si>
  <si>
    <t xml:space="preserve">CADENA PHC 100-10 FT-SKF</t>
  </si>
  <si>
    <t xml:space="preserve">FABRICADO DE TAPAS DE RODAMIENTO DE EJE SIN FIN</t>
  </si>
  <si>
    <t xml:space="preserve">TORNERIA ALIAGA</t>
  </si>
  <si>
    <t xml:space="preserve">FABRICADO DE ALOJAMIENTO DE RETEN Y RODAMIENTO</t>
  </si>
  <si>
    <t xml:space="preserve">CADENA TRANSPORTADORA P/PLANTA CIBER</t>
  </si>
  <si>
    <t xml:space="preserve">INECON</t>
  </si>
  <si>
    <t xml:space="preserve">FOTOCELULA</t>
  </si>
  <si>
    <t xml:space="preserve">Inventario Físico Valorado de Materiales y Suministros de la Gerencia Administrativa Financiera y la Gerencia Técnica</t>
  </si>
  <si>
    <t xml:space="preserve">Al 25 de Marzo de 2017</t>
  </si>
  <si>
    <t xml:space="preserve">Expresado en Bolivianos</t>
  </si>
  <si>
    <t xml:space="preserve">Código</t>
  </si>
  <si>
    <t xml:space="preserve">Material</t>
  </si>
  <si>
    <t xml:space="preserve">Medida</t>
  </si>
  <si>
    <t xml:space="preserve">Saldo Físico </t>
  </si>
  <si>
    <t xml:space="preserve">Saldo Valorado</t>
  </si>
  <si>
    <t xml:space="preserve">Adquiridos mediante Orden de Compra o Contrato:</t>
  </si>
  <si>
    <t xml:space="preserve">SALDO FÍSICO2</t>
  </si>
  <si>
    <t xml:space="preserve">Suma - SALDO VALOR2</t>
  </si>
  <si>
    <t xml:space="preserve">CHAMPI EN SACHETS</t>
  </si>
  <si>
    <t xml:space="preserve">Total Resultado</t>
  </si>
  <si>
    <t xml:space="preserve">Adquiridos mediante Fondo en Avance:</t>
  </si>
  <si>
    <t xml:space="preserve">CEMENTO TIPO IP – 30</t>
  </si>
  <si>
    <t xml:space="preserve">BLS</t>
  </si>
  <si>
    <t xml:space="preserve">FILTRO DE ACEITE P553000</t>
  </si>
  <si>
    <t xml:space="preserve">FILTRO DE AGUA P552071</t>
  </si>
  <si>
    <t xml:space="preserve">FILTRO DE COMBUSTIBLE 0 986 450 718</t>
  </si>
  <si>
    <t xml:space="preserve">FILTRO DE COMBUSTIBLE SFF 1723</t>
  </si>
  <si>
    <t xml:space="preserve">FILTRO DE COMBUSTIBLE SFR 2242 FW</t>
  </si>
  <si>
    <t xml:space="preserve">FILTRO DE COMBUSTIBLE WK 1030</t>
  </si>
  <si>
    <t xml:space="preserve">FILTRO DE COMBUSTIBLE WK 1040</t>
  </si>
  <si>
    <t xml:space="preserve">FILTRO DE COMBUSTIBLE P557440</t>
  </si>
  <si>
    <t xml:space="preserve">FILTRO DE ACEITE P550947</t>
  </si>
  <si>
    <t xml:space="preserve">FILTRO SEPARADOR DE AGUA /COMBUSTIBLE P550904</t>
  </si>
  <si>
    <t xml:space="preserve">FILTRO DE ACEITE P781466</t>
  </si>
  <si>
    <t xml:space="preserve">Total Valor del Inventario al 25 de marzo de 2017, calculado mediante P.E.P.S.</t>
  </si>
  <si>
    <t xml:space="preserve">Datos</t>
  </si>
  <si>
    <t xml:space="preserve">Suma - DEBE</t>
  </si>
  <si>
    <t xml:space="preserve">Suma - HABER</t>
  </si>
  <si>
    <t xml:space="preserve">F. AVANCE</t>
  </si>
  <si>
    <t xml:space="preserve">MARZO</t>
  </si>
  <si>
    <t xml:space="preserve">CAJA CHICA</t>
  </si>
  <si>
    <t xml:space="preserve">FONDO ROTATIVO</t>
  </si>
  <si>
    <t xml:space="preserve">Totales de MARZO</t>
  </si>
  <si>
    <t xml:space="preserve">SALDO</t>
  </si>
  <si>
    <t xml:space="preserve">PAPEL TOALLA</t>
  </si>
  <si>
    <t xml:space="preserve">FILTRO DE ACEITE P/C.NEUMATICO 939480</t>
  </si>
  <si>
    <t xml:space="preserve">FILTRO DE ACEITE P558616</t>
  </si>
  <si>
    <t xml:space="preserve">FILTRO DE COMBUSTIBLE SFF 7809</t>
  </si>
  <si>
    <t xml:space="preserve">FILTRO DE COMBUSTIBLE SFF 7809 E HINO</t>
  </si>
  <si>
    <t xml:space="preserve">FILTRO DE COMBUSTIBLE SFR 90P3</t>
  </si>
  <si>
    <t xml:space="preserve">FILTRO SEPARADOR SFR 2662 FW</t>
  </si>
  <si>
    <t xml:space="preserve">FILTRO SEPARADOR SFR 90P3FW</t>
  </si>
  <si>
    <t xml:space="preserve">FILTRO DE COMBUSTIBLE P551318</t>
  </si>
  <si>
    <t xml:space="preserve">FILTRO DE COMBUSTIBLE SFF 5019</t>
  </si>
  <si>
    <t xml:space="preserve">FILTRO DE COMNBUSTIBLE P551318</t>
  </si>
  <si>
    <t xml:space="preserve">FILTRO DE AIRE PRIMARIO 6503P</t>
  </si>
  <si>
    <t xml:space="preserve">CANTIDAD</t>
  </si>
  <si>
    <t xml:space="preserve">TOTAL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</si>
</sst>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.00000"/>
    <numFmt numFmtId="167" formatCode="0.00"/>
    <numFmt numFmtId="168" formatCode="#,##0.00"/>
    <numFmt numFmtId="169" formatCode="#,##0"/>
    <numFmt numFmtId="170" formatCode="#,##0.00;\(#,##0.00\)"/>
    <numFmt numFmtId="171" formatCode="* #,##0.00&quot;    &quot;;* #,##0.00&quot;    &quot;;* \-#&quot;    &quot;;@\ "/>
    <numFmt numFmtId="172" formatCode="[$Bs-400A]\ #,##0.00;\-[$Bs-400A]\ #,##0.00"/>
    <numFmt numFmtId="173" formatCode="D/MM/YY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9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9"/>
      <name val="Roboto"/>
      <family val="0"/>
      <charset val="1"/>
    </font>
    <font>
      <sz val="10"/>
      <name val="Arial"/>
      <family val="2"/>
      <charset val="1"/>
    </font>
    <font>
      <u val="single"/>
      <sz val="9"/>
      <color rgb="FF000000"/>
      <name val="Roboto"/>
      <family val="0"/>
      <charset val="1"/>
    </font>
    <font>
      <sz val="11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CCFF00"/>
      </patternFill>
    </fill>
    <fill>
      <patternFill patternType="solid">
        <fgColor rgb="FF66FFFF"/>
        <bgColor rgb="FF66FF99"/>
      </patternFill>
    </fill>
    <fill>
      <patternFill patternType="solid">
        <fgColor rgb="FF99FF66"/>
        <bgColor rgb="FF66FF99"/>
      </patternFill>
    </fill>
    <fill>
      <patternFill patternType="solid">
        <fgColor rgb="FFCCFF00"/>
        <bgColor rgb="FFFFFF00"/>
      </patternFill>
    </fill>
    <fill>
      <patternFill patternType="solid">
        <fgColor rgb="FFFF3333"/>
        <bgColor rgb="FFCC0000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33FF99"/>
      </patternFill>
    </fill>
    <fill>
      <patternFill patternType="solid">
        <fgColor rgb="FF00FFFF"/>
        <bgColor rgb="FF00CC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FFFF66"/>
        <bgColor rgb="FFFFFF99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5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7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7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7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7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12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11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3" fillId="0" borderId="11" xfId="3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21" fillId="0" borderId="11" xfId="36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3" fillId="0" borderId="27" xfId="3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3" fillId="0" borderId="28" xfId="3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3" fillId="0" borderId="9" xfId="3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3" fillId="0" borderId="15" xfId="3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3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6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22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CCFF00"/>
      <rgbColor rgb="FF66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CC"/>
      <rgbColor rgb="FF3366FF"/>
      <rgbColor rgb="FF33FF99"/>
      <rgbColor rgb="FF99FF66"/>
      <rgbColor rgb="FFFFFF66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348" activePane="bottomLeft" state="frozen"/>
      <selection pane="topLeft" activeCell="A1" activeCellId="0" sqref="A1"/>
      <selection pane="bottomLeft" activeCell="E1364" activeCellId="0" sqref="E1364"/>
    </sheetView>
  </sheetViews>
  <sheetFormatPr defaultRowHeight="12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7.88"/>
    <col collapsed="false" customWidth="true" hidden="false" outlineLevel="0" max="3" min="3" style="0" width="10.53"/>
    <col collapsed="false" customWidth="true" hidden="false" outlineLevel="0" max="4" min="4" style="0" width="9.85"/>
    <col collapsed="false" customWidth="true" hidden="false" outlineLevel="0" max="5" min="5" style="0" width="45.85"/>
    <col collapsed="false" customWidth="true" hidden="false" outlineLevel="0" max="6" min="6" style="0" width="8.11"/>
    <col collapsed="false" customWidth="true" hidden="false" outlineLevel="0" max="7" min="7" style="0" width="14.31"/>
    <col collapsed="false" customWidth="true" hidden="false" outlineLevel="0" max="8" min="8" style="0" width="9.72"/>
    <col collapsed="false" customWidth="true" hidden="false" outlineLevel="0" max="9" min="9" style="1" width="9.72"/>
    <col collapsed="false" customWidth="true" hidden="false" outlineLevel="0" max="10" min="10" style="0" width="16.47"/>
    <col collapsed="false" customWidth="true" hidden="false" outlineLevel="0" max="11" min="11" style="0" width="10.92"/>
    <col collapsed="false" customWidth="true" hidden="false" outlineLevel="0" max="12" min="12" style="0" width="11.45"/>
    <col collapsed="false" customWidth="true" hidden="false" outlineLevel="0" max="13" min="13" style="0" width="10.26"/>
    <col collapsed="false" customWidth="true" hidden="false" outlineLevel="0" max="14" min="14" style="2" width="12.42"/>
    <col collapsed="false" customWidth="true" hidden="false" outlineLevel="0" max="15" min="15" style="0" width="14.04"/>
    <col collapsed="false" customWidth="true" hidden="false" outlineLevel="0" max="16" min="16" style="0" width="13.23"/>
    <col collapsed="false" customWidth="true" hidden="false" outlineLevel="0" max="17" min="17" style="0" width="18.36"/>
    <col collapsed="false" customWidth="true" hidden="false" outlineLevel="0" max="18" min="18" style="0" width="12.39"/>
    <col collapsed="false" customWidth="true" hidden="false" outlineLevel="0" max="19" min="19" style="0" width="15.8"/>
    <col collapsed="false" customWidth="true" hidden="false" outlineLevel="0" max="20" min="20" style="0" width="16.33"/>
    <col collapsed="false" customWidth="true" hidden="false" outlineLevel="0" max="21" min="21" style="0" width="15.68"/>
    <col collapsed="false" customWidth="true" hidden="false" outlineLevel="0" max="22" min="22" style="3" width="12.42"/>
    <col collapsed="false" customWidth="true" hidden="false" outlineLevel="0" max="26" min="23" style="0" width="12.42"/>
    <col collapsed="false" customWidth="true" hidden="false" outlineLevel="0" max="1025" min="27" style="0" width="17.01"/>
  </cols>
  <sheetData>
    <row r="1" customFormat="false" ht="3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8" t="s">
        <v>12</v>
      </c>
      <c r="S1" s="8" t="s">
        <v>16</v>
      </c>
      <c r="T1" s="6" t="s">
        <v>17</v>
      </c>
      <c r="U1" s="6" t="s">
        <v>18</v>
      </c>
      <c r="V1" s="9"/>
      <c r="W1" s="10"/>
      <c r="X1" s="10"/>
      <c r="Y1" s="10"/>
      <c r="Z1" s="10"/>
    </row>
    <row r="2" customFormat="false" ht="12.75" hidden="false" customHeight="true" outlineLevel="0" collapsed="false">
      <c r="A2" s="11" t="n">
        <v>1</v>
      </c>
      <c r="B2" s="12" t="s">
        <v>19</v>
      </c>
      <c r="C2" s="12" t="n">
        <v>32100001</v>
      </c>
      <c r="D2" s="11" t="str">
        <f aca="false">LEFT(C2,3)</f>
        <v>321</v>
      </c>
      <c r="E2" s="11" t="s">
        <v>20</v>
      </c>
      <c r="F2" s="12" t="s">
        <v>21</v>
      </c>
      <c r="G2" s="12" t="s">
        <v>10</v>
      </c>
      <c r="H2" s="12" t="s">
        <v>22</v>
      </c>
      <c r="I2" s="13" t="n">
        <v>42736</v>
      </c>
      <c r="J2" s="11"/>
      <c r="K2" s="11" t="n">
        <v>16</v>
      </c>
      <c r="L2" s="12"/>
      <c r="M2" s="14" t="n">
        <f aca="false">IF(C2&lt;&gt;C1,K2,IF(K2="",M1-L2,M1+K2))</f>
        <v>16</v>
      </c>
      <c r="N2" s="15" t="n">
        <v>34.25208</v>
      </c>
      <c r="O2" s="16" t="n">
        <f aca="false">K2*N2</f>
        <v>548.03328</v>
      </c>
      <c r="P2" s="16" t="n">
        <f aca="false">L2*N2</f>
        <v>0</v>
      </c>
      <c r="Q2" s="17" t="n">
        <f aca="false">IF(C2&lt;&gt;C1,O2,IF(O2=0,Q1-P2,Q1+O2))</f>
        <v>548.03328</v>
      </c>
      <c r="R2" s="18" t="n">
        <f aca="false">IF(C2&lt;&gt;C3,M2,0)</f>
        <v>0</v>
      </c>
      <c r="S2" s="19" t="n">
        <f aca="false">IF(C2&lt;&gt;C3,Q2,0)</f>
        <v>0</v>
      </c>
      <c r="T2" s="20" t="s">
        <v>23</v>
      </c>
      <c r="U2" s="21" t="n">
        <f aca="false">N2*M2</f>
        <v>548.03328</v>
      </c>
      <c r="V2" s="22" t="n">
        <f aca="false">U2-Q2</f>
        <v>0</v>
      </c>
      <c r="W2" s="20"/>
      <c r="X2" s="20"/>
      <c r="Y2" s="20"/>
      <c r="Z2" s="20"/>
    </row>
    <row r="3" customFormat="false" ht="12.75" hidden="false" customHeight="true" outlineLevel="0" collapsed="false">
      <c r="A3" s="11" t="n">
        <v>2</v>
      </c>
      <c r="B3" s="12" t="s">
        <v>19</v>
      </c>
      <c r="C3" s="12" t="n">
        <v>32100001</v>
      </c>
      <c r="D3" s="11" t="str">
        <f aca="false">LEFT(C3,3)</f>
        <v>321</v>
      </c>
      <c r="E3" s="11" t="s">
        <v>20</v>
      </c>
      <c r="F3" s="12" t="s">
        <v>21</v>
      </c>
      <c r="G3" s="12" t="s">
        <v>10</v>
      </c>
      <c r="H3" s="12" t="s">
        <v>22</v>
      </c>
      <c r="I3" s="13" t="n">
        <v>42736</v>
      </c>
      <c r="J3" s="11"/>
      <c r="K3" s="11" t="n">
        <v>20</v>
      </c>
      <c r="L3" s="12"/>
      <c r="M3" s="14" t="n">
        <f aca="false">IF(C3&lt;&gt;C2,K3,IF(K3="",M2-L3,M2+K3))</f>
        <v>36</v>
      </c>
      <c r="N3" s="15" t="n">
        <v>36.41052</v>
      </c>
      <c r="O3" s="16" t="n">
        <f aca="false">K3*N3</f>
        <v>728.2104</v>
      </c>
      <c r="P3" s="16" t="n">
        <f aca="false">L3*N3</f>
        <v>0</v>
      </c>
      <c r="Q3" s="17" t="n">
        <f aca="false">IF(C3&lt;&gt;C2,O3,IF(O3=0,Q2-P3,Q2+O3))</f>
        <v>1276.24368</v>
      </c>
      <c r="R3" s="18" t="n">
        <f aca="false">IF(C3&lt;&gt;C4,M3,0)</f>
        <v>0</v>
      </c>
      <c r="S3" s="19" t="n">
        <f aca="false">IF(C3&lt;&gt;C4,Q3,0)</f>
        <v>0</v>
      </c>
      <c r="T3" s="20" t="s">
        <v>23</v>
      </c>
      <c r="U3" s="21" t="n">
        <f aca="false">N3*M3</f>
        <v>1310.77872</v>
      </c>
      <c r="V3" s="22" t="n">
        <f aca="false">U3-Q3</f>
        <v>34.53504</v>
      </c>
      <c r="W3" s="20" t="n">
        <f aca="false">U3-V3</f>
        <v>1276.24368</v>
      </c>
      <c r="X3" s="20"/>
      <c r="Y3" s="20"/>
      <c r="Z3" s="20"/>
    </row>
    <row r="4" customFormat="false" ht="12.75" hidden="false" customHeight="true" outlineLevel="0" collapsed="false">
      <c r="A4" s="11" t="n">
        <v>3</v>
      </c>
      <c r="B4" s="12" t="s">
        <v>19</v>
      </c>
      <c r="C4" s="12" t="n">
        <v>32100001</v>
      </c>
      <c r="D4" s="11" t="str">
        <f aca="false">LEFT(C4,3)</f>
        <v>321</v>
      </c>
      <c r="E4" s="11" t="s">
        <v>20</v>
      </c>
      <c r="F4" s="12" t="s">
        <v>21</v>
      </c>
      <c r="G4" s="12" t="s">
        <v>10</v>
      </c>
      <c r="H4" s="12" t="s">
        <v>22</v>
      </c>
      <c r="I4" s="13" t="n">
        <v>42736</v>
      </c>
      <c r="J4" s="11"/>
      <c r="K4" s="11" t="n">
        <v>50</v>
      </c>
      <c r="L4" s="12"/>
      <c r="M4" s="14" t="n">
        <f aca="false">IF(C4&lt;&gt;C3,K4,IF(K4="",M3-L4,M3+K4))</f>
        <v>86</v>
      </c>
      <c r="N4" s="15" t="n">
        <v>34.16626</v>
      </c>
      <c r="O4" s="16" t="n">
        <f aca="false">K4*N4</f>
        <v>1708.313</v>
      </c>
      <c r="P4" s="16" t="n">
        <f aca="false">L4*N4</f>
        <v>0</v>
      </c>
      <c r="Q4" s="17" t="n">
        <f aca="false">IF(C4&lt;&gt;C3,O4,IF(O4=0,Q3-P4,Q3+O4))</f>
        <v>2984.55668</v>
      </c>
      <c r="R4" s="18" t="n">
        <f aca="false">IF(C4&lt;&gt;C5,M4,0)</f>
        <v>0</v>
      </c>
      <c r="S4" s="19" t="n">
        <f aca="false">IF(C4&lt;&gt;C5,Q4,0)</f>
        <v>0</v>
      </c>
      <c r="T4" s="20" t="s">
        <v>23</v>
      </c>
      <c r="U4" s="21" t="n">
        <f aca="false">N4*M4</f>
        <v>2938.29836</v>
      </c>
      <c r="V4" s="22" t="n">
        <f aca="false">U4-Q4</f>
        <v>-46.2583199999999</v>
      </c>
      <c r="W4" s="20" t="n">
        <f aca="false">U4-V4</f>
        <v>2984.55668</v>
      </c>
      <c r="X4" s="20"/>
      <c r="Y4" s="20"/>
      <c r="Z4" s="20"/>
    </row>
    <row r="5" customFormat="false" ht="12.75" hidden="false" customHeight="true" outlineLevel="0" collapsed="false">
      <c r="A5" s="11" t="n">
        <v>4</v>
      </c>
      <c r="B5" s="12" t="s">
        <v>19</v>
      </c>
      <c r="C5" s="12" t="n">
        <v>32100001</v>
      </c>
      <c r="D5" s="11" t="str">
        <f aca="false">LEFT(C5,3)</f>
        <v>321</v>
      </c>
      <c r="E5" s="11" t="s">
        <v>20</v>
      </c>
      <c r="F5" s="12" t="s">
        <v>21</v>
      </c>
      <c r="G5" s="12" t="s">
        <v>11</v>
      </c>
      <c r="H5" s="12" t="n">
        <v>12550</v>
      </c>
      <c r="I5" s="13" t="n">
        <v>42740</v>
      </c>
      <c r="J5" s="11"/>
      <c r="K5" s="11"/>
      <c r="L5" s="12" t="n">
        <v>2</v>
      </c>
      <c r="M5" s="14" t="n">
        <f aca="false">IF(C5&lt;&gt;C4,K5,IF(K5="",M4-L5,M4+K5))</f>
        <v>84</v>
      </c>
      <c r="N5" s="15" t="n">
        <v>34.25208</v>
      </c>
      <c r="O5" s="16" t="n">
        <f aca="false">K5*N5</f>
        <v>0</v>
      </c>
      <c r="P5" s="16" t="n">
        <f aca="false">L5*N5</f>
        <v>68.50416</v>
      </c>
      <c r="Q5" s="17" t="n">
        <f aca="false">IF(C5&lt;&gt;C4,O5,IF(O5=0,Q4-P5,Q4+O5))</f>
        <v>2916.05252</v>
      </c>
      <c r="R5" s="18" t="n">
        <f aca="false">IF(C5&lt;&gt;C6,M5,0)</f>
        <v>0</v>
      </c>
      <c r="S5" s="19" t="n">
        <f aca="false">IF(C5&lt;&gt;C6,Q5,0)</f>
        <v>0</v>
      </c>
      <c r="T5" s="11" t="s">
        <v>24</v>
      </c>
      <c r="U5" s="21" t="n">
        <f aca="false">N5*M5</f>
        <v>2877.17472</v>
      </c>
      <c r="V5" s="22" t="n">
        <f aca="false">U5-Q5</f>
        <v>-38.8778000000002</v>
      </c>
      <c r="W5" s="20" t="n">
        <f aca="false">U5-V5</f>
        <v>2916.05252</v>
      </c>
      <c r="X5" s="20"/>
      <c r="Y5" s="20"/>
      <c r="Z5" s="20"/>
    </row>
    <row r="6" customFormat="false" ht="12.75" hidden="false" customHeight="true" outlineLevel="0" collapsed="false">
      <c r="A6" s="11" t="n">
        <v>5</v>
      </c>
      <c r="B6" s="12" t="s">
        <v>19</v>
      </c>
      <c r="C6" s="12" t="n">
        <v>32100001</v>
      </c>
      <c r="D6" s="11" t="str">
        <f aca="false">LEFT(C6,3)</f>
        <v>321</v>
      </c>
      <c r="E6" s="11" t="s">
        <v>20</v>
      </c>
      <c r="F6" s="12" t="s">
        <v>21</v>
      </c>
      <c r="G6" s="12" t="s">
        <v>11</v>
      </c>
      <c r="H6" s="12" t="n">
        <v>12570</v>
      </c>
      <c r="I6" s="13" t="n">
        <v>42746</v>
      </c>
      <c r="J6" s="11"/>
      <c r="K6" s="11"/>
      <c r="L6" s="12" t="n">
        <v>2</v>
      </c>
      <c r="M6" s="14" t="n">
        <f aca="false">IF(C6&lt;&gt;C5,K6,IF(K6="",M5-L6,M5+K6))</f>
        <v>82</v>
      </c>
      <c r="N6" s="15" t="n">
        <v>34.25208</v>
      </c>
      <c r="O6" s="16" t="n">
        <f aca="false">K6*N6</f>
        <v>0</v>
      </c>
      <c r="P6" s="16" t="n">
        <f aca="false">L6*N6</f>
        <v>68.50416</v>
      </c>
      <c r="Q6" s="17" t="n">
        <f aca="false">IF(C6&lt;&gt;C5,O6,IF(O6=0,Q5-P6,Q5+O6))</f>
        <v>2847.54836</v>
      </c>
      <c r="R6" s="18" t="n">
        <f aca="false">IF(C6&lt;&gt;C7,M6,0)</f>
        <v>0</v>
      </c>
      <c r="S6" s="19" t="n">
        <f aca="false">IF(C6&lt;&gt;C7,Q6,0)</f>
        <v>0</v>
      </c>
      <c r="T6" s="11" t="s">
        <v>24</v>
      </c>
      <c r="U6" s="21" t="n">
        <f aca="false">N6*M6</f>
        <v>2808.67056</v>
      </c>
      <c r="V6" s="22" t="n">
        <f aca="false">U6-Q6</f>
        <v>-38.8778000000002</v>
      </c>
      <c r="W6" s="20" t="n">
        <f aca="false">U6-V6</f>
        <v>2847.54836</v>
      </c>
      <c r="X6" s="20"/>
      <c r="Y6" s="20"/>
      <c r="Z6" s="20"/>
    </row>
    <row r="7" customFormat="false" ht="12.75" hidden="false" customHeight="true" outlineLevel="0" collapsed="false">
      <c r="A7" s="11" t="n">
        <v>6</v>
      </c>
      <c r="B7" s="23" t="s">
        <v>19</v>
      </c>
      <c r="C7" s="23" t="n">
        <v>32100001</v>
      </c>
      <c r="D7" s="11" t="str">
        <f aca="false">LEFT(C7,3)</f>
        <v>321</v>
      </c>
      <c r="E7" s="11" t="s">
        <v>20</v>
      </c>
      <c r="F7" s="23" t="s">
        <v>21</v>
      </c>
      <c r="G7" s="23" t="s">
        <v>11</v>
      </c>
      <c r="H7" s="23" t="n">
        <v>12627</v>
      </c>
      <c r="I7" s="24" t="n">
        <v>42761</v>
      </c>
      <c r="J7" s="25"/>
      <c r="K7" s="25"/>
      <c r="L7" s="23" t="n">
        <v>1</v>
      </c>
      <c r="M7" s="14" t="n">
        <f aca="false">IF(C7&lt;&gt;C6,K7,IF(K7="",M6-L7,M6+K7))</f>
        <v>81</v>
      </c>
      <c r="N7" s="26" t="n">
        <v>34.25208</v>
      </c>
      <c r="O7" s="16" t="n">
        <f aca="false">K7*N7</f>
        <v>0</v>
      </c>
      <c r="P7" s="16" t="n">
        <f aca="false">L7*N7</f>
        <v>34.25208</v>
      </c>
      <c r="Q7" s="17" t="n">
        <f aca="false">IF(C7&lt;&gt;C6,O7,IF(O7=0,Q6-P7,Q6+O7))</f>
        <v>2813.29628</v>
      </c>
      <c r="R7" s="18" t="n">
        <f aca="false">IF(C7&lt;&gt;C8,M7,0)</f>
        <v>0</v>
      </c>
      <c r="S7" s="19" t="n">
        <f aca="false">IF(C7&lt;&gt;C8,Q7,0)</f>
        <v>0</v>
      </c>
      <c r="T7" s="27" t="s">
        <v>25</v>
      </c>
      <c r="U7" s="21" t="n">
        <f aca="false">N7*M7</f>
        <v>2774.41848</v>
      </c>
      <c r="V7" s="22" t="n">
        <f aca="false">U7-Q7</f>
        <v>-38.8778000000002</v>
      </c>
      <c r="W7" s="20" t="n">
        <f aca="false">U7-V7</f>
        <v>2813.29628</v>
      </c>
      <c r="X7" s="20"/>
      <c r="Y7" s="20"/>
      <c r="Z7" s="20"/>
    </row>
    <row r="8" customFormat="false" ht="12.75" hidden="false" customHeight="true" outlineLevel="0" collapsed="false">
      <c r="A8" s="11" t="n">
        <v>7</v>
      </c>
      <c r="B8" s="23" t="s">
        <v>19</v>
      </c>
      <c r="C8" s="23" t="n">
        <v>32100001</v>
      </c>
      <c r="D8" s="11" t="str">
        <f aca="false">LEFT(C8,3)</f>
        <v>321</v>
      </c>
      <c r="E8" s="11" t="s">
        <v>20</v>
      </c>
      <c r="F8" s="23" t="s">
        <v>21</v>
      </c>
      <c r="G8" s="23" t="s">
        <v>11</v>
      </c>
      <c r="H8" s="23" t="n">
        <v>12634</v>
      </c>
      <c r="I8" s="24" t="n">
        <v>42762</v>
      </c>
      <c r="J8" s="25"/>
      <c r="K8" s="25"/>
      <c r="L8" s="23" t="n">
        <v>2</v>
      </c>
      <c r="M8" s="14" t="n">
        <f aca="false">IF(C8&lt;&gt;C7,K8,IF(K8="",M7-L8,M7+K8))</f>
        <v>79</v>
      </c>
      <c r="N8" s="26" t="n">
        <v>34.25208</v>
      </c>
      <c r="O8" s="16" t="n">
        <f aca="false">K8*N8</f>
        <v>0</v>
      </c>
      <c r="P8" s="16" t="n">
        <f aca="false">L8*N8</f>
        <v>68.50416</v>
      </c>
      <c r="Q8" s="17" t="n">
        <f aca="false">IF(C8&lt;&gt;C7,O8,IF(O8=0,Q7-P8,Q7+O8))</f>
        <v>2744.79212</v>
      </c>
      <c r="R8" s="18" t="n">
        <f aca="false">IF(C8&lt;&gt;C9,M8,0)</f>
        <v>0</v>
      </c>
      <c r="S8" s="19" t="n">
        <f aca="false">IF(C8&lt;&gt;C9,Q8,0)</f>
        <v>0</v>
      </c>
      <c r="T8" s="27" t="s">
        <v>25</v>
      </c>
      <c r="U8" s="21" t="n">
        <f aca="false">N8*M8</f>
        <v>2705.91432</v>
      </c>
      <c r="V8" s="22" t="n">
        <f aca="false">U8-Q8</f>
        <v>-38.8778000000002</v>
      </c>
      <c r="W8" s="20" t="n">
        <f aca="false">U8-V8</f>
        <v>2744.79212</v>
      </c>
      <c r="X8" s="20"/>
      <c r="Y8" s="20"/>
      <c r="Z8" s="20"/>
    </row>
    <row r="9" customFormat="false" ht="12.75" hidden="false" customHeight="true" outlineLevel="0" collapsed="false">
      <c r="A9" s="11" t="n">
        <v>8</v>
      </c>
      <c r="B9" s="23" t="s">
        <v>19</v>
      </c>
      <c r="C9" s="23" t="n">
        <v>32100001</v>
      </c>
      <c r="D9" s="11" t="str">
        <f aca="false">LEFT(C9,3)</f>
        <v>321</v>
      </c>
      <c r="E9" s="11" t="s">
        <v>20</v>
      </c>
      <c r="F9" s="23" t="s">
        <v>21</v>
      </c>
      <c r="G9" s="23" t="s">
        <v>11</v>
      </c>
      <c r="H9" s="23" t="n">
        <v>12666</v>
      </c>
      <c r="I9" s="24" t="n">
        <v>42767</v>
      </c>
      <c r="J9" s="25"/>
      <c r="K9" s="25"/>
      <c r="L9" s="23" t="n">
        <v>1</v>
      </c>
      <c r="M9" s="14" t="n">
        <f aca="false">IF(C9&lt;&gt;C8,K9,IF(K9="",M8-L9,M8+K9))</f>
        <v>78</v>
      </c>
      <c r="N9" s="26" t="n">
        <v>34.25208</v>
      </c>
      <c r="O9" s="16" t="n">
        <f aca="false">K9*N9</f>
        <v>0</v>
      </c>
      <c r="P9" s="16" t="n">
        <f aca="false">L9*N9</f>
        <v>34.25208</v>
      </c>
      <c r="Q9" s="17" t="n">
        <f aca="false">IF(C9&lt;&gt;C8,O9,IF(O9=0,Q8-P9,Q8+O9))</f>
        <v>2710.54004</v>
      </c>
      <c r="R9" s="18" t="n">
        <f aca="false">IF(C9&lt;&gt;C10,M9,0)</f>
        <v>0</v>
      </c>
      <c r="S9" s="19" t="n">
        <f aca="false">IF(C9&lt;&gt;C10,Q9,0)</f>
        <v>0</v>
      </c>
      <c r="T9" s="27" t="s">
        <v>25</v>
      </c>
      <c r="U9" s="21" t="n">
        <f aca="false">N9*M9</f>
        <v>2671.66224</v>
      </c>
      <c r="V9" s="22" t="n">
        <f aca="false">U9-Q9</f>
        <v>-38.8777999999998</v>
      </c>
      <c r="W9" s="20" t="n">
        <f aca="false">U9-V9</f>
        <v>2710.54004</v>
      </c>
      <c r="X9" s="20"/>
      <c r="Y9" s="20"/>
      <c r="Z9" s="20"/>
    </row>
    <row r="10" customFormat="false" ht="12.75" hidden="false" customHeight="true" outlineLevel="0" collapsed="false">
      <c r="A10" s="11" t="n">
        <v>9</v>
      </c>
      <c r="B10" s="23" t="s">
        <v>19</v>
      </c>
      <c r="C10" s="23" t="n">
        <v>32100001</v>
      </c>
      <c r="D10" s="11" t="str">
        <f aca="false">LEFT(C10,3)</f>
        <v>321</v>
      </c>
      <c r="E10" s="11" t="s">
        <v>20</v>
      </c>
      <c r="F10" s="23" t="s">
        <v>21</v>
      </c>
      <c r="G10" s="23" t="s">
        <v>11</v>
      </c>
      <c r="H10" s="23" t="n">
        <v>12769</v>
      </c>
      <c r="I10" s="24" t="n">
        <v>42788</v>
      </c>
      <c r="J10" s="25"/>
      <c r="K10" s="25"/>
      <c r="L10" s="23" t="n">
        <v>1</v>
      </c>
      <c r="M10" s="14" t="n">
        <f aca="false">IF(C10&lt;&gt;C9,K10,IF(K10="",M9-L10,M9+K10))</f>
        <v>77</v>
      </c>
      <c r="N10" s="26" t="n">
        <v>34.25208</v>
      </c>
      <c r="O10" s="16" t="n">
        <f aca="false">K10*N10</f>
        <v>0</v>
      </c>
      <c r="P10" s="16" t="n">
        <f aca="false">L10*N10</f>
        <v>34.25208</v>
      </c>
      <c r="Q10" s="17" t="n">
        <f aca="false">IF(C10&lt;&gt;C9,O10,IF(O10=0,Q9-P10,Q9+O10))</f>
        <v>2676.28796</v>
      </c>
      <c r="R10" s="18" t="n">
        <f aca="false">IF(C10&lt;&gt;C11,M10,0)</f>
        <v>0</v>
      </c>
      <c r="S10" s="19" t="n">
        <f aca="false">IF(C10&lt;&gt;C11,Q10,0)</f>
        <v>0</v>
      </c>
      <c r="T10" s="27" t="s">
        <v>25</v>
      </c>
      <c r="U10" s="21" t="n">
        <f aca="false">N10*M10</f>
        <v>2637.41016</v>
      </c>
      <c r="V10" s="22" t="n">
        <f aca="false">U10-Q10</f>
        <v>-38.8777999999998</v>
      </c>
      <c r="W10" s="20" t="n">
        <f aca="false">U10-V10</f>
        <v>2676.28796</v>
      </c>
      <c r="X10" s="20"/>
      <c r="Y10" s="20"/>
      <c r="Z10" s="20"/>
    </row>
    <row r="11" customFormat="false" ht="12.75" hidden="false" customHeight="true" outlineLevel="0" collapsed="false">
      <c r="A11" s="28"/>
      <c r="B11" s="29" t="s">
        <v>19</v>
      </c>
      <c r="C11" s="29" t="n">
        <v>32100001</v>
      </c>
      <c r="D11" s="28" t="str">
        <f aca="false">LEFT(C11,3)</f>
        <v>321</v>
      </c>
      <c r="E11" s="11" t="s">
        <v>20</v>
      </c>
      <c r="F11" s="29" t="s">
        <v>21</v>
      </c>
      <c r="G11" s="29" t="s">
        <v>11</v>
      </c>
      <c r="H11" s="29" t="n">
        <v>12794</v>
      </c>
      <c r="I11" s="30" t="n">
        <v>42795</v>
      </c>
      <c r="J11" s="28"/>
      <c r="K11" s="28"/>
      <c r="L11" s="29" t="n">
        <v>1</v>
      </c>
      <c r="M11" s="14" t="n">
        <f aca="false">IF(C11&lt;&gt;C10,K11,IF(K11="",M10-L11,M10+K11))</f>
        <v>76</v>
      </c>
      <c r="N11" s="26" t="n">
        <v>34.25208</v>
      </c>
      <c r="O11" s="16" t="n">
        <f aca="false">K11*N11</f>
        <v>0</v>
      </c>
      <c r="P11" s="16" t="n">
        <f aca="false">L11*N11</f>
        <v>34.25208</v>
      </c>
      <c r="Q11" s="17" t="n">
        <f aca="false">IF(C11&lt;&gt;C10,O11,IF(O11=0,Q10-P11,Q10+O11))</f>
        <v>2642.03588</v>
      </c>
      <c r="R11" s="18" t="n">
        <f aca="false">IF(C11&lt;&gt;C12,M11,0)</f>
        <v>0</v>
      </c>
      <c r="S11" s="19" t="n">
        <f aca="false">IF(C11&lt;&gt;C12,Q11,0)</f>
        <v>0</v>
      </c>
      <c r="T11" s="31" t="s">
        <v>26</v>
      </c>
      <c r="U11" s="21" t="n">
        <f aca="false">N11*M11</f>
        <v>2603.15808</v>
      </c>
      <c r="V11" s="22" t="n">
        <f aca="false">U11-Q11</f>
        <v>-38.8777999999993</v>
      </c>
      <c r="W11" s="20"/>
      <c r="X11" s="20"/>
      <c r="Y11" s="20"/>
      <c r="Z11" s="20"/>
    </row>
    <row r="12" customFormat="false" ht="12.75" hidden="false" customHeight="true" outlineLevel="0" collapsed="false">
      <c r="A12" s="31"/>
      <c r="B12" s="29" t="s">
        <v>19</v>
      </c>
      <c r="C12" s="29" t="n">
        <v>32100001</v>
      </c>
      <c r="D12" s="28" t="str">
        <f aca="false">LEFT(C12,3)</f>
        <v>321</v>
      </c>
      <c r="E12" s="11" t="s">
        <v>20</v>
      </c>
      <c r="F12" s="29" t="s">
        <v>21</v>
      </c>
      <c r="G12" s="29" t="s">
        <v>11</v>
      </c>
      <c r="H12" s="29" t="n">
        <v>12809</v>
      </c>
      <c r="I12" s="32" t="n">
        <v>42800</v>
      </c>
      <c r="J12" s="28"/>
      <c r="K12" s="28"/>
      <c r="L12" s="29" t="n">
        <v>1</v>
      </c>
      <c r="M12" s="14" t="n">
        <f aca="false">IF(C12&lt;&gt;C11,K12,IF(K12="",M11-L12,M11+K12))</f>
        <v>75</v>
      </c>
      <c r="N12" s="26" t="n">
        <v>34.25208</v>
      </c>
      <c r="O12" s="16" t="n">
        <f aca="false">K12*N12</f>
        <v>0</v>
      </c>
      <c r="P12" s="16" t="n">
        <f aca="false">L12*N12</f>
        <v>34.25208</v>
      </c>
      <c r="Q12" s="17" t="n">
        <f aca="false">IF(C12&lt;&gt;C11,O12,IF(O12=0,Q11-P12,Q11+O12))</f>
        <v>2607.7838</v>
      </c>
      <c r="R12" s="18" t="n">
        <f aca="false">IF(C12&lt;&gt;C13,M12,0)</f>
        <v>75</v>
      </c>
      <c r="S12" s="19" t="n">
        <f aca="false">IF(C12&lt;&gt;C13,Q12,0)</f>
        <v>2607.7838</v>
      </c>
      <c r="T12" s="31" t="s">
        <v>26</v>
      </c>
      <c r="U12" s="21" t="n">
        <f aca="false">N12*M12</f>
        <v>2568.906</v>
      </c>
      <c r="V12" s="22" t="n">
        <f aca="false">U12-Q12</f>
        <v>-38.8777999999993</v>
      </c>
      <c r="W12" s="20"/>
      <c r="X12" s="20"/>
      <c r="Y12" s="20"/>
      <c r="Z12" s="20"/>
    </row>
    <row r="13" customFormat="false" ht="12.75" hidden="false" customHeight="true" outlineLevel="0" collapsed="false">
      <c r="A13" s="11" t="n">
        <v>10</v>
      </c>
      <c r="B13" s="12" t="s">
        <v>19</v>
      </c>
      <c r="C13" s="12" t="n">
        <v>32100002</v>
      </c>
      <c r="D13" s="11" t="str">
        <f aca="false">LEFT(C13,3)</f>
        <v>321</v>
      </c>
      <c r="E13" s="11" t="s">
        <v>27</v>
      </c>
      <c r="F13" s="12" t="s">
        <v>21</v>
      </c>
      <c r="G13" s="12" t="s">
        <v>10</v>
      </c>
      <c r="H13" s="12" t="s">
        <v>22</v>
      </c>
      <c r="I13" s="13" t="n">
        <v>42736</v>
      </c>
      <c r="J13" s="11"/>
      <c r="K13" s="11" t="n">
        <v>358</v>
      </c>
      <c r="L13" s="12"/>
      <c r="M13" s="14" t="n">
        <f aca="false">IF(C13&lt;&gt;C12,K13,IF(K13="",M12-L13,M12+K13))</f>
        <v>358</v>
      </c>
      <c r="N13" s="15" t="n">
        <v>29.31425</v>
      </c>
      <c r="O13" s="16" t="n">
        <f aca="false">K13*N13</f>
        <v>10494.5015</v>
      </c>
      <c r="P13" s="16" t="n">
        <f aca="false">L13*N13</f>
        <v>0</v>
      </c>
      <c r="Q13" s="17" t="n">
        <f aca="false">IF(C13&lt;&gt;C12,O13,IF(O13=0,Q12-P13,Q12+O13))</f>
        <v>10494.5015</v>
      </c>
      <c r="R13" s="18" t="n">
        <f aca="false">IF(C13&lt;&gt;C14,M13,0)</f>
        <v>0</v>
      </c>
      <c r="S13" s="19" t="n">
        <f aca="false">IF(C13&lt;&gt;C14,Q13,0)</f>
        <v>0</v>
      </c>
      <c r="T13" s="20" t="s">
        <v>23</v>
      </c>
      <c r="U13" s="21" t="n">
        <f aca="false">N13*M13</f>
        <v>10494.5015</v>
      </c>
      <c r="V13" s="22" t="n">
        <f aca="false">U13-Q13</f>
        <v>0</v>
      </c>
      <c r="W13" s="20"/>
      <c r="X13" s="20"/>
      <c r="Y13" s="20"/>
      <c r="Z13" s="20"/>
    </row>
    <row r="14" customFormat="false" ht="12.75" hidden="false" customHeight="true" outlineLevel="0" collapsed="false">
      <c r="A14" s="11" t="n">
        <v>11</v>
      </c>
      <c r="B14" s="12" t="s">
        <v>19</v>
      </c>
      <c r="C14" s="12" t="n">
        <v>32100002</v>
      </c>
      <c r="D14" s="11" t="str">
        <f aca="false">LEFT(C14,3)</f>
        <v>321</v>
      </c>
      <c r="E14" s="11" t="s">
        <v>27</v>
      </c>
      <c r="F14" s="12" t="s">
        <v>21</v>
      </c>
      <c r="G14" s="12" t="s">
        <v>11</v>
      </c>
      <c r="H14" s="12" t="n">
        <v>12534</v>
      </c>
      <c r="I14" s="13" t="n">
        <v>42738</v>
      </c>
      <c r="J14" s="11"/>
      <c r="K14" s="11"/>
      <c r="L14" s="12" t="n">
        <v>1</v>
      </c>
      <c r="M14" s="14" t="n">
        <f aca="false">IF(C14&lt;&gt;C13,K14,IF(K14="",M13-L14,M13+K14))</f>
        <v>357</v>
      </c>
      <c r="N14" s="15" t="n">
        <v>29.31425</v>
      </c>
      <c r="O14" s="16" t="n">
        <f aca="false">K14*N14</f>
        <v>0</v>
      </c>
      <c r="P14" s="16" t="n">
        <f aca="false">L14*N14</f>
        <v>29.31425</v>
      </c>
      <c r="Q14" s="17" t="n">
        <f aca="false">IF(C14&lt;&gt;C13,O14,IF(O14=0,Q13-P14,Q13+O14))</f>
        <v>10465.18725</v>
      </c>
      <c r="R14" s="18" t="n">
        <f aca="false">IF(C14&lt;&gt;C15,M14,0)</f>
        <v>0</v>
      </c>
      <c r="S14" s="19" t="n">
        <f aca="false">IF(C14&lt;&gt;C15,Q14,0)</f>
        <v>0</v>
      </c>
      <c r="T14" s="11" t="s">
        <v>24</v>
      </c>
      <c r="U14" s="21" t="n">
        <f aca="false">N14*M14</f>
        <v>10465.18725</v>
      </c>
      <c r="V14" s="22" t="n">
        <f aca="false">U14-Q14</f>
        <v>0</v>
      </c>
      <c r="W14" s="20"/>
      <c r="X14" s="20"/>
      <c r="Y14" s="20"/>
      <c r="Z14" s="20"/>
    </row>
    <row r="15" customFormat="false" ht="12.75" hidden="false" customHeight="true" outlineLevel="0" collapsed="false">
      <c r="A15" s="11" t="n">
        <v>12</v>
      </c>
      <c r="B15" s="12" t="s">
        <v>19</v>
      </c>
      <c r="C15" s="12" t="n">
        <v>32100002</v>
      </c>
      <c r="D15" s="11" t="str">
        <f aca="false">LEFT(C15,3)</f>
        <v>321</v>
      </c>
      <c r="E15" s="11" t="s">
        <v>27</v>
      </c>
      <c r="F15" s="12" t="s">
        <v>21</v>
      </c>
      <c r="G15" s="12" t="s">
        <v>11</v>
      </c>
      <c r="H15" s="12" t="n">
        <v>12540</v>
      </c>
      <c r="I15" s="13" t="n">
        <v>42739</v>
      </c>
      <c r="J15" s="11"/>
      <c r="K15" s="11"/>
      <c r="L15" s="12" t="n">
        <v>2</v>
      </c>
      <c r="M15" s="14" t="n">
        <f aca="false">IF(C15&lt;&gt;C14,K15,IF(K15="",M14-L15,M14+K15))</f>
        <v>355</v>
      </c>
      <c r="N15" s="15" t="n">
        <v>29.31425</v>
      </c>
      <c r="O15" s="16" t="n">
        <f aca="false">K15*N15</f>
        <v>0</v>
      </c>
      <c r="P15" s="16" t="n">
        <f aca="false">L15*N15</f>
        <v>58.6285</v>
      </c>
      <c r="Q15" s="17" t="n">
        <f aca="false">IF(C15&lt;&gt;C14,O15,IF(O15=0,Q14-P15,Q14+O15))</f>
        <v>10406.55875</v>
      </c>
      <c r="R15" s="18" t="n">
        <f aca="false">IF(C15&lt;&gt;C16,M15,0)</f>
        <v>0</v>
      </c>
      <c r="S15" s="19" t="n">
        <f aca="false">IF(C15&lt;&gt;C16,Q15,0)</f>
        <v>0</v>
      </c>
      <c r="T15" s="11" t="s">
        <v>24</v>
      </c>
      <c r="U15" s="21" t="n">
        <f aca="false">N15*M15</f>
        <v>10406.55875</v>
      </c>
      <c r="V15" s="22" t="n">
        <f aca="false">U15-Q15</f>
        <v>0</v>
      </c>
      <c r="W15" s="20"/>
      <c r="X15" s="20"/>
      <c r="Y15" s="20"/>
      <c r="Z15" s="20"/>
    </row>
    <row r="16" customFormat="false" ht="12.75" hidden="false" customHeight="true" outlineLevel="0" collapsed="false">
      <c r="A16" s="11" t="n">
        <v>13</v>
      </c>
      <c r="B16" s="12" t="s">
        <v>19</v>
      </c>
      <c r="C16" s="12" t="n">
        <v>32100002</v>
      </c>
      <c r="D16" s="11" t="str">
        <f aca="false">LEFT(C16,3)</f>
        <v>321</v>
      </c>
      <c r="E16" s="11" t="s">
        <v>27</v>
      </c>
      <c r="F16" s="12" t="s">
        <v>21</v>
      </c>
      <c r="G16" s="12" t="s">
        <v>11</v>
      </c>
      <c r="H16" s="12" t="n">
        <v>12543</v>
      </c>
      <c r="I16" s="13" t="n">
        <v>42740</v>
      </c>
      <c r="J16" s="11"/>
      <c r="K16" s="11"/>
      <c r="L16" s="12" t="n">
        <v>3</v>
      </c>
      <c r="M16" s="14" t="n">
        <f aca="false">IF(C16&lt;&gt;C15,K16,IF(K16="",M15-L16,M15+K16))</f>
        <v>352</v>
      </c>
      <c r="N16" s="15" t="n">
        <v>29.31425</v>
      </c>
      <c r="O16" s="16" t="n">
        <f aca="false">K16*N16</f>
        <v>0</v>
      </c>
      <c r="P16" s="16" t="n">
        <f aca="false">L16*N16</f>
        <v>87.94275</v>
      </c>
      <c r="Q16" s="17" t="n">
        <f aca="false">IF(C16&lt;&gt;C15,O16,IF(O16=0,Q15-P16,Q15+O16))</f>
        <v>10318.616</v>
      </c>
      <c r="R16" s="18" t="n">
        <f aca="false">IF(C16&lt;&gt;C17,M16,0)</f>
        <v>0</v>
      </c>
      <c r="S16" s="19" t="n">
        <f aca="false">IF(C16&lt;&gt;C17,Q16,0)</f>
        <v>0</v>
      </c>
      <c r="T16" s="11" t="s">
        <v>24</v>
      </c>
      <c r="U16" s="21" t="n">
        <f aca="false">N16*M16</f>
        <v>10318.616</v>
      </c>
      <c r="V16" s="22" t="n">
        <f aca="false">U16-Q16</f>
        <v>0</v>
      </c>
      <c r="W16" s="20"/>
      <c r="X16" s="20"/>
      <c r="Y16" s="20"/>
      <c r="Z16" s="20"/>
    </row>
    <row r="17" customFormat="false" ht="12.75" hidden="false" customHeight="true" outlineLevel="0" collapsed="false">
      <c r="A17" s="11" t="n">
        <v>14</v>
      </c>
      <c r="B17" s="12" t="s">
        <v>19</v>
      </c>
      <c r="C17" s="12" t="n">
        <v>32100002</v>
      </c>
      <c r="D17" s="11" t="str">
        <f aca="false">LEFT(C17,3)</f>
        <v>321</v>
      </c>
      <c r="E17" s="11" t="s">
        <v>27</v>
      </c>
      <c r="F17" s="12" t="s">
        <v>21</v>
      </c>
      <c r="G17" s="12" t="s">
        <v>11</v>
      </c>
      <c r="H17" s="12" t="n">
        <v>12545</v>
      </c>
      <c r="I17" s="13" t="n">
        <v>42740</v>
      </c>
      <c r="J17" s="11"/>
      <c r="K17" s="11"/>
      <c r="L17" s="12" t="n">
        <v>1</v>
      </c>
      <c r="M17" s="14" t="n">
        <f aca="false">IF(C17&lt;&gt;C16,K17,IF(K17="",M16-L17,M16+K17))</f>
        <v>351</v>
      </c>
      <c r="N17" s="15" t="n">
        <v>29.31425</v>
      </c>
      <c r="O17" s="16" t="n">
        <f aca="false">K17*N17</f>
        <v>0</v>
      </c>
      <c r="P17" s="16" t="n">
        <f aca="false">L17*N17</f>
        <v>29.31425</v>
      </c>
      <c r="Q17" s="17" t="n">
        <f aca="false">IF(C17&lt;&gt;C16,O17,IF(O17=0,Q16-P17,Q16+O17))</f>
        <v>10289.30175</v>
      </c>
      <c r="R17" s="18" t="n">
        <f aca="false">IF(C17&lt;&gt;C18,M17,0)</f>
        <v>0</v>
      </c>
      <c r="S17" s="19" t="n">
        <f aca="false">IF(C17&lt;&gt;C18,Q17,0)</f>
        <v>0</v>
      </c>
      <c r="T17" s="11" t="s">
        <v>24</v>
      </c>
      <c r="U17" s="21" t="n">
        <f aca="false">N17*M17</f>
        <v>10289.30175</v>
      </c>
      <c r="V17" s="22" t="n">
        <f aca="false">U17-Q17</f>
        <v>0</v>
      </c>
      <c r="W17" s="20"/>
      <c r="X17" s="20"/>
      <c r="Y17" s="20"/>
      <c r="Z17" s="20"/>
    </row>
    <row r="18" customFormat="false" ht="12.75" hidden="false" customHeight="true" outlineLevel="0" collapsed="false">
      <c r="A18" s="11" t="n">
        <v>15</v>
      </c>
      <c r="B18" s="12" t="s">
        <v>19</v>
      </c>
      <c r="C18" s="12" t="n">
        <v>32100002</v>
      </c>
      <c r="D18" s="11" t="str">
        <f aca="false">LEFT(C18,3)</f>
        <v>321</v>
      </c>
      <c r="E18" s="11" t="s">
        <v>27</v>
      </c>
      <c r="F18" s="12" t="s">
        <v>21</v>
      </c>
      <c r="G18" s="12" t="s">
        <v>11</v>
      </c>
      <c r="H18" s="12" t="n">
        <v>12546</v>
      </c>
      <c r="I18" s="13" t="n">
        <v>42740</v>
      </c>
      <c r="J18" s="11"/>
      <c r="K18" s="11"/>
      <c r="L18" s="12" t="n">
        <v>2</v>
      </c>
      <c r="M18" s="14" t="n">
        <f aca="false">IF(C18&lt;&gt;C17,K18,IF(K18="",M17-L18,M17+K18))</f>
        <v>349</v>
      </c>
      <c r="N18" s="15" t="n">
        <v>29.31425</v>
      </c>
      <c r="O18" s="16" t="n">
        <f aca="false">K18*N18</f>
        <v>0</v>
      </c>
      <c r="P18" s="16" t="n">
        <f aca="false">L18*N18</f>
        <v>58.6285</v>
      </c>
      <c r="Q18" s="17" t="n">
        <f aca="false">IF(C18&lt;&gt;C17,O18,IF(O18=0,Q17-P18,Q17+O18))</f>
        <v>10230.67325</v>
      </c>
      <c r="R18" s="18" t="n">
        <f aca="false">IF(C18&lt;&gt;C19,M18,0)</f>
        <v>0</v>
      </c>
      <c r="S18" s="19" t="n">
        <f aca="false">IF(C18&lt;&gt;C19,Q18,0)</f>
        <v>0</v>
      </c>
      <c r="T18" s="11" t="s">
        <v>24</v>
      </c>
      <c r="U18" s="21" t="n">
        <f aca="false">N18*M18</f>
        <v>10230.67325</v>
      </c>
      <c r="V18" s="22" t="n">
        <f aca="false">U18-Q18</f>
        <v>0</v>
      </c>
      <c r="W18" s="20"/>
      <c r="X18" s="20"/>
      <c r="Y18" s="20"/>
      <c r="Z18" s="20"/>
    </row>
    <row r="19" customFormat="false" ht="12.75" hidden="false" customHeight="true" outlineLevel="0" collapsed="false">
      <c r="A19" s="11" t="n">
        <v>16</v>
      </c>
      <c r="B19" s="12" t="s">
        <v>19</v>
      </c>
      <c r="C19" s="12" t="n">
        <v>32100002</v>
      </c>
      <c r="D19" s="11" t="str">
        <f aca="false">LEFT(C19,3)</f>
        <v>321</v>
      </c>
      <c r="E19" s="11" t="s">
        <v>27</v>
      </c>
      <c r="F19" s="12" t="s">
        <v>21</v>
      </c>
      <c r="G19" s="12" t="s">
        <v>11</v>
      </c>
      <c r="H19" s="12" t="n">
        <v>12550</v>
      </c>
      <c r="I19" s="13" t="n">
        <v>42740</v>
      </c>
      <c r="J19" s="11"/>
      <c r="K19" s="11"/>
      <c r="L19" s="12" t="n">
        <v>2</v>
      </c>
      <c r="M19" s="14" t="n">
        <f aca="false">IF(C19&lt;&gt;C18,K19,IF(K19="",M18-L19,M18+K19))</f>
        <v>347</v>
      </c>
      <c r="N19" s="15" t="n">
        <v>29.31425</v>
      </c>
      <c r="O19" s="16" t="n">
        <f aca="false">K19*N19</f>
        <v>0</v>
      </c>
      <c r="P19" s="16" t="n">
        <f aca="false">L19*N19</f>
        <v>58.6285</v>
      </c>
      <c r="Q19" s="17" t="n">
        <f aca="false">IF(C19&lt;&gt;C18,O19,IF(O19=0,Q18-P19,Q18+O19))</f>
        <v>10172.04475</v>
      </c>
      <c r="R19" s="18" t="n">
        <f aca="false">IF(C19&lt;&gt;C20,M19,0)</f>
        <v>0</v>
      </c>
      <c r="S19" s="19" t="n">
        <f aca="false">IF(C19&lt;&gt;C20,Q19,0)</f>
        <v>0</v>
      </c>
      <c r="T19" s="11" t="s">
        <v>24</v>
      </c>
      <c r="U19" s="21" t="n">
        <f aca="false">N19*M19</f>
        <v>10172.04475</v>
      </c>
      <c r="V19" s="22" t="n">
        <f aca="false">U19-Q19</f>
        <v>0</v>
      </c>
      <c r="W19" s="20"/>
      <c r="X19" s="20"/>
      <c r="Y19" s="20"/>
      <c r="Z19" s="20"/>
    </row>
    <row r="20" customFormat="false" ht="12.75" hidden="false" customHeight="true" outlineLevel="0" collapsed="false">
      <c r="A20" s="11" t="n">
        <v>17</v>
      </c>
      <c r="B20" s="12" t="s">
        <v>19</v>
      </c>
      <c r="C20" s="12" t="n">
        <v>32100002</v>
      </c>
      <c r="D20" s="11" t="str">
        <f aca="false">LEFT(C20,3)</f>
        <v>321</v>
      </c>
      <c r="E20" s="11" t="s">
        <v>27</v>
      </c>
      <c r="F20" s="12" t="s">
        <v>21</v>
      </c>
      <c r="G20" s="12" t="s">
        <v>11</v>
      </c>
      <c r="H20" s="12" t="n">
        <v>12555</v>
      </c>
      <c r="I20" s="13" t="n">
        <v>42741</v>
      </c>
      <c r="J20" s="11"/>
      <c r="K20" s="11"/>
      <c r="L20" s="12" t="n">
        <v>3</v>
      </c>
      <c r="M20" s="14" t="n">
        <f aca="false">IF(C20&lt;&gt;C19,K20,IF(K20="",M19-L20,M19+K20))</f>
        <v>344</v>
      </c>
      <c r="N20" s="15" t="n">
        <v>29.31425</v>
      </c>
      <c r="O20" s="16" t="n">
        <f aca="false">K20*N20</f>
        <v>0</v>
      </c>
      <c r="P20" s="16" t="n">
        <f aca="false">L20*N20</f>
        <v>87.94275</v>
      </c>
      <c r="Q20" s="17" t="n">
        <f aca="false">IF(C20&lt;&gt;C19,O20,IF(O20=0,Q19-P20,Q19+O20))</f>
        <v>10084.102</v>
      </c>
      <c r="R20" s="18" t="n">
        <f aca="false">IF(C20&lt;&gt;C21,M20,0)</f>
        <v>0</v>
      </c>
      <c r="S20" s="19" t="n">
        <f aca="false">IF(C20&lt;&gt;C21,Q20,0)</f>
        <v>0</v>
      </c>
      <c r="T20" s="11" t="s">
        <v>24</v>
      </c>
      <c r="U20" s="21" t="n">
        <f aca="false">N20*M20</f>
        <v>10084.102</v>
      </c>
      <c r="V20" s="22" t="n">
        <f aca="false">U20-Q20</f>
        <v>0</v>
      </c>
      <c r="W20" s="20"/>
      <c r="X20" s="20"/>
      <c r="Y20" s="20"/>
      <c r="Z20" s="20"/>
    </row>
    <row r="21" customFormat="false" ht="12.75" hidden="false" customHeight="true" outlineLevel="0" collapsed="false">
      <c r="A21" s="11" t="n">
        <v>18</v>
      </c>
      <c r="B21" s="12" t="s">
        <v>19</v>
      </c>
      <c r="C21" s="12" t="n">
        <v>32100002</v>
      </c>
      <c r="D21" s="11" t="str">
        <f aca="false">LEFT(C21,3)</f>
        <v>321</v>
      </c>
      <c r="E21" s="11" t="s">
        <v>27</v>
      </c>
      <c r="F21" s="12" t="s">
        <v>21</v>
      </c>
      <c r="G21" s="12" t="s">
        <v>11</v>
      </c>
      <c r="H21" s="12" t="n">
        <v>12557</v>
      </c>
      <c r="I21" s="13" t="n">
        <v>42744</v>
      </c>
      <c r="J21" s="11"/>
      <c r="K21" s="11"/>
      <c r="L21" s="12" t="n">
        <v>1</v>
      </c>
      <c r="M21" s="14" t="n">
        <f aca="false">IF(C21&lt;&gt;C20,K21,IF(K21="",M20-L21,M20+K21))</f>
        <v>343</v>
      </c>
      <c r="N21" s="15" t="n">
        <v>29.31425</v>
      </c>
      <c r="O21" s="16" t="n">
        <f aca="false">K21*N21</f>
        <v>0</v>
      </c>
      <c r="P21" s="16" t="n">
        <f aca="false">L21*N21</f>
        <v>29.31425</v>
      </c>
      <c r="Q21" s="17" t="n">
        <f aca="false">IF(C21&lt;&gt;C20,O21,IF(O21=0,Q20-P21,Q20+O21))</f>
        <v>10054.78775</v>
      </c>
      <c r="R21" s="18" t="n">
        <f aca="false">IF(C21&lt;&gt;C22,M21,0)</f>
        <v>0</v>
      </c>
      <c r="S21" s="19" t="n">
        <f aca="false">IF(C21&lt;&gt;C22,Q21,0)</f>
        <v>0</v>
      </c>
      <c r="T21" s="11" t="s">
        <v>24</v>
      </c>
      <c r="U21" s="21" t="n">
        <f aca="false">N21*M21</f>
        <v>10054.78775</v>
      </c>
      <c r="V21" s="22" t="n">
        <f aca="false">U21-Q21</f>
        <v>0</v>
      </c>
      <c r="W21" s="20"/>
      <c r="X21" s="20"/>
      <c r="Y21" s="20"/>
      <c r="Z21" s="20"/>
    </row>
    <row r="22" customFormat="false" ht="12.75" hidden="false" customHeight="true" outlineLevel="0" collapsed="false">
      <c r="A22" s="11" t="n">
        <v>19</v>
      </c>
      <c r="B22" s="12" t="s">
        <v>19</v>
      </c>
      <c r="C22" s="12" t="n">
        <v>32100002</v>
      </c>
      <c r="D22" s="11" t="str">
        <f aca="false">LEFT(C22,3)</f>
        <v>321</v>
      </c>
      <c r="E22" s="11" t="s">
        <v>27</v>
      </c>
      <c r="F22" s="12" t="s">
        <v>21</v>
      </c>
      <c r="G22" s="12" t="s">
        <v>11</v>
      </c>
      <c r="H22" s="12" t="n">
        <v>12560</v>
      </c>
      <c r="I22" s="13" t="n">
        <v>42744</v>
      </c>
      <c r="J22" s="11"/>
      <c r="K22" s="11"/>
      <c r="L22" s="12" t="n">
        <v>2</v>
      </c>
      <c r="M22" s="14" t="n">
        <f aca="false">IF(C22&lt;&gt;C21,K22,IF(K22="",M21-L22,M21+K22))</f>
        <v>341</v>
      </c>
      <c r="N22" s="15" t="n">
        <v>29.31425</v>
      </c>
      <c r="O22" s="16" t="n">
        <f aca="false">K22*N22</f>
        <v>0</v>
      </c>
      <c r="P22" s="16" t="n">
        <f aca="false">L22*N22</f>
        <v>58.6285</v>
      </c>
      <c r="Q22" s="17" t="n">
        <f aca="false">IF(C22&lt;&gt;C21,O22,IF(O22=0,Q21-P22,Q21+O22))</f>
        <v>9996.15925</v>
      </c>
      <c r="R22" s="18" t="n">
        <f aca="false">IF(C22&lt;&gt;C23,M22,0)</f>
        <v>0</v>
      </c>
      <c r="S22" s="19" t="n">
        <f aca="false">IF(C22&lt;&gt;C23,Q22,0)</f>
        <v>0</v>
      </c>
      <c r="T22" s="11" t="s">
        <v>24</v>
      </c>
      <c r="U22" s="21" t="n">
        <f aca="false">N22*M22</f>
        <v>9996.15925</v>
      </c>
      <c r="V22" s="22" t="n">
        <f aca="false">U22-Q22</f>
        <v>0</v>
      </c>
      <c r="W22" s="20"/>
      <c r="X22" s="20"/>
      <c r="Y22" s="20"/>
      <c r="Z22" s="20"/>
    </row>
    <row r="23" customFormat="false" ht="12.75" hidden="false" customHeight="true" outlineLevel="0" collapsed="false">
      <c r="A23" s="11" t="n">
        <v>20</v>
      </c>
      <c r="B23" s="12" t="s">
        <v>19</v>
      </c>
      <c r="C23" s="12" t="n">
        <v>32100002</v>
      </c>
      <c r="D23" s="11" t="str">
        <f aca="false">LEFT(C23,3)</f>
        <v>321</v>
      </c>
      <c r="E23" s="11" t="s">
        <v>27</v>
      </c>
      <c r="F23" s="12" t="s">
        <v>21</v>
      </c>
      <c r="G23" s="12" t="s">
        <v>11</v>
      </c>
      <c r="H23" s="12" t="n">
        <v>12572</v>
      </c>
      <c r="I23" s="13" t="n">
        <v>42747</v>
      </c>
      <c r="J23" s="11"/>
      <c r="K23" s="11"/>
      <c r="L23" s="12" t="n">
        <v>3</v>
      </c>
      <c r="M23" s="14" t="n">
        <f aca="false">IF(C23&lt;&gt;C22,K23,IF(K23="",M22-L23,M22+K23))</f>
        <v>338</v>
      </c>
      <c r="N23" s="15" t="n">
        <v>29.31425</v>
      </c>
      <c r="O23" s="16" t="n">
        <f aca="false">K23*N23</f>
        <v>0</v>
      </c>
      <c r="P23" s="16" t="n">
        <f aca="false">L23*N23</f>
        <v>87.94275</v>
      </c>
      <c r="Q23" s="17" t="n">
        <f aca="false">IF(C23&lt;&gt;C22,O23,IF(O23=0,Q22-P23,Q22+O23))</f>
        <v>9908.2165</v>
      </c>
      <c r="R23" s="18" t="n">
        <f aca="false">IF(C23&lt;&gt;C24,M23,0)</f>
        <v>0</v>
      </c>
      <c r="S23" s="19" t="n">
        <f aca="false">IF(C23&lt;&gt;C24,Q23,0)</f>
        <v>0</v>
      </c>
      <c r="T23" s="11" t="s">
        <v>24</v>
      </c>
      <c r="U23" s="21" t="n">
        <f aca="false">N23*M23</f>
        <v>9908.2165</v>
      </c>
      <c r="V23" s="22" t="n">
        <f aca="false">U23-Q23</f>
        <v>0</v>
      </c>
      <c r="W23" s="20"/>
      <c r="X23" s="20"/>
      <c r="Y23" s="20"/>
      <c r="Z23" s="20"/>
    </row>
    <row r="24" customFormat="false" ht="12.75" hidden="false" customHeight="true" outlineLevel="0" collapsed="false">
      <c r="A24" s="11" t="n">
        <v>21</v>
      </c>
      <c r="B24" s="12" t="s">
        <v>19</v>
      </c>
      <c r="C24" s="12" t="n">
        <v>32100002</v>
      </c>
      <c r="D24" s="11" t="str">
        <f aca="false">LEFT(C24,3)</f>
        <v>321</v>
      </c>
      <c r="E24" s="11" t="s">
        <v>27</v>
      </c>
      <c r="F24" s="12" t="s">
        <v>21</v>
      </c>
      <c r="G24" s="12" t="s">
        <v>11</v>
      </c>
      <c r="H24" s="12" t="n">
        <v>12580</v>
      </c>
      <c r="I24" s="13" t="n">
        <v>42751</v>
      </c>
      <c r="J24" s="11"/>
      <c r="K24" s="11"/>
      <c r="L24" s="12" t="n">
        <v>3</v>
      </c>
      <c r="M24" s="14" t="n">
        <f aca="false">IF(C24&lt;&gt;C23,K24,IF(K24="",M23-L24,M23+K24))</f>
        <v>335</v>
      </c>
      <c r="N24" s="15" t="n">
        <v>29.31425</v>
      </c>
      <c r="O24" s="16" t="n">
        <f aca="false">K24*N24</f>
        <v>0</v>
      </c>
      <c r="P24" s="16" t="n">
        <f aca="false">L24*N24</f>
        <v>87.94275</v>
      </c>
      <c r="Q24" s="17" t="n">
        <f aca="false">IF(C24&lt;&gt;C23,O24,IF(O24=0,Q23-P24,Q23+O24))</f>
        <v>9820.27375</v>
      </c>
      <c r="R24" s="18" t="n">
        <f aca="false">IF(C24&lt;&gt;C25,M24,0)</f>
        <v>0</v>
      </c>
      <c r="S24" s="19" t="n">
        <f aca="false">IF(C24&lt;&gt;C25,Q24,0)</f>
        <v>0</v>
      </c>
      <c r="T24" s="11" t="s">
        <v>24</v>
      </c>
      <c r="U24" s="21" t="n">
        <f aca="false">N24*M24</f>
        <v>9820.27375</v>
      </c>
      <c r="V24" s="22" t="n">
        <f aca="false">U24-Q24</f>
        <v>0</v>
      </c>
      <c r="W24" s="20"/>
      <c r="X24" s="20"/>
      <c r="Y24" s="20"/>
      <c r="Z24" s="20"/>
    </row>
    <row r="25" customFormat="false" ht="12.75" hidden="false" customHeight="true" outlineLevel="0" collapsed="false">
      <c r="A25" s="11" t="n">
        <v>22</v>
      </c>
      <c r="B25" s="12" t="s">
        <v>19</v>
      </c>
      <c r="C25" s="12" t="n">
        <v>32100002</v>
      </c>
      <c r="D25" s="11" t="str">
        <f aca="false">LEFT(C25,3)</f>
        <v>321</v>
      </c>
      <c r="E25" s="11" t="s">
        <v>27</v>
      </c>
      <c r="F25" s="12" t="s">
        <v>21</v>
      </c>
      <c r="G25" s="12" t="s">
        <v>11</v>
      </c>
      <c r="H25" s="12" t="n">
        <v>12582</v>
      </c>
      <c r="I25" s="13" t="n">
        <v>42751</v>
      </c>
      <c r="J25" s="11"/>
      <c r="K25" s="11"/>
      <c r="L25" s="12" t="n">
        <v>3</v>
      </c>
      <c r="M25" s="14" t="n">
        <f aca="false">IF(C25&lt;&gt;C24,K25,IF(K25="",M24-L25,M24+K25))</f>
        <v>332</v>
      </c>
      <c r="N25" s="15" t="n">
        <v>29.31425</v>
      </c>
      <c r="O25" s="16" t="n">
        <f aca="false">K25*N25</f>
        <v>0</v>
      </c>
      <c r="P25" s="16" t="n">
        <f aca="false">L25*N25</f>
        <v>87.94275</v>
      </c>
      <c r="Q25" s="17" t="n">
        <f aca="false">IF(C25&lt;&gt;C24,O25,IF(O25=0,Q24-P25,Q24+O25))</f>
        <v>9732.331</v>
      </c>
      <c r="R25" s="18" t="n">
        <f aca="false">IF(C25&lt;&gt;C26,M25,0)</f>
        <v>0</v>
      </c>
      <c r="S25" s="19" t="n">
        <f aca="false">IF(C25&lt;&gt;C26,Q25,0)</f>
        <v>0</v>
      </c>
      <c r="T25" s="11" t="s">
        <v>24</v>
      </c>
      <c r="U25" s="21" t="n">
        <f aca="false">N25*M25</f>
        <v>9732.331</v>
      </c>
      <c r="V25" s="22" t="n">
        <f aca="false">U25-Q25</f>
        <v>0</v>
      </c>
      <c r="W25" s="20"/>
      <c r="X25" s="20"/>
      <c r="Y25" s="20"/>
      <c r="Z25" s="20"/>
    </row>
    <row r="26" customFormat="false" ht="12.75" hidden="false" customHeight="true" outlineLevel="0" collapsed="false">
      <c r="A26" s="11" t="n">
        <v>23</v>
      </c>
      <c r="B26" s="12" t="s">
        <v>19</v>
      </c>
      <c r="C26" s="12" t="n">
        <v>32100002</v>
      </c>
      <c r="D26" s="11" t="str">
        <f aca="false">LEFT(C26,3)</f>
        <v>321</v>
      </c>
      <c r="E26" s="11" t="s">
        <v>27</v>
      </c>
      <c r="F26" s="12" t="s">
        <v>21</v>
      </c>
      <c r="G26" s="12" t="s">
        <v>11</v>
      </c>
      <c r="H26" s="12" t="n">
        <v>12584</v>
      </c>
      <c r="I26" s="13" t="n">
        <v>42751</v>
      </c>
      <c r="J26" s="11"/>
      <c r="K26" s="11"/>
      <c r="L26" s="12" t="n">
        <v>3</v>
      </c>
      <c r="M26" s="14" t="n">
        <f aca="false">IF(C26&lt;&gt;C25,K26,IF(K26="",M25-L26,M25+K26))</f>
        <v>329</v>
      </c>
      <c r="N26" s="15" t="n">
        <v>29.31425</v>
      </c>
      <c r="O26" s="16" t="n">
        <f aca="false">K26*N26</f>
        <v>0</v>
      </c>
      <c r="P26" s="16" t="n">
        <f aca="false">L26*N26</f>
        <v>87.94275</v>
      </c>
      <c r="Q26" s="17" t="n">
        <f aca="false">IF(C26&lt;&gt;C25,O26,IF(O26=0,Q25-P26,Q25+O26))</f>
        <v>9644.38825</v>
      </c>
      <c r="R26" s="18" t="n">
        <f aca="false">IF(C26&lt;&gt;C27,M26,0)</f>
        <v>0</v>
      </c>
      <c r="S26" s="19" t="n">
        <f aca="false">IF(C26&lt;&gt;C27,Q26,0)</f>
        <v>0</v>
      </c>
      <c r="T26" s="11" t="s">
        <v>24</v>
      </c>
      <c r="U26" s="21" t="n">
        <f aca="false">N26*M26</f>
        <v>9644.38825</v>
      </c>
      <c r="V26" s="22" t="n">
        <f aca="false">U26-Q26</f>
        <v>0</v>
      </c>
      <c r="W26" s="20"/>
      <c r="X26" s="20"/>
      <c r="Y26" s="20"/>
      <c r="Z26" s="20"/>
    </row>
    <row r="27" customFormat="false" ht="12.75" hidden="false" customHeight="true" outlineLevel="0" collapsed="false">
      <c r="A27" s="11" t="n">
        <v>24</v>
      </c>
      <c r="B27" s="12" t="s">
        <v>19</v>
      </c>
      <c r="C27" s="12" t="n">
        <v>32100002</v>
      </c>
      <c r="D27" s="11" t="str">
        <f aca="false">LEFT(C27,3)</f>
        <v>321</v>
      </c>
      <c r="E27" s="11" t="s">
        <v>27</v>
      </c>
      <c r="F27" s="12" t="s">
        <v>21</v>
      </c>
      <c r="G27" s="12" t="s">
        <v>11</v>
      </c>
      <c r="H27" s="12" t="n">
        <v>12586</v>
      </c>
      <c r="I27" s="13" t="n">
        <v>42752</v>
      </c>
      <c r="J27" s="11"/>
      <c r="K27" s="11"/>
      <c r="L27" s="12" t="n">
        <v>2</v>
      </c>
      <c r="M27" s="14" t="n">
        <f aca="false">IF(C27&lt;&gt;C26,K27,IF(K27="",M26-L27,M26+K27))</f>
        <v>327</v>
      </c>
      <c r="N27" s="15" t="n">
        <v>29.31425</v>
      </c>
      <c r="O27" s="16" t="n">
        <f aca="false">K27*N27</f>
        <v>0</v>
      </c>
      <c r="P27" s="16" t="n">
        <f aca="false">L27*N27</f>
        <v>58.6285</v>
      </c>
      <c r="Q27" s="17" t="n">
        <f aca="false">IF(C27&lt;&gt;C26,O27,IF(O27=0,Q26-P27,Q26+O27))</f>
        <v>9585.75975</v>
      </c>
      <c r="R27" s="18" t="n">
        <f aca="false">IF(C27&lt;&gt;C28,M27,0)</f>
        <v>0</v>
      </c>
      <c r="S27" s="19" t="n">
        <f aca="false">IF(C27&lt;&gt;C28,Q27,0)</f>
        <v>0</v>
      </c>
      <c r="T27" s="11" t="s">
        <v>24</v>
      </c>
      <c r="U27" s="21" t="n">
        <f aca="false">N27*M27</f>
        <v>9585.75975</v>
      </c>
      <c r="V27" s="22" t="n">
        <f aca="false">U27-Q27</f>
        <v>0</v>
      </c>
      <c r="W27" s="20"/>
      <c r="X27" s="20"/>
      <c r="Y27" s="20"/>
      <c r="Z27" s="20"/>
    </row>
    <row r="28" customFormat="false" ht="12.75" hidden="false" customHeight="true" outlineLevel="0" collapsed="false">
      <c r="A28" s="11" t="n">
        <v>25</v>
      </c>
      <c r="B28" s="12" t="s">
        <v>19</v>
      </c>
      <c r="C28" s="12" t="n">
        <v>32100002</v>
      </c>
      <c r="D28" s="11" t="str">
        <f aca="false">LEFT(C28,3)</f>
        <v>321</v>
      </c>
      <c r="E28" s="11" t="s">
        <v>27</v>
      </c>
      <c r="F28" s="12" t="s">
        <v>21</v>
      </c>
      <c r="G28" s="12" t="s">
        <v>11</v>
      </c>
      <c r="H28" s="12" t="n">
        <v>12588</v>
      </c>
      <c r="I28" s="13" t="n">
        <v>42753</v>
      </c>
      <c r="J28" s="11"/>
      <c r="K28" s="11"/>
      <c r="L28" s="12" t="n">
        <v>1</v>
      </c>
      <c r="M28" s="14" t="n">
        <f aca="false">IF(C28&lt;&gt;C27,K28,IF(K28="",M27-L28,M27+K28))</f>
        <v>326</v>
      </c>
      <c r="N28" s="15" t="n">
        <v>29.31425</v>
      </c>
      <c r="O28" s="16" t="n">
        <f aca="false">K28*N28</f>
        <v>0</v>
      </c>
      <c r="P28" s="16" t="n">
        <f aca="false">L28*N28</f>
        <v>29.31425</v>
      </c>
      <c r="Q28" s="17" t="n">
        <f aca="false">IF(C28&lt;&gt;C27,O28,IF(O28=0,Q27-P28,Q27+O28))</f>
        <v>9556.4455</v>
      </c>
      <c r="R28" s="18" t="n">
        <f aca="false">IF(C28&lt;&gt;C29,M28,0)</f>
        <v>0</v>
      </c>
      <c r="S28" s="19" t="n">
        <f aca="false">IF(C28&lt;&gt;C29,Q28,0)</f>
        <v>0</v>
      </c>
      <c r="T28" s="11" t="s">
        <v>24</v>
      </c>
      <c r="U28" s="21" t="n">
        <f aca="false">N28*M28</f>
        <v>9556.4455</v>
      </c>
      <c r="V28" s="22" t="n">
        <f aca="false">U28-Q28</f>
        <v>0</v>
      </c>
      <c r="W28" s="20"/>
      <c r="X28" s="20"/>
      <c r="Y28" s="20"/>
      <c r="Z28" s="20"/>
    </row>
    <row r="29" customFormat="false" ht="12.75" hidden="false" customHeight="true" outlineLevel="0" collapsed="false">
      <c r="A29" s="11" t="n">
        <v>26</v>
      </c>
      <c r="B29" s="12" t="s">
        <v>19</v>
      </c>
      <c r="C29" s="12" t="n">
        <v>32100002</v>
      </c>
      <c r="D29" s="11" t="str">
        <f aca="false">LEFT(C29,3)</f>
        <v>321</v>
      </c>
      <c r="E29" s="11" t="s">
        <v>27</v>
      </c>
      <c r="F29" s="12" t="s">
        <v>21</v>
      </c>
      <c r="G29" s="12" t="s">
        <v>11</v>
      </c>
      <c r="H29" s="12" t="n">
        <v>12589</v>
      </c>
      <c r="I29" s="13" t="n">
        <v>42753</v>
      </c>
      <c r="J29" s="11"/>
      <c r="K29" s="11"/>
      <c r="L29" s="12" t="n">
        <v>1</v>
      </c>
      <c r="M29" s="14" t="n">
        <f aca="false">IF(C29&lt;&gt;C28,K29,IF(K29="",M28-L29,M28+K29))</f>
        <v>325</v>
      </c>
      <c r="N29" s="15" t="n">
        <v>29.31425</v>
      </c>
      <c r="O29" s="16" t="n">
        <f aca="false">K29*N29</f>
        <v>0</v>
      </c>
      <c r="P29" s="16" t="n">
        <f aca="false">L29*N29</f>
        <v>29.31425</v>
      </c>
      <c r="Q29" s="17" t="n">
        <f aca="false">IF(C29&lt;&gt;C28,O29,IF(O29=0,Q28-P29,Q28+O29))</f>
        <v>9527.13125</v>
      </c>
      <c r="R29" s="18" t="n">
        <f aca="false">IF(C29&lt;&gt;C30,M29,0)</f>
        <v>0</v>
      </c>
      <c r="S29" s="19" t="n">
        <f aca="false">IF(C29&lt;&gt;C30,Q29,0)</f>
        <v>0</v>
      </c>
      <c r="T29" s="11" t="s">
        <v>24</v>
      </c>
      <c r="U29" s="21" t="n">
        <f aca="false">N29*M29</f>
        <v>9527.13125</v>
      </c>
      <c r="V29" s="22" t="n">
        <f aca="false">U29-Q29</f>
        <v>0</v>
      </c>
      <c r="W29" s="20"/>
      <c r="X29" s="20"/>
      <c r="Y29" s="20"/>
      <c r="Z29" s="20"/>
    </row>
    <row r="30" customFormat="false" ht="12.75" hidden="false" customHeight="true" outlineLevel="0" collapsed="false">
      <c r="A30" s="11" t="n">
        <v>27</v>
      </c>
      <c r="B30" s="12" t="s">
        <v>19</v>
      </c>
      <c r="C30" s="12" t="n">
        <v>32100002</v>
      </c>
      <c r="D30" s="11" t="str">
        <f aca="false">LEFT(C30,3)</f>
        <v>321</v>
      </c>
      <c r="E30" s="11" t="s">
        <v>27</v>
      </c>
      <c r="F30" s="12" t="s">
        <v>21</v>
      </c>
      <c r="G30" s="12" t="s">
        <v>11</v>
      </c>
      <c r="H30" s="12" t="n">
        <v>12595</v>
      </c>
      <c r="I30" s="13" t="n">
        <v>42754</v>
      </c>
      <c r="J30" s="11"/>
      <c r="K30" s="11"/>
      <c r="L30" s="12" t="n">
        <v>3</v>
      </c>
      <c r="M30" s="14" t="n">
        <f aca="false">IF(C30&lt;&gt;C29,K30,IF(K30="",M29-L30,M29+K30))</f>
        <v>322</v>
      </c>
      <c r="N30" s="15" t="n">
        <v>29.31425</v>
      </c>
      <c r="O30" s="16" t="n">
        <f aca="false">K30*N30</f>
        <v>0</v>
      </c>
      <c r="P30" s="16" t="n">
        <f aca="false">L30*N30</f>
        <v>87.94275</v>
      </c>
      <c r="Q30" s="17" t="n">
        <f aca="false">IF(C30&lt;&gt;C29,O30,IF(O30=0,Q29-P30,Q29+O30))</f>
        <v>9439.1885</v>
      </c>
      <c r="R30" s="18" t="n">
        <f aca="false">IF(C30&lt;&gt;C31,M30,0)</f>
        <v>0</v>
      </c>
      <c r="S30" s="19" t="n">
        <f aca="false">IF(C30&lt;&gt;C31,Q30,0)</f>
        <v>0</v>
      </c>
      <c r="T30" s="11" t="s">
        <v>24</v>
      </c>
      <c r="U30" s="21" t="n">
        <f aca="false">N30*M30</f>
        <v>9439.1885</v>
      </c>
      <c r="V30" s="22" t="n">
        <f aca="false">U30-Q30</f>
        <v>0</v>
      </c>
      <c r="W30" s="20"/>
      <c r="X30" s="20"/>
      <c r="Y30" s="20"/>
      <c r="Z30" s="20"/>
    </row>
    <row r="31" customFormat="false" ht="12.75" hidden="false" customHeight="true" outlineLevel="0" collapsed="false">
      <c r="A31" s="11" t="n">
        <v>28</v>
      </c>
      <c r="B31" s="12" t="s">
        <v>19</v>
      </c>
      <c r="C31" s="12" t="n">
        <v>32100002</v>
      </c>
      <c r="D31" s="11" t="str">
        <f aca="false">LEFT(C31,3)</f>
        <v>321</v>
      </c>
      <c r="E31" s="11" t="s">
        <v>27</v>
      </c>
      <c r="F31" s="12" t="s">
        <v>21</v>
      </c>
      <c r="G31" s="12" t="s">
        <v>11</v>
      </c>
      <c r="H31" s="12" t="n">
        <v>12606</v>
      </c>
      <c r="I31" s="13" t="n">
        <v>42755</v>
      </c>
      <c r="J31" s="11"/>
      <c r="K31" s="11"/>
      <c r="L31" s="12" t="n">
        <v>2</v>
      </c>
      <c r="M31" s="14" t="n">
        <f aca="false">IF(C31&lt;&gt;C30,K31,IF(K31="",M30-L31,M30+K31))</f>
        <v>320</v>
      </c>
      <c r="N31" s="15" t="n">
        <v>29.31425</v>
      </c>
      <c r="O31" s="16" t="n">
        <f aca="false">K31*N31</f>
        <v>0</v>
      </c>
      <c r="P31" s="16" t="n">
        <f aca="false">L31*N31</f>
        <v>58.6285</v>
      </c>
      <c r="Q31" s="17" t="n">
        <f aca="false">IF(C31&lt;&gt;C30,O31,IF(O31=0,Q30-P31,Q30+O31))</f>
        <v>9380.56</v>
      </c>
      <c r="R31" s="18" t="n">
        <f aca="false">IF(C31&lt;&gt;C32,M31,0)</f>
        <v>0</v>
      </c>
      <c r="S31" s="19" t="n">
        <f aca="false">IF(C31&lt;&gt;C32,Q31,0)</f>
        <v>0</v>
      </c>
      <c r="T31" s="11" t="s">
        <v>24</v>
      </c>
      <c r="U31" s="21" t="n">
        <f aca="false">N31*M31</f>
        <v>9380.56</v>
      </c>
      <c r="V31" s="22" t="n">
        <f aca="false">U31-Q31</f>
        <v>0</v>
      </c>
      <c r="W31" s="20"/>
      <c r="X31" s="20"/>
      <c r="Y31" s="20"/>
      <c r="Z31" s="20"/>
    </row>
    <row r="32" customFormat="false" ht="12.75" hidden="false" customHeight="true" outlineLevel="0" collapsed="false">
      <c r="A32" s="11" t="n">
        <v>29</v>
      </c>
      <c r="B32" s="12" t="s">
        <v>19</v>
      </c>
      <c r="C32" s="12" t="n">
        <v>32100002</v>
      </c>
      <c r="D32" s="11" t="str">
        <f aca="false">LEFT(C32,3)</f>
        <v>321</v>
      </c>
      <c r="E32" s="11" t="s">
        <v>27</v>
      </c>
      <c r="F32" s="12" t="s">
        <v>21</v>
      </c>
      <c r="G32" s="12" t="s">
        <v>11</v>
      </c>
      <c r="H32" s="12" t="n">
        <v>12616</v>
      </c>
      <c r="I32" s="13" t="n">
        <v>42759</v>
      </c>
      <c r="J32" s="11"/>
      <c r="K32" s="11"/>
      <c r="L32" s="12" t="n">
        <v>2</v>
      </c>
      <c r="M32" s="14" t="n">
        <f aca="false">IF(C32&lt;&gt;C31,K32,IF(K32="",M31-L32,M31+K32))</f>
        <v>318</v>
      </c>
      <c r="N32" s="15" t="n">
        <v>29.31425</v>
      </c>
      <c r="O32" s="16" t="n">
        <f aca="false">K32*N32</f>
        <v>0</v>
      </c>
      <c r="P32" s="16" t="n">
        <f aca="false">L32*N32</f>
        <v>58.6285</v>
      </c>
      <c r="Q32" s="17" t="n">
        <f aca="false">IF(C32&lt;&gt;C31,O32,IF(O32=0,Q31-P32,Q31+O32))</f>
        <v>9321.9315</v>
      </c>
      <c r="R32" s="18" t="n">
        <f aca="false">IF(C32&lt;&gt;C33,M32,0)</f>
        <v>0</v>
      </c>
      <c r="S32" s="19" t="n">
        <f aca="false">IF(C32&lt;&gt;C33,Q32,0)</f>
        <v>0</v>
      </c>
      <c r="T32" s="11" t="s">
        <v>24</v>
      </c>
      <c r="U32" s="21" t="n">
        <f aca="false">N32*M32</f>
        <v>9321.9315</v>
      </c>
      <c r="V32" s="22" t="n">
        <f aca="false">U32-Q32</f>
        <v>0</v>
      </c>
      <c r="W32" s="20"/>
      <c r="X32" s="20"/>
      <c r="Y32" s="20"/>
      <c r="Z32" s="20"/>
    </row>
    <row r="33" customFormat="false" ht="12.75" hidden="false" customHeight="true" outlineLevel="0" collapsed="false">
      <c r="A33" s="11" t="n">
        <v>30</v>
      </c>
      <c r="B33" s="23" t="s">
        <v>19</v>
      </c>
      <c r="C33" s="23" t="n">
        <v>32100002</v>
      </c>
      <c r="D33" s="11" t="str">
        <f aca="false">LEFT(C33,3)</f>
        <v>321</v>
      </c>
      <c r="E33" s="11" t="s">
        <v>27</v>
      </c>
      <c r="F33" s="12" t="s">
        <v>21</v>
      </c>
      <c r="G33" s="23" t="s">
        <v>11</v>
      </c>
      <c r="H33" s="23" t="n">
        <v>12627</v>
      </c>
      <c r="I33" s="24" t="n">
        <v>42761</v>
      </c>
      <c r="J33" s="25"/>
      <c r="K33" s="25"/>
      <c r="L33" s="23" t="n">
        <v>1</v>
      </c>
      <c r="M33" s="14" t="n">
        <f aca="false">IF(C33&lt;&gt;C32,K33,IF(K33="",M32-L33,M32+K33))</f>
        <v>317</v>
      </c>
      <c r="N33" s="26" t="n">
        <v>29.31425</v>
      </c>
      <c r="O33" s="16" t="n">
        <f aca="false">K33*N33</f>
        <v>0</v>
      </c>
      <c r="P33" s="16" t="n">
        <f aca="false">L33*N33</f>
        <v>29.31425</v>
      </c>
      <c r="Q33" s="17" t="n">
        <f aca="false">IF(C33&lt;&gt;C32,O33,IF(O33=0,Q32-P33,Q32+O33))</f>
        <v>9292.61725</v>
      </c>
      <c r="R33" s="18" t="n">
        <f aca="false">IF(C33&lt;&gt;C34,M33,0)</f>
        <v>0</v>
      </c>
      <c r="S33" s="19" t="n">
        <f aca="false">IF(C33&lt;&gt;C34,Q33,0)</f>
        <v>0</v>
      </c>
      <c r="T33" s="27" t="s">
        <v>25</v>
      </c>
      <c r="U33" s="21" t="n">
        <f aca="false">N33*M33</f>
        <v>9292.61725</v>
      </c>
      <c r="V33" s="22" t="n">
        <f aca="false">U33-Q33</f>
        <v>0</v>
      </c>
      <c r="W33" s="20"/>
      <c r="X33" s="20"/>
      <c r="Y33" s="20"/>
      <c r="Z33" s="20"/>
    </row>
    <row r="34" customFormat="false" ht="12.75" hidden="false" customHeight="true" outlineLevel="0" collapsed="false">
      <c r="A34" s="11" t="n">
        <v>31</v>
      </c>
      <c r="B34" s="23" t="s">
        <v>19</v>
      </c>
      <c r="C34" s="23" t="n">
        <v>32100002</v>
      </c>
      <c r="D34" s="11" t="str">
        <f aca="false">LEFT(C34,3)</f>
        <v>321</v>
      </c>
      <c r="E34" s="11" t="s">
        <v>27</v>
      </c>
      <c r="F34" s="12" t="s">
        <v>21</v>
      </c>
      <c r="G34" s="23" t="s">
        <v>11</v>
      </c>
      <c r="H34" s="23" t="n">
        <v>12634</v>
      </c>
      <c r="I34" s="24" t="n">
        <v>42762</v>
      </c>
      <c r="J34" s="25"/>
      <c r="K34" s="25"/>
      <c r="L34" s="23" t="n">
        <v>2</v>
      </c>
      <c r="M34" s="14" t="n">
        <f aca="false">IF(C34&lt;&gt;C33,K34,IF(K34="",M33-L34,M33+K34))</f>
        <v>315</v>
      </c>
      <c r="N34" s="26" t="n">
        <v>29.31425</v>
      </c>
      <c r="O34" s="16" t="n">
        <f aca="false">K34*N34</f>
        <v>0</v>
      </c>
      <c r="P34" s="16" t="n">
        <f aca="false">L34*N34</f>
        <v>58.6285</v>
      </c>
      <c r="Q34" s="17" t="n">
        <f aca="false">IF(C34&lt;&gt;C33,O34,IF(O34=0,Q33-P34,Q33+O34))</f>
        <v>9233.98875</v>
      </c>
      <c r="R34" s="18" t="n">
        <f aca="false">IF(C34&lt;&gt;C35,M34,0)</f>
        <v>0</v>
      </c>
      <c r="S34" s="19" t="n">
        <f aca="false">IF(C34&lt;&gt;C35,Q34,0)</f>
        <v>0</v>
      </c>
      <c r="T34" s="27" t="s">
        <v>25</v>
      </c>
      <c r="U34" s="21" t="n">
        <f aca="false">N34*M34</f>
        <v>9233.98875</v>
      </c>
      <c r="V34" s="22" t="n">
        <f aca="false">U34-Q34</f>
        <v>0</v>
      </c>
      <c r="W34" s="20"/>
      <c r="X34" s="20"/>
      <c r="Y34" s="20"/>
      <c r="Z34" s="20"/>
    </row>
    <row r="35" customFormat="false" ht="12.75" hidden="false" customHeight="true" outlineLevel="0" collapsed="false">
      <c r="A35" s="11" t="n">
        <v>32</v>
      </c>
      <c r="B35" s="23" t="s">
        <v>19</v>
      </c>
      <c r="C35" s="23" t="n">
        <v>32100002</v>
      </c>
      <c r="D35" s="11" t="str">
        <f aca="false">LEFT(C35,3)</f>
        <v>321</v>
      </c>
      <c r="E35" s="11" t="s">
        <v>27</v>
      </c>
      <c r="F35" s="12" t="s">
        <v>21</v>
      </c>
      <c r="G35" s="23" t="s">
        <v>11</v>
      </c>
      <c r="H35" s="23" t="n">
        <v>12643</v>
      </c>
      <c r="I35" s="24" t="n">
        <v>42765</v>
      </c>
      <c r="J35" s="25"/>
      <c r="K35" s="25"/>
      <c r="L35" s="23" t="n">
        <v>1</v>
      </c>
      <c r="M35" s="14" t="n">
        <f aca="false">IF(C35&lt;&gt;C34,K35,IF(K35="",M34-L35,M34+K35))</f>
        <v>314</v>
      </c>
      <c r="N35" s="26" t="n">
        <v>29.31425</v>
      </c>
      <c r="O35" s="16" t="n">
        <f aca="false">K35*N35</f>
        <v>0</v>
      </c>
      <c r="P35" s="16" t="n">
        <f aca="false">L35*N35</f>
        <v>29.31425</v>
      </c>
      <c r="Q35" s="17" t="n">
        <f aca="false">IF(C35&lt;&gt;C34,O35,IF(O35=0,Q34-P35,Q34+O35))</f>
        <v>9204.6745</v>
      </c>
      <c r="R35" s="18" t="n">
        <f aca="false">IF(C35&lt;&gt;C36,M35,0)</f>
        <v>0</v>
      </c>
      <c r="S35" s="19" t="n">
        <f aca="false">IF(C35&lt;&gt;C36,Q35,0)</f>
        <v>0</v>
      </c>
      <c r="T35" s="27" t="s">
        <v>25</v>
      </c>
      <c r="U35" s="21" t="n">
        <f aca="false">N35*M35</f>
        <v>9204.6745</v>
      </c>
      <c r="V35" s="22" t="n">
        <f aca="false">U35-Q35</f>
        <v>0</v>
      </c>
      <c r="W35" s="20"/>
      <c r="X35" s="20"/>
      <c r="Y35" s="20"/>
      <c r="Z35" s="20"/>
    </row>
    <row r="36" customFormat="false" ht="12.75" hidden="false" customHeight="true" outlineLevel="0" collapsed="false">
      <c r="A36" s="11" t="n">
        <v>33</v>
      </c>
      <c r="B36" s="23" t="s">
        <v>19</v>
      </c>
      <c r="C36" s="23" t="n">
        <v>32100002</v>
      </c>
      <c r="D36" s="11" t="str">
        <f aca="false">LEFT(C36,3)</f>
        <v>321</v>
      </c>
      <c r="E36" s="11" t="s">
        <v>27</v>
      </c>
      <c r="F36" s="12" t="s">
        <v>21</v>
      </c>
      <c r="G36" s="23" t="s">
        <v>11</v>
      </c>
      <c r="H36" s="23" t="n">
        <v>12649</v>
      </c>
      <c r="I36" s="24" t="n">
        <v>42766</v>
      </c>
      <c r="J36" s="25"/>
      <c r="K36" s="25"/>
      <c r="L36" s="23" t="n">
        <v>3</v>
      </c>
      <c r="M36" s="14" t="n">
        <f aca="false">IF(C36&lt;&gt;C35,K36,IF(K36="",M35-L36,M35+K36))</f>
        <v>311</v>
      </c>
      <c r="N36" s="26" t="n">
        <v>29.31425</v>
      </c>
      <c r="O36" s="16" t="n">
        <f aca="false">K36*N36</f>
        <v>0</v>
      </c>
      <c r="P36" s="16" t="n">
        <f aca="false">L36*N36</f>
        <v>87.94275</v>
      </c>
      <c r="Q36" s="17" t="n">
        <f aca="false">IF(C36&lt;&gt;C35,O36,IF(O36=0,Q35-P36,Q35+O36))</f>
        <v>9116.73175</v>
      </c>
      <c r="R36" s="18" t="n">
        <f aca="false">IF(C36&lt;&gt;C37,M36,0)</f>
        <v>0</v>
      </c>
      <c r="S36" s="19" t="n">
        <f aca="false">IF(C36&lt;&gt;C37,Q36,0)</f>
        <v>0</v>
      </c>
      <c r="T36" s="27" t="s">
        <v>25</v>
      </c>
      <c r="U36" s="21" t="n">
        <f aca="false">N36*M36</f>
        <v>9116.73175</v>
      </c>
      <c r="V36" s="22" t="n">
        <f aca="false">U36-Q36</f>
        <v>0</v>
      </c>
      <c r="W36" s="20"/>
      <c r="X36" s="20"/>
      <c r="Y36" s="20"/>
      <c r="Z36" s="20"/>
    </row>
    <row r="37" customFormat="false" ht="12.75" hidden="false" customHeight="true" outlineLevel="0" collapsed="false">
      <c r="A37" s="11" t="n">
        <v>34</v>
      </c>
      <c r="B37" s="23" t="s">
        <v>19</v>
      </c>
      <c r="C37" s="23" t="n">
        <v>32100002</v>
      </c>
      <c r="D37" s="11" t="str">
        <f aca="false">LEFT(C37,3)</f>
        <v>321</v>
      </c>
      <c r="E37" s="11" t="s">
        <v>27</v>
      </c>
      <c r="F37" s="12" t="s">
        <v>21</v>
      </c>
      <c r="G37" s="23" t="s">
        <v>11</v>
      </c>
      <c r="H37" s="23" t="n">
        <v>12666</v>
      </c>
      <c r="I37" s="24" t="n">
        <v>42767</v>
      </c>
      <c r="J37" s="25"/>
      <c r="K37" s="25"/>
      <c r="L37" s="23" t="n">
        <v>1</v>
      </c>
      <c r="M37" s="14" t="n">
        <f aca="false">IF(C37&lt;&gt;C36,K37,IF(K37="",M36-L37,M36+K37))</f>
        <v>310</v>
      </c>
      <c r="N37" s="26" t="n">
        <v>29.31425</v>
      </c>
      <c r="O37" s="16" t="n">
        <f aca="false">K37*N37</f>
        <v>0</v>
      </c>
      <c r="P37" s="16" t="n">
        <f aca="false">L37*N37</f>
        <v>29.31425</v>
      </c>
      <c r="Q37" s="17" t="n">
        <f aca="false">IF(C37&lt;&gt;C36,O37,IF(O37=0,Q36-P37,Q36+O37))</f>
        <v>9087.4175</v>
      </c>
      <c r="R37" s="18" t="n">
        <f aca="false">IF(C37&lt;&gt;C38,M37,0)</f>
        <v>0</v>
      </c>
      <c r="S37" s="19" t="n">
        <f aca="false">IF(C37&lt;&gt;C38,Q37,0)</f>
        <v>0</v>
      </c>
      <c r="T37" s="27" t="s">
        <v>25</v>
      </c>
      <c r="U37" s="21" t="n">
        <f aca="false">N37*M37</f>
        <v>9087.4175</v>
      </c>
      <c r="V37" s="22" t="n">
        <f aca="false">U37-Q37</f>
        <v>0</v>
      </c>
      <c r="W37" s="20"/>
      <c r="X37" s="20"/>
      <c r="Y37" s="20"/>
      <c r="Z37" s="20"/>
    </row>
    <row r="38" customFormat="false" ht="12.75" hidden="false" customHeight="true" outlineLevel="0" collapsed="false">
      <c r="A38" s="11" t="n">
        <v>35</v>
      </c>
      <c r="B38" s="23" t="s">
        <v>19</v>
      </c>
      <c r="C38" s="23" t="n">
        <v>32100002</v>
      </c>
      <c r="D38" s="11" t="str">
        <f aca="false">LEFT(C38,3)</f>
        <v>321</v>
      </c>
      <c r="E38" s="11" t="s">
        <v>27</v>
      </c>
      <c r="F38" s="12" t="s">
        <v>21</v>
      </c>
      <c r="G38" s="23" t="s">
        <v>11</v>
      </c>
      <c r="H38" s="23" t="n">
        <v>12673</v>
      </c>
      <c r="I38" s="24" t="n">
        <v>42768</v>
      </c>
      <c r="J38" s="25"/>
      <c r="K38" s="25"/>
      <c r="L38" s="23" t="n">
        <v>3</v>
      </c>
      <c r="M38" s="14" t="n">
        <f aca="false">IF(C38&lt;&gt;C37,K38,IF(K38="",M37-L38,M37+K38))</f>
        <v>307</v>
      </c>
      <c r="N38" s="26" t="n">
        <v>29.31425</v>
      </c>
      <c r="O38" s="16" t="n">
        <f aca="false">K38*N38</f>
        <v>0</v>
      </c>
      <c r="P38" s="16" t="n">
        <f aca="false">L38*N38</f>
        <v>87.94275</v>
      </c>
      <c r="Q38" s="17" t="n">
        <f aca="false">IF(C38&lt;&gt;C37,O38,IF(O38=0,Q37-P38,Q37+O38))</f>
        <v>8999.47475</v>
      </c>
      <c r="R38" s="18" t="n">
        <f aca="false">IF(C38&lt;&gt;C39,M38,0)</f>
        <v>0</v>
      </c>
      <c r="S38" s="19" t="n">
        <f aca="false">IF(C38&lt;&gt;C39,Q38,0)</f>
        <v>0</v>
      </c>
      <c r="T38" s="27" t="s">
        <v>25</v>
      </c>
      <c r="U38" s="21" t="n">
        <f aca="false">N38*M38</f>
        <v>8999.47475</v>
      </c>
      <c r="V38" s="22" t="n">
        <f aca="false">U38-Q38</f>
        <v>0</v>
      </c>
      <c r="W38" s="20"/>
      <c r="X38" s="20"/>
      <c r="Y38" s="20"/>
      <c r="Z38" s="20"/>
    </row>
    <row r="39" customFormat="false" ht="12.75" hidden="false" customHeight="true" outlineLevel="0" collapsed="false">
      <c r="A39" s="11" t="n">
        <v>36</v>
      </c>
      <c r="B39" s="23" t="s">
        <v>19</v>
      </c>
      <c r="C39" s="23" t="n">
        <v>32100002</v>
      </c>
      <c r="D39" s="11" t="str">
        <f aca="false">LEFT(C39,3)</f>
        <v>321</v>
      </c>
      <c r="E39" s="11" t="s">
        <v>27</v>
      </c>
      <c r="F39" s="12" t="s">
        <v>21</v>
      </c>
      <c r="G39" s="23" t="s">
        <v>11</v>
      </c>
      <c r="H39" s="23" t="n">
        <v>12678</v>
      </c>
      <c r="I39" s="24" t="n">
        <v>42769</v>
      </c>
      <c r="J39" s="25"/>
      <c r="K39" s="25"/>
      <c r="L39" s="23" t="n">
        <v>1</v>
      </c>
      <c r="M39" s="14" t="n">
        <f aca="false">IF(C39&lt;&gt;C38,K39,IF(K39="",M38-L39,M38+K39))</f>
        <v>306</v>
      </c>
      <c r="N39" s="26" t="n">
        <v>29.31425</v>
      </c>
      <c r="O39" s="16" t="n">
        <f aca="false">K39*N39</f>
        <v>0</v>
      </c>
      <c r="P39" s="16" t="n">
        <f aca="false">L39*N39</f>
        <v>29.31425</v>
      </c>
      <c r="Q39" s="17" t="n">
        <f aca="false">IF(C39&lt;&gt;C38,O39,IF(O39=0,Q38-P39,Q38+O39))</f>
        <v>8970.1605</v>
      </c>
      <c r="R39" s="18" t="n">
        <f aca="false">IF(C39&lt;&gt;C40,M39,0)</f>
        <v>0</v>
      </c>
      <c r="S39" s="19" t="n">
        <f aca="false">IF(C39&lt;&gt;C40,Q39,0)</f>
        <v>0</v>
      </c>
      <c r="T39" s="27" t="s">
        <v>25</v>
      </c>
      <c r="U39" s="21" t="n">
        <f aca="false">N39*M39</f>
        <v>8970.1605</v>
      </c>
      <c r="V39" s="22" t="n">
        <f aca="false">U39-Q39</f>
        <v>0</v>
      </c>
      <c r="W39" s="20"/>
      <c r="X39" s="20"/>
      <c r="Y39" s="20"/>
      <c r="Z39" s="20"/>
    </row>
    <row r="40" customFormat="false" ht="12.75" hidden="false" customHeight="true" outlineLevel="0" collapsed="false">
      <c r="A40" s="11" t="n">
        <v>37</v>
      </c>
      <c r="B40" s="23" t="s">
        <v>19</v>
      </c>
      <c r="C40" s="33" t="n">
        <v>32100002</v>
      </c>
      <c r="D40" s="11" t="str">
        <f aca="false">LEFT(C40,3)</f>
        <v>321</v>
      </c>
      <c r="E40" s="11" t="s">
        <v>27</v>
      </c>
      <c r="F40" s="12" t="s">
        <v>21</v>
      </c>
      <c r="G40" s="33" t="s">
        <v>11</v>
      </c>
      <c r="H40" s="33" t="n">
        <v>12688</v>
      </c>
      <c r="I40" s="34" t="n">
        <v>42772</v>
      </c>
      <c r="J40" s="35"/>
      <c r="K40" s="35"/>
      <c r="L40" s="36" t="n">
        <v>1</v>
      </c>
      <c r="M40" s="14" t="n">
        <f aca="false">IF(C40&lt;&gt;C39,K40,IF(K40="",M39-L40,M39+K40))</f>
        <v>305</v>
      </c>
      <c r="N40" s="26" t="n">
        <v>29.31425</v>
      </c>
      <c r="O40" s="16" t="n">
        <f aca="false">K40*N40</f>
        <v>0</v>
      </c>
      <c r="P40" s="16" t="n">
        <f aca="false">L40*N40</f>
        <v>29.31425</v>
      </c>
      <c r="Q40" s="17" t="n">
        <f aca="false">IF(C40&lt;&gt;C39,O40,IF(O40=0,Q39-P40,Q39+O40))</f>
        <v>8940.84625</v>
      </c>
      <c r="R40" s="18" t="n">
        <f aca="false">IF(C40&lt;&gt;C41,M40,0)</f>
        <v>0</v>
      </c>
      <c r="S40" s="19" t="n">
        <f aca="false">IF(C40&lt;&gt;C41,Q40,0)</f>
        <v>0</v>
      </c>
      <c r="T40" s="27" t="s">
        <v>25</v>
      </c>
      <c r="U40" s="21" t="n">
        <f aca="false">N40*M40</f>
        <v>8940.84625</v>
      </c>
      <c r="V40" s="22" t="n">
        <f aca="false">U40-Q40</f>
        <v>0</v>
      </c>
      <c r="W40" s="20"/>
      <c r="X40" s="20"/>
      <c r="Y40" s="20"/>
      <c r="Z40" s="20"/>
    </row>
    <row r="41" customFormat="false" ht="12.75" hidden="false" customHeight="true" outlineLevel="0" collapsed="false">
      <c r="A41" s="11" t="n">
        <v>38</v>
      </c>
      <c r="B41" s="23" t="s">
        <v>19</v>
      </c>
      <c r="C41" s="33" t="n">
        <v>32100002</v>
      </c>
      <c r="D41" s="11" t="str">
        <f aca="false">LEFT(C41,3)</f>
        <v>321</v>
      </c>
      <c r="E41" s="11" t="s">
        <v>27</v>
      </c>
      <c r="F41" s="12" t="s">
        <v>21</v>
      </c>
      <c r="G41" s="33" t="s">
        <v>11</v>
      </c>
      <c r="H41" s="33" t="n">
        <v>12712</v>
      </c>
      <c r="I41" s="34" t="n">
        <v>42774</v>
      </c>
      <c r="J41" s="35"/>
      <c r="K41" s="35"/>
      <c r="L41" s="36" t="n">
        <v>2</v>
      </c>
      <c r="M41" s="14" t="n">
        <f aca="false">IF(C41&lt;&gt;C40,K41,IF(K41="",M40-L41,M40+K41))</f>
        <v>303</v>
      </c>
      <c r="N41" s="26" t="n">
        <v>29.31425</v>
      </c>
      <c r="O41" s="16" t="n">
        <f aca="false">K41*N41</f>
        <v>0</v>
      </c>
      <c r="P41" s="16" t="n">
        <f aca="false">L41*N41</f>
        <v>58.6285</v>
      </c>
      <c r="Q41" s="17" t="n">
        <f aca="false">IF(C41&lt;&gt;C40,O41,IF(O41=0,Q40-P41,Q40+O41))</f>
        <v>8882.21775</v>
      </c>
      <c r="R41" s="18" t="n">
        <f aca="false">IF(C41&lt;&gt;C42,M41,0)</f>
        <v>0</v>
      </c>
      <c r="S41" s="19" t="n">
        <f aca="false">IF(C41&lt;&gt;C42,Q41,0)</f>
        <v>0</v>
      </c>
      <c r="T41" s="27" t="s">
        <v>25</v>
      </c>
      <c r="U41" s="21" t="n">
        <f aca="false">N41*M41</f>
        <v>8882.21775</v>
      </c>
      <c r="V41" s="22" t="n">
        <f aca="false">U41-Q41</f>
        <v>0</v>
      </c>
      <c r="W41" s="20"/>
      <c r="X41" s="20"/>
      <c r="Y41" s="20"/>
      <c r="Z41" s="20"/>
    </row>
    <row r="42" customFormat="false" ht="12.75" hidden="false" customHeight="true" outlineLevel="0" collapsed="false">
      <c r="A42" s="11" t="n">
        <v>39</v>
      </c>
      <c r="B42" s="23" t="s">
        <v>19</v>
      </c>
      <c r="C42" s="23" t="n">
        <v>32100002</v>
      </c>
      <c r="D42" s="11" t="str">
        <f aca="false">LEFT(C42,3)</f>
        <v>321</v>
      </c>
      <c r="E42" s="11" t="s">
        <v>27</v>
      </c>
      <c r="F42" s="12" t="s">
        <v>21</v>
      </c>
      <c r="G42" s="33" t="s">
        <v>11</v>
      </c>
      <c r="H42" s="33" t="n">
        <v>12725</v>
      </c>
      <c r="I42" s="34" t="n">
        <v>42776</v>
      </c>
      <c r="J42" s="25"/>
      <c r="K42" s="25"/>
      <c r="L42" s="23" t="n">
        <v>10</v>
      </c>
      <c r="M42" s="14" t="n">
        <f aca="false">IF(C42&lt;&gt;C41,K42,IF(K42="",M41-L42,M41+K42))</f>
        <v>293</v>
      </c>
      <c r="N42" s="26" t="n">
        <v>29.31425</v>
      </c>
      <c r="O42" s="16" t="n">
        <f aca="false">K42*N42</f>
        <v>0</v>
      </c>
      <c r="P42" s="16" t="n">
        <f aca="false">L42*N42</f>
        <v>293.1425</v>
      </c>
      <c r="Q42" s="17" t="n">
        <f aca="false">IF(C42&lt;&gt;C41,O42,IF(O42=0,Q41-P42,Q41+O42))</f>
        <v>8589.07525</v>
      </c>
      <c r="R42" s="18" t="n">
        <f aca="false">IF(C42&lt;&gt;C43,M42,0)</f>
        <v>0</v>
      </c>
      <c r="S42" s="19" t="n">
        <f aca="false">IF(C42&lt;&gt;C43,Q42,0)</f>
        <v>0</v>
      </c>
      <c r="T42" s="27" t="s">
        <v>25</v>
      </c>
      <c r="U42" s="21" t="n">
        <f aca="false">N42*M42</f>
        <v>8589.07525</v>
      </c>
      <c r="V42" s="22" t="n">
        <f aca="false">U42-Q42</f>
        <v>0</v>
      </c>
      <c r="W42" s="20"/>
      <c r="X42" s="20"/>
      <c r="Y42" s="20"/>
      <c r="Z42" s="20"/>
    </row>
    <row r="43" customFormat="false" ht="12.75" hidden="false" customHeight="true" outlineLevel="0" collapsed="false">
      <c r="A43" s="11" t="n">
        <v>40</v>
      </c>
      <c r="B43" s="23" t="s">
        <v>19</v>
      </c>
      <c r="C43" s="23" t="n">
        <v>32100002</v>
      </c>
      <c r="D43" s="11" t="str">
        <f aca="false">LEFT(C43,3)</f>
        <v>321</v>
      </c>
      <c r="E43" s="11" t="s">
        <v>27</v>
      </c>
      <c r="F43" s="12" t="s">
        <v>21</v>
      </c>
      <c r="G43" s="23" t="s">
        <v>11</v>
      </c>
      <c r="H43" s="23" t="n">
        <v>12735</v>
      </c>
      <c r="I43" s="24" t="n">
        <v>42780</v>
      </c>
      <c r="J43" s="25"/>
      <c r="K43" s="25"/>
      <c r="L43" s="23" t="n">
        <v>1</v>
      </c>
      <c r="M43" s="14" t="n">
        <f aca="false">IF(C43&lt;&gt;C42,K43,IF(K43="",M42-L43,M42+K43))</f>
        <v>292</v>
      </c>
      <c r="N43" s="26" t="n">
        <v>29.31425</v>
      </c>
      <c r="O43" s="16" t="n">
        <f aca="false">K43*N43</f>
        <v>0</v>
      </c>
      <c r="P43" s="16" t="n">
        <f aca="false">L43*N43</f>
        <v>29.31425</v>
      </c>
      <c r="Q43" s="17" t="n">
        <f aca="false">IF(C43&lt;&gt;C42,O43,IF(O43=0,Q42-P43,Q42+O43))</f>
        <v>8559.761</v>
      </c>
      <c r="R43" s="18" t="n">
        <f aca="false">IF(C43&lt;&gt;C44,M43,0)</f>
        <v>0</v>
      </c>
      <c r="S43" s="19" t="n">
        <f aca="false">IF(C43&lt;&gt;C44,Q43,0)</f>
        <v>0</v>
      </c>
      <c r="T43" s="27" t="s">
        <v>25</v>
      </c>
      <c r="U43" s="21" t="n">
        <f aca="false">N43*M43</f>
        <v>8559.761</v>
      </c>
      <c r="V43" s="22" t="n">
        <f aca="false">U43-Q43</f>
        <v>0</v>
      </c>
      <c r="W43" s="20"/>
      <c r="X43" s="20"/>
      <c r="Y43" s="20"/>
      <c r="Z43" s="20"/>
    </row>
    <row r="44" customFormat="false" ht="12.75" hidden="false" customHeight="true" outlineLevel="0" collapsed="false">
      <c r="A44" s="11" t="n">
        <v>41</v>
      </c>
      <c r="B44" s="23" t="s">
        <v>19</v>
      </c>
      <c r="C44" s="23" t="n">
        <v>32100002</v>
      </c>
      <c r="D44" s="11" t="str">
        <f aca="false">LEFT(C44,3)</f>
        <v>321</v>
      </c>
      <c r="E44" s="11" t="s">
        <v>27</v>
      </c>
      <c r="F44" s="12" t="s">
        <v>21</v>
      </c>
      <c r="G44" s="23" t="s">
        <v>11</v>
      </c>
      <c r="H44" s="23" t="n">
        <v>12738</v>
      </c>
      <c r="I44" s="24" t="n">
        <v>42780</v>
      </c>
      <c r="J44" s="25"/>
      <c r="K44" s="25"/>
      <c r="L44" s="23" t="n">
        <v>2</v>
      </c>
      <c r="M44" s="14" t="n">
        <f aca="false">IF(C44&lt;&gt;C43,K44,IF(K44="",M43-L44,M43+K44))</f>
        <v>290</v>
      </c>
      <c r="N44" s="26" t="n">
        <v>29.31425</v>
      </c>
      <c r="O44" s="16" t="n">
        <f aca="false">K44*N44</f>
        <v>0</v>
      </c>
      <c r="P44" s="16" t="n">
        <f aca="false">L44*N44</f>
        <v>58.6285</v>
      </c>
      <c r="Q44" s="17" t="n">
        <f aca="false">IF(C44&lt;&gt;C43,O44,IF(O44=0,Q43-P44,Q43+O44))</f>
        <v>8501.1325</v>
      </c>
      <c r="R44" s="18" t="n">
        <f aca="false">IF(C44&lt;&gt;C45,M44,0)</f>
        <v>0</v>
      </c>
      <c r="S44" s="19" t="n">
        <f aca="false">IF(C44&lt;&gt;C45,Q44,0)</f>
        <v>0</v>
      </c>
      <c r="T44" s="27" t="s">
        <v>25</v>
      </c>
      <c r="U44" s="21" t="n">
        <f aca="false">N44*M44</f>
        <v>8501.1325</v>
      </c>
      <c r="V44" s="22" t="n">
        <f aca="false">U44-Q44</f>
        <v>0</v>
      </c>
      <c r="W44" s="20"/>
      <c r="X44" s="20"/>
      <c r="Y44" s="20"/>
      <c r="Z44" s="20"/>
    </row>
    <row r="45" customFormat="false" ht="12.75" hidden="false" customHeight="true" outlineLevel="0" collapsed="false">
      <c r="A45" s="11" t="n">
        <v>42</v>
      </c>
      <c r="B45" s="23" t="s">
        <v>19</v>
      </c>
      <c r="C45" s="23" t="n">
        <v>32100002</v>
      </c>
      <c r="D45" s="11" t="str">
        <f aca="false">LEFT(C45,3)</f>
        <v>321</v>
      </c>
      <c r="E45" s="11" t="s">
        <v>27</v>
      </c>
      <c r="F45" s="12" t="s">
        <v>21</v>
      </c>
      <c r="G45" s="23" t="s">
        <v>11</v>
      </c>
      <c r="H45" s="23" t="n">
        <v>12750</v>
      </c>
      <c r="I45" s="24" t="n">
        <v>42782</v>
      </c>
      <c r="J45" s="25"/>
      <c r="K45" s="25"/>
      <c r="L45" s="23" t="n">
        <v>2</v>
      </c>
      <c r="M45" s="14" t="n">
        <f aca="false">IF(C45&lt;&gt;C44,K45,IF(K45="",M44-L45,M44+K45))</f>
        <v>288</v>
      </c>
      <c r="N45" s="26" t="n">
        <v>29.31425</v>
      </c>
      <c r="O45" s="16" t="n">
        <f aca="false">K45*N45</f>
        <v>0</v>
      </c>
      <c r="P45" s="16" t="n">
        <f aca="false">L45*N45</f>
        <v>58.6285</v>
      </c>
      <c r="Q45" s="17" t="n">
        <f aca="false">IF(C45&lt;&gt;C44,O45,IF(O45=0,Q44-P45,Q44+O45))</f>
        <v>8442.504</v>
      </c>
      <c r="R45" s="18" t="n">
        <f aca="false">IF(C45&lt;&gt;C46,M45,0)</f>
        <v>0</v>
      </c>
      <c r="S45" s="19" t="n">
        <f aca="false">IF(C45&lt;&gt;C46,Q45,0)</f>
        <v>0</v>
      </c>
      <c r="T45" s="27" t="s">
        <v>25</v>
      </c>
      <c r="U45" s="21" t="n">
        <f aca="false">N45*M45</f>
        <v>8442.504</v>
      </c>
      <c r="V45" s="22" t="n">
        <f aca="false">U45-Q45</f>
        <v>0</v>
      </c>
      <c r="W45" s="20"/>
      <c r="X45" s="20"/>
      <c r="Y45" s="20"/>
      <c r="Z45" s="20"/>
    </row>
    <row r="46" customFormat="false" ht="12.75" hidden="false" customHeight="true" outlineLevel="0" collapsed="false">
      <c r="A46" s="11" t="n">
        <v>43</v>
      </c>
      <c r="B46" s="23" t="s">
        <v>19</v>
      </c>
      <c r="C46" s="23" t="n">
        <v>32100002</v>
      </c>
      <c r="D46" s="11" t="str">
        <f aca="false">LEFT(C46,3)</f>
        <v>321</v>
      </c>
      <c r="E46" s="11" t="s">
        <v>27</v>
      </c>
      <c r="F46" s="12" t="s">
        <v>21</v>
      </c>
      <c r="G46" s="23" t="s">
        <v>11</v>
      </c>
      <c r="H46" s="23" t="n">
        <v>12769</v>
      </c>
      <c r="I46" s="24" t="n">
        <v>42788</v>
      </c>
      <c r="J46" s="25"/>
      <c r="K46" s="25"/>
      <c r="L46" s="23" t="n">
        <v>1</v>
      </c>
      <c r="M46" s="14" t="n">
        <f aca="false">IF(C46&lt;&gt;C45,K46,IF(K46="",M45-L46,M45+K46))</f>
        <v>287</v>
      </c>
      <c r="N46" s="26" t="n">
        <v>29.31425</v>
      </c>
      <c r="O46" s="16" t="n">
        <f aca="false">K46*N46</f>
        <v>0</v>
      </c>
      <c r="P46" s="16" t="n">
        <f aca="false">L46*N46</f>
        <v>29.31425</v>
      </c>
      <c r="Q46" s="17" t="n">
        <f aca="false">IF(C46&lt;&gt;C45,O46,IF(O46=0,Q45-P46,Q45+O46))</f>
        <v>8413.18975</v>
      </c>
      <c r="R46" s="18" t="n">
        <f aca="false">IF(C46&lt;&gt;C47,M46,0)</f>
        <v>0</v>
      </c>
      <c r="S46" s="19" t="n">
        <f aca="false">IF(C46&lt;&gt;C47,Q46,0)</f>
        <v>0</v>
      </c>
      <c r="T46" s="27" t="s">
        <v>25</v>
      </c>
      <c r="U46" s="21" t="n">
        <f aca="false">N46*M46</f>
        <v>8413.18975</v>
      </c>
      <c r="V46" s="22" t="n">
        <f aca="false">U46-Q46</f>
        <v>0</v>
      </c>
      <c r="W46" s="20"/>
      <c r="X46" s="20"/>
      <c r="Y46" s="20"/>
      <c r="Z46" s="20"/>
    </row>
    <row r="47" customFormat="false" ht="12.75" hidden="false" customHeight="true" outlineLevel="0" collapsed="false">
      <c r="A47" s="11" t="n">
        <v>44</v>
      </c>
      <c r="B47" s="23" t="s">
        <v>19</v>
      </c>
      <c r="C47" s="23" t="n">
        <v>32100002</v>
      </c>
      <c r="D47" s="11" t="str">
        <f aca="false">LEFT(C47,3)</f>
        <v>321</v>
      </c>
      <c r="E47" s="11" t="s">
        <v>27</v>
      </c>
      <c r="F47" s="12" t="s">
        <v>21</v>
      </c>
      <c r="G47" s="23" t="s">
        <v>11</v>
      </c>
      <c r="H47" s="23" t="n">
        <v>12770</v>
      </c>
      <c r="I47" s="24" t="n">
        <v>42788</v>
      </c>
      <c r="J47" s="25"/>
      <c r="K47" s="25"/>
      <c r="L47" s="23" t="n">
        <v>1</v>
      </c>
      <c r="M47" s="14" t="n">
        <f aca="false">IF(C47&lt;&gt;C46,K47,IF(K47="",M46-L47,M46+K47))</f>
        <v>286</v>
      </c>
      <c r="N47" s="26" t="n">
        <v>29.31425</v>
      </c>
      <c r="O47" s="16" t="n">
        <f aca="false">K47*N47</f>
        <v>0</v>
      </c>
      <c r="P47" s="16" t="n">
        <f aca="false">L47*N47</f>
        <v>29.31425</v>
      </c>
      <c r="Q47" s="17" t="n">
        <f aca="false">IF(C47&lt;&gt;C46,O47,IF(O47=0,Q46-P47,Q46+O47))</f>
        <v>8383.8755</v>
      </c>
      <c r="R47" s="18" t="n">
        <f aca="false">IF(C47&lt;&gt;C48,M47,0)</f>
        <v>0</v>
      </c>
      <c r="S47" s="19" t="n">
        <f aca="false">IF(C47&lt;&gt;C48,Q47,0)</f>
        <v>0</v>
      </c>
      <c r="T47" s="27" t="s">
        <v>25</v>
      </c>
      <c r="U47" s="21" t="n">
        <f aca="false">N47*M47</f>
        <v>8383.8755</v>
      </c>
      <c r="V47" s="22" t="n">
        <f aca="false">U47-Q47</f>
        <v>0</v>
      </c>
      <c r="W47" s="20"/>
      <c r="X47" s="20"/>
      <c r="Y47" s="20"/>
      <c r="Z47" s="20"/>
    </row>
    <row r="48" customFormat="false" ht="12.75" hidden="false" customHeight="true" outlineLevel="0" collapsed="false">
      <c r="A48" s="11" t="n">
        <v>45</v>
      </c>
      <c r="B48" s="23" t="s">
        <v>19</v>
      </c>
      <c r="C48" s="23" t="n">
        <v>32100002</v>
      </c>
      <c r="D48" s="11" t="str">
        <f aca="false">LEFT(C48,3)</f>
        <v>321</v>
      </c>
      <c r="E48" s="11" t="s">
        <v>27</v>
      </c>
      <c r="F48" s="12" t="s">
        <v>21</v>
      </c>
      <c r="G48" s="23" t="s">
        <v>11</v>
      </c>
      <c r="H48" s="23" t="n">
        <v>12772</v>
      </c>
      <c r="I48" s="24" t="n">
        <v>42788</v>
      </c>
      <c r="J48" s="25"/>
      <c r="K48" s="25"/>
      <c r="L48" s="23" t="n">
        <v>2</v>
      </c>
      <c r="M48" s="14" t="n">
        <f aca="false">IF(C48&lt;&gt;C47,K48,IF(K48="",M47-L48,M47+K48))</f>
        <v>284</v>
      </c>
      <c r="N48" s="26" t="n">
        <v>29.31425</v>
      </c>
      <c r="O48" s="16" t="n">
        <f aca="false">K48*N48</f>
        <v>0</v>
      </c>
      <c r="P48" s="16" t="n">
        <f aca="false">L48*N48</f>
        <v>58.6285</v>
      </c>
      <c r="Q48" s="17" t="n">
        <f aca="false">IF(C48&lt;&gt;C47,O48,IF(O48=0,Q47-P48,Q47+O48))</f>
        <v>8325.247</v>
      </c>
      <c r="R48" s="18" t="n">
        <f aca="false">IF(C48&lt;&gt;C49,M48,0)</f>
        <v>0</v>
      </c>
      <c r="S48" s="19" t="n">
        <f aca="false">IF(C48&lt;&gt;C49,Q48,0)</f>
        <v>0</v>
      </c>
      <c r="T48" s="27" t="s">
        <v>25</v>
      </c>
      <c r="U48" s="21" t="n">
        <f aca="false">N48*M48</f>
        <v>8325.247</v>
      </c>
      <c r="V48" s="22" t="n">
        <f aca="false">U48-Q48</f>
        <v>0</v>
      </c>
      <c r="W48" s="20"/>
      <c r="X48" s="20"/>
      <c r="Y48" s="20"/>
      <c r="Z48" s="20"/>
    </row>
    <row r="49" customFormat="false" ht="12.75" hidden="false" customHeight="true" outlineLevel="0" collapsed="false">
      <c r="A49" s="28"/>
      <c r="B49" s="29" t="s">
        <v>19</v>
      </c>
      <c r="C49" s="29" t="n">
        <v>32100002</v>
      </c>
      <c r="D49" s="28" t="str">
        <f aca="false">LEFT(C49,3)</f>
        <v>321</v>
      </c>
      <c r="E49" s="11" t="s">
        <v>27</v>
      </c>
      <c r="F49" s="29" t="s">
        <v>21</v>
      </c>
      <c r="G49" s="29" t="s">
        <v>11</v>
      </c>
      <c r="H49" s="29" t="n">
        <v>12794</v>
      </c>
      <c r="I49" s="30" t="n">
        <v>42795</v>
      </c>
      <c r="J49" s="28"/>
      <c r="K49" s="28"/>
      <c r="L49" s="29" t="n">
        <v>3</v>
      </c>
      <c r="M49" s="14" t="n">
        <f aca="false">IF(C49&lt;&gt;C48,K49,IF(K49="",M48-L49,M48+K49))</f>
        <v>281</v>
      </c>
      <c r="N49" s="26" t="n">
        <v>29.31425</v>
      </c>
      <c r="O49" s="16" t="n">
        <f aca="false">K49*N49</f>
        <v>0</v>
      </c>
      <c r="P49" s="16" t="n">
        <f aca="false">L49*N49</f>
        <v>87.94275</v>
      </c>
      <c r="Q49" s="17" t="n">
        <f aca="false">IF(C49&lt;&gt;C48,O49,IF(O49=0,Q48-P49,Q48+O49))</f>
        <v>8237.30425</v>
      </c>
      <c r="R49" s="18" t="n">
        <f aca="false">IF(C49&lt;&gt;C50,M49,0)</f>
        <v>0</v>
      </c>
      <c r="S49" s="19" t="n">
        <f aca="false">IF(C49&lt;&gt;C50,Q49,0)</f>
        <v>0</v>
      </c>
      <c r="T49" s="31" t="s">
        <v>26</v>
      </c>
      <c r="U49" s="21" t="n">
        <f aca="false">N49*M49</f>
        <v>8237.30425</v>
      </c>
      <c r="V49" s="22" t="n">
        <f aca="false">U49-Q49</f>
        <v>0</v>
      </c>
      <c r="W49" s="20"/>
      <c r="X49" s="20"/>
      <c r="Y49" s="20"/>
      <c r="Z49" s="20"/>
    </row>
    <row r="50" customFormat="false" ht="12.75" hidden="false" customHeight="true" outlineLevel="0" collapsed="false">
      <c r="A50" s="28"/>
      <c r="B50" s="29" t="s">
        <v>19</v>
      </c>
      <c r="C50" s="29" t="n">
        <v>32100002</v>
      </c>
      <c r="D50" s="28" t="str">
        <f aca="false">LEFT(C50,3)</f>
        <v>321</v>
      </c>
      <c r="E50" s="11" t="s">
        <v>27</v>
      </c>
      <c r="F50" s="29" t="s">
        <v>21</v>
      </c>
      <c r="G50" s="29" t="s">
        <v>11</v>
      </c>
      <c r="H50" s="29" t="n">
        <v>12795</v>
      </c>
      <c r="I50" s="30" t="n">
        <v>42795</v>
      </c>
      <c r="J50" s="28"/>
      <c r="K50" s="28"/>
      <c r="L50" s="29" t="n">
        <v>2</v>
      </c>
      <c r="M50" s="14" t="n">
        <f aca="false">IF(C50&lt;&gt;C49,K50,IF(K50="",M49-L50,M49+K50))</f>
        <v>279</v>
      </c>
      <c r="N50" s="26" t="n">
        <v>29.31425</v>
      </c>
      <c r="O50" s="16" t="n">
        <f aca="false">K50*N50</f>
        <v>0</v>
      </c>
      <c r="P50" s="16" t="n">
        <f aca="false">L50*N50</f>
        <v>58.6285</v>
      </c>
      <c r="Q50" s="17" t="n">
        <f aca="false">IF(C50&lt;&gt;C49,O50,IF(O50=0,Q49-P50,Q49+O50))</f>
        <v>8178.67575</v>
      </c>
      <c r="R50" s="18" t="n">
        <f aca="false">IF(C50&lt;&gt;C51,M50,0)</f>
        <v>0</v>
      </c>
      <c r="S50" s="19" t="n">
        <f aca="false">IF(C50&lt;&gt;C51,Q50,0)</f>
        <v>0</v>
      </c>
      <c r="T50" s="31" t="s">
        <v>26</v>
      </c>
      <c r="U50" s="21" t="n">
        <f aca="false">N50*M50</f>
        <v>8178.67575</v>
      </c>
      <c r="V50" s="22" t="n">
        <f aca="false">U50-Q50</f>
        <v>0</v>
      </c>
      <c r="W50" s="20"/>
      <c r="X50" s="20"/>
      <c r="Y50" s="20"/>
      <c r="Z50" s="20"/>
    </row>
    <row r="51" customFormat="false" ht="12.75" hidden="false" customHeight="true" outlineLevel="0" collapsed="false">
      <c r="A51" s="31"/>
      <c r="B51" s="29" t="s">
        <v>19</v>
      </c>
      <c r="C51" s="29" t="n">
        <v>32100002</v>
      </c>
      <c r="D51" s="28" t="str">
        <f aca="false">LEFT(C51,3)</f>
        <v>321</v>
      </c>
      <c r="E51" s="11" t="s">
        <v>27</v>
      </c>
      <c r="F51" s="29" t="s">
        <v>21</v>
      </c>
      <c r="G51" s="29" t="s">
        <v>11</v>
      </c>
      <c r="H51" s="29" t="n">
        <v>12809</v>
      </c>
      <c r="I51" s="32" t="n">
        <v>42800</v>
      </c>
      <c r="J51" s="28"/>
      <c r="K51" s="28"/>
      <c r="L51" s="29" t="n">
        <v>1</v>
      </c>
      <c r="M51" s="14" t="n">
        <f aca="false">IF(C51&lt;&gt;C50,K51,IF(K51="",M50-L51,M50+K51))</f>
        <v>278</v>
      </c>
      <c r="N51" s="26" t="n">
        <v>29.31425</v>
      </c>
      <c r="O51" s="16" t="n">
        <f aca="false">K51*N51</f>
        <v>0</v>
      </c>
      <c r="P51" s="16" t="n">
        <f aca="false">L51*N51</f>
        <v>29.31425</v>
      </c>
      <c r="Q51" s="17" t="n">
        <f aca="false">IF(C51&lt;&gt;C50,O51,IF(O51=0,Q50-P51,Q50+O51))</f>
        <v>8149.3615</v>
      </c>
      <c r="R51" s="18" t="n">
        <f aca="false">IF(C51&lt;&gt;C52,M51,0)</f>
        <v>0</v>
      </c>
      <c r="S51" s="19" t="n">
        <f aca="false">IF(C51&lt;&gt;C52,Q51,0)</f>
        <v>0</v>
      </c>
      <c r="T51" s="31" t="s">
        <v>26</v>
      </c>
      <c r="U51" s="21" t="n">
        <f aca="false">N51*M51</f>
        <v>8149.3615</v>
      </c>
      <c r="V51" s="22" t="n">
        <f aca="false">U51-Q51</f>
        <v>0</v>
      </c>
      <c r="W51" s="20"/>
      <c r="X51" s="20"/>
      <c r="Y51" s="20"/>
      <c r="Z51" s="20"/>
    </row>
    <row r="52" customFormat="false" ht="12.75" hidden="false" customHeight="true" outlineLevel="0" collapsed="false">
      <c r="A52" s="28"/>
      <c r="B52" s="29" t="s">
        <v>19</v>
      </c>
      <c r="C52" s="29" t="n">
        <v>32100002</v>
      </c>
      <c r="D52" s="28" t="str">
        <f aca="false">LEFT(C52,3)</f>
        <v>321</v>
      </c>
      <c r="E52" s="11" t="s">
        <v>27</v>
      </c>
      <c r="F52" s="29" t="s">
        <v>21</v>
      </c>
      <c r="G52" s="29" t="s">
        <v>11</v>
      </c>
      <c r="H52" s="29" t="n">
        <v>12830</v>
      </c>
      <c r="I52" s="30" t="n">
        <v>42802</v>
      </c>
      <c r="J52" s="28"/>
      <c r="K52" s="28"/>
      <c r="L52" s="29" t="n">
        <v>2</v>
      </c>
      <c r="M52" s="14" t="n">
        <f aca="false">IF(C52&lt;&gt;C51,K52,IF(K52="",M51-L52,M51+K52))</f>
        <v>276</v>
      </c>
      <c r="N52" s="26" t="n">
        <v>29.31425</v>
      </c>
      <c r="O52" s="16" t="n">
        <f aca="false">K52*N52</f>
        <v>0</v>
      </c>
      <c r="P52" s="16" t="n">
        <f aca="false">L52*N52</f>
        <v>58.6285</v>
      </c>
      <c r="Q52" s="17" t="n">
        <f aca="false">IF(C52&lt;&gt;C51,O52,IF(O52=0,Q51-P52,Q51+O52))</f>
        <v>8090.733</v>
      </c>
      <c r="R52" s="18" t="n">
        <f aca="false">IF(C52&lt;&gt;C53,M52,0)</f>
        <v>0</v>
      </c>
      <c r="S52" s="19" t="n">
        <f aca="false">IF(C52&lt;&gt;C53,Q52,0)</f>
        <v>0</v>
      </c>
      <c r="T52" s="31" t="s">
        <v>26</v>
      </c>
      <c r="U52" s="21" t="n">
        <f aca="false">N52*M52</f>
        <v>8090.733</v>
      </c>
      <c r="V52" s="22" t="n">
        <f aca="false">U52-Q52</f>
        <v>0</v>
      </c>
      <c r="W52" s="20"/>
      <c r="X52" s="20"/>
      <c r="Y52" s="20"/>
      <c r="Z52" s="20"/>
    </row>
    <row r="53" customFormat="false" ht="12.75" hidden="false" customHeight="true" outlineLevel="0" collapsed="false">
      <c r="A53" s="28"/>
      <c r="B53" s="29" t="s">
        <v>19</v>
      </c>
      <c r="C53" s="29" t="n">
        <v>32100002</v>
      </c>
      <c r="D53" s="28" t="str">
        <f aca="false">LEFT(C53,3)</f>
        <v>321</v>
      </c>
      <c r="E53" s="11" t="s">
        <v>27</v>
      </c>
      <c r="F53" s="29" t="s">
        <v>21</v>
      </c>
      <c r="G53" s="29" t="s">
        <v>11</v>
      </c>
      <c r="H53" s="29" t="n">
        <v>12837</v>
      </c>
      <c r="I53" s="30" t="n">
        <v>42803</v>
      </c>
      <c r="J53" s="28"/>
      <c r="K53" s="28"/>
      <c r="L53" s="29" t="n">
        <v>2</v>
      </c>
      <c r="M53" s="14" t="n">
        <f aca="false">IF(C53&lt;&gt;C52,K53,IF(K53="",M52-L53,M52+K53))</f>
        <v>274</v>
      </c>
      <c r="N53" s="26" t="n">
        <v>29.31425</v>
      </c>
      <c r="O53" s="16" t="n">
        <f aca="false">K53*N53</f>
        <v>0</v>
      </c>
      <c r="P53" s="16" t="n">
        <f aca="false">L53*N53</f>
        <v>58.6285</v>
      </c>
      <c r="Q53" s="17" t="n">
        <f aca="false">IF(C53&lt;&gt;C52,O53,IF(O53=0,Q52-P53,Q52+O53))</f>
        <v>8032.1045</v>
      </c>
      <c r="R53" s="18" t="n">
        <f aca="false">IF(C53&lt;&gt;C54,M53,0)</f>
        <v>0</v>
      </c>
      <c r="S53" s="19" t="n">
        <f aca="false">IF(C53&lt;&gt;C54,Q53,0)</f>
        <v>0</v>
      </c>
      <c r="T53" s="31" t="s">
        <v>26</v>
      </c>
      <c r="U53" s="21" t="n">
        <f aca="false">N53*M53</f>
        <v>8032.1045</v>
      </c>
      <c r="V53" s="22" t="n">
        <f aca="false">U53-Q53</f>
        <v>0</v>
      </c>
      <c r="W53" s="20"/>
      <c r="X53" s="20"/>
      <c r="Y53" s="20"/>
      <c r="Z53" s="20"/>
    </row>
    <row r="54" customFormat="false" ht="12.75" hidden="false" customHeight="true" outlineLevel="0" collapsed="false">
      <c r="A54" s="28"/>
      <c r="B54" s="29" t="s">
        <v>19</v>
      </c>
      <c r="C54" s="29" t="n">
        <v>32100002</v>
      </c>
      <c r="D54" s="28" t="str">
        <f aca="false">LEFT(C54,3)</f>
        <v>321</v>
      </c>
      <c r="E54" s="11" t="s">
        <v>27</v>
      </c>
      <c r="F54" s="29" t="s">
        <v>21</v>
      </c>
      <c r="G54" s="29" t="s">
        <v>11</v>
      </c>
      <c r="H54" s="29" t="n">
        <v>12845</v>
      </c>
      <c r="I54" s="30" t="n">
        <v>42804</v>
      </c>
      <c r="J54" s="28"/>
      <c r="K54" s="28"/>
      <c r="L54" s="29" t="n">
        <v>1</v>
      </c>
      <c r="M54" s="14" t="n">
        <f aca="false">IF(C54&lt;&gt;C53,K54,IF(K54="",M53-L54,M53+K54))</f>
        <v>273</v>
      </c>
      <c r="N54" s="26" t="n">
        <v>29.31425</v>
      </c>
      <c r="O54" s="16" t="n">
        <f aca="false">K54*N54</f>
        <v>0</v>
      </c>
      <c r="P54" s="16" t="n">
        <f aca="false">L54*N54</f>
        <v>29.31425</v>
      </c>
      <c r="Q54" s="17" t="n">
        <f aca="false">IF(C54&lt;&gt;C53,O54,IF(O54=0,Q53-P54,Q53+O54))</f>
        <v>8002.79025</v>
      </c>
      <c r="R54" s="18" t="n">
        <f aca="false">IF(C54&lt;&gt;C55,M54,0)</f>
        <v>0</v>
      </c>
      <c r="S54" s="19" t="n">
        <f aca="false">IF(C54&lt;&gt;C55,Q54,0)</f>
        <v>0</v>
      </c>
      <c r="T54" s="31" t="s">
        <v>26</v>
      </c>
      <c r="U54" s="21" t="n">
        <f aca="false">N54*M54</f>
        <v>8002.79025</v>
      </c>
      <c r="V54" s="22" t="n">
        <f aca="false">U54-Q54</f>
        <v>0</v>
      </c>
      <c r="W54" s="20"/>
      <c r="X54" s="20"/>
      <c r="Y54" s="20"/>
      <c r="Z54" s="20"/>
    </row>
    <row r="55" customFormat="false" ht="12.75" hidden="false" customHeight="true" outlineLevel="0" collapsed="false">
      <c r="A55" s="28"/>
      <c r="B55" s="29" t="s">
        <v>19</v>
      </c>
      <c r="C55" s="29" t="n">
        <v>32100002</v>
      </c>
      <c r="D55" s="28" t="str">
        <f aca="false">LEFT(C55,3)</f>
        <v>321</v>
      </c>
      <c r="E55" s="11" t="s">
        <v>27</v>
      </c>
      <c r="F55" s="29" t="s">
        <v>21</v>
      </c>
      <c r="G55" s="29" t="s">
        <v>11</v>
      </c>
      <c r="H55" s="29" t="n">
        <v>12856</v>
      </c>
      <c r="I55" s="30" t="n">
        <v>42808</v>
      </c>
      <c r="J55" s="28"/>
      <c r="K55" s="28"/>
      <c r="L55" s="29" t="n">
        <v>4</v>
      </c>
      <c r="M55" s="14" t="n">
        <f aca="false">IF(C55&lt;&gt;C54,K55,IF(K55="",M54-L55,M54+K55))</f>
        <v>269</v>
      </c>
      <c r="N55" s="26" t="n">
        <v>29.31425</v>
      </c>
      <c r="O55" s="16" t="n">
        <f aca="false">K55*N55</f>
        <v>0</v>
      </c>
      <c r="P55" s="16" t="n">
        <f aca="false">L55*N55</f>
        <v>117.257</v>
      </c>
      <c r="Q55" s="17" t="n">
        <f aca="false">IF(C55&lt;&gt;C54,O55,IF(O55=0,Q54-P55,Q54+O55))</f>
        <v>7885.53325</v>
      </c>
      <c r="R55" s="18" t="n">
        <f aca="false">IF(C55&lt;&gt;C56,M55,0)</f>
        <v>0</v>
      </c>
      <c r="S55" s="19" t="n">
        <f aca="false">IF(C55&lt;&gt;C56,Q55,0)</f>
        <v>0</v>
      </c>
      <c r="T55" s="31" t="s">
        <v>26</v>
      </c>
      <c r="U55" s="21" t="n">
        <f aca="false">N55*M55</f>
        <v>7885.53325</v>
      </c>
      <c r="V55" s="22" t="n">
        <f aca="false">U55-Q55</f>
        <v>0</v>
      </c>
      <c r="W55" s="20"/>
      <c r="X55" s="20"/>
      <c r="Y55" s="20"/>
      <c r="Z55" s="20"/>
    </row>
    <row r="56" customFormat="false" ht="12.75" hidden="false" customHeight="true" outlineLevel="0" collapsed="false">
      <c r="A56" s="28"/>
      <c r="B56" s="29" t="s">
        <v>19</v>
      </c>
      <c r="C56" s="29" t="n">
        <v>32100002</v>
      </c>
      <c r="D56" s="28" t="str">
        <f aca="false">LEFT(C56,3)</f>
        <v>321</v>
      </c>
      <c r="E56" s="11" t="s">
        <v>27</v>
      </c>
      <c r="F56" s="29" t="s">
        <v>21</v>
      </c>
      <c r="G56" s="29" t="s">
        <v>11</v>
      </c>
      <c r="H56" s="29" t="n">
        <v>12861</v>
      </c>
      <c r="I56" s="30" t="n">
        <v>42808</v>
      </c>
      <c r="J56" s="28"/>
      <c r="K56" s="28"/>
      <c r="L56" s="29" t="n">
        <v>2</v>
      </c>
      <c r="M56" s="14" t="n">
        <f aca="false">IF(C56&lt;&gt;C55,K56,IF(K56="",M55-L56,M55+K56))</f>
        <v>267</v>
      </c>
      <c r="N56" s="26" t="n">
        <v>29.31425</v>
      </c>
      <c r="O56" s="16" t="n">
        <f aca="false">K56*N56</f>
        <v>0</v>
      </c>
      <c r="P56" s="16" t="n">
        <f aca="false">L56*N56</f>
        <v>58.6285</v>
      </c>
      <c r="Q56" s="17" t="n">
        <f aca="false">IF(C56&lt;&gt;C55,O56,IF(O56=0,Q55-P56,Q55+O56))</f>
        <v>7826.90475</v>
      </c>
      <c r="R56" s="18" t="n">
        <f aca="false">IF(C56&lt;&gt;C57,M56,0)</f>
        <v>0</v>
      </c>
      <c r="S56" s="19" t="n">
        <f aca="false">IF(C56&lt;&gt;C57,Q56,0)</f>
        <v>0</v>
      </c>
      <c r="T56" s="31" t="s">
        <v>26</v>
      </c>
      <c r="U56" s="21" t="n">
        <f aca="false">N56*M56</f>
        <v>7826.90475</v>
      </c>
      <c r="V56" s="22" t="n">
        <f aca="false">U56-Q56</f>
        <v>0</v>
      </c>
      <c r="W56" s="20"/>
      <c r="X56" s="20"/>
      <c r="Y56" s="20"/>
      <c r="Z56" s="20"/>
    </row>
    <row r="57" customFormat="false" ht="12.75" hidden="false" customHeight="true" outlineLevel="0" collapsed="false">
      <c r="A57" s="28"/>
      <c r="B57" s="29" t="s">
        <v>19</v>
      </c>
      <c r="C57" s="29" t="n">
        <v>32100002</v>
      </c>
      <c r="D57" s="28" t="str">
        <f aca="false">LEFT(C57,3)</f>
        <v>321</v>
      </c>
      <c r="E57" s="11" t="s">
        <v>27</v>
      </c>
      <c r="F57" s="29" t="s">
        <v>21</v>
      </c>
      <c r="G57" s="29" t="s">
        <v>11</v>
      </c>
      <c r="H57" s="29" t="n">
        <v>12867</v>
      </c>
      <c r="I57" s="30" t="n">
        <v>42810</v>
      </c>
      <c r="J57" s="28"/>
      <c r="K57" s="28"/>
      <c r="L57" s="29" t="n">
        <v>1</v>
      </c>
      <c r="M57" s="14" t="n">
        <f aca="false">IF(C57&lt;&gt;C56,K57,IF(K57="",M56-L57,M56+K57))</f>
        <v>266</v>
      </c>
      <c r="N57" s="26" t="n">
        <v>29.31425</v>
      </c>
      <c r="O57" s="16" t="n">
        <f aca="false">K57*N57</f>
        <v>0</v>
      </c>
      <c r="P57" s="16" t="n">
        <f aca="false">L57*N57</f>
        <v>29.31425</v>
      </c>
      <c r="Q57" s="17" t="n">
        <f aca="false">IF(C57&lt;&gt;C56,O57,IF(O57=0,Q56-P57,Q56+O57))</f>
        <v>7797.5905</v>
      </c>
      <c r="R57" s="18" t="n">
        <f aca="false">IF(C57&lt;&gt;C58,M57,0)</f>
        <v>0</v>
      </c>
      <c r="S57" s="19" t="n">
        <f aca="false">IF(C57&lt;&gt;C58,Q57,0)</f>
        <v>0</v>
      </c>
      <c r="T57" s="31" t="s">
        <v>26</v>
      </c>
      <c r="U57" s="21" t="n">
        <f aca="false">N57*M57</f>
        <v>7797.5905</v>
      </c>
      <c r="V57" s="22" t="n">
        <f aca="false">U57-Q57</f>
        <v>0</v>
      </c>
      <c r="W57" s="20"/>
      <c r="X57" s="20"/>
      <c r="Y57" s="20"/>
      <c r="Z57" s="20"/>
    </row>
    <row r="58" customFormat="false" ht="12.75" hidden="false" customHeight="true" outlineLevel="0" collapsed="false">
      <c r="A58" s="28"/>
      <c r="B58" s="29" t="s">
        <v>19</v>
      </c>
      <c r="C58" s="29" t="n">
        <v>32100002</v>
      </c>
      <c r="D58" s="28" t="str">
        <f aca="false">LEFT(C58,3)</f>
        <v>321</v>
      </c>
      <c r="E58" s="11" t="s">
        <v>27</v>
      </c>
      <c r="F58" s="29" t="s">
        <v>21</v>
      </c>
      <c r="G58" s="29" t="s">
        <v>11</v>
      </c>
      <c r="H58" s="29" t="n">
        <v>12868</v>
      </c>
      <c r="I58" s="30" t="n">
        <v>42811</v>
      </c>
      <c r="J58" s="28"/>
      <c r="K58" s="28"/>
      <c r="L58" s="29" t="n">
        <v>1</v>
      </c>
      <c r="M58" s="14" t="n">
        <f aca="false">IF(C58&lt;&gt;C57,K58,IF(K58="",M57-L58,M57+K58))</f>
        <v>265</v>
      </c>
      <c r="N58" s="26" t="n">
        <v>29.31425</v>
      </c>
      <c r="O58" s="16" t="n">
        <f aca="false">K58*N58</f>
        <v>0</v>
      </c>
      <c r="P58" s="16" t="n">
        <f aca="false">L58*N58</f>
        <v>29.31425</v>
      </c>
      <c r="Q58" s="17" t="n">
        <f aca="false">IF(C58&lt;&gt;C57,O58,IF(O58=0,Q57-P58,Q57+O58))</f>
        <v>7768.27625</v>
      </c>
      <c r="R58" s="18" t="n">
        <f aca="false">IF(C58&lt;&gt;C59,M58,0)</f>
        <v>0</v>
      </c>
      <c r="S58" s="19" t="n">
        <f aca="false">IF(C58&lt;&gt;C59,Q58,0)</f>
        <v>0</v>
      </c>
      <c r="T58" s="31" t="s">
        <v>26</v>
      </c>
      <c r="U58" s="21" t="n">
        <f aca="false">N58*M58</f>
        <v>7768.27625</v>
      </c>
      <c r="V58" s="22" t="n">
        <f aca="false">U58-Q58</f>
        <v>0</v>
      </c>
      <c r="W58" s="20"/>
      <c r="X58" s="20"/>
      <c r="Y58" s="20"/>
      <c r="Z58" s="20"/>
    </row>
    <row r="59" customFormat="false" ht="12.75" hidden="false" customHeight="true" outlineLevel="0" collapsed="false">
      <c r="A59" s="28"/>
      <c r="B59" s="29" t="s">
        <v>19</v>
      </c>
      <c r="C59" s="29" t="n">
        <v>32100002</v>
      </c>
      <c r="D59" s="28" t="str">
        <f aca="false">LEFT(C59,3)</f>
        <v>321</v>
      </c>
      <c r="E59" s="11" t="s">
        <v>27</v>
      </c>
      <c r="F59" s="29" t="s">
        <v>21</v>
      </c>
      <c r="G59" s="29" t="s">
        <v>11</v>
      </c>
      <c r="H59" s="29" t="n">
        <v>12882</v>
      </c>
      <c r="I59" s="30" t="n">
        <v>42814</v>
      </c>
      <c r="J59" s="28"/>
      <c r="K59" s="28"/>
      <c r="L59" s="29" t="n">
        <v>2</v>
      </c>
      <c r="M59" s="14" t="n">
        <f aca="false">IF(C59&lt;&gt;C58,K59,IF(K59="",M58-L59,M58+K59))</f>
        <v>263</v>
      </c>
      <c r="N59" s="26" t="n">
        <v>29.31425</v>
      </c>
      <c r="O59" s="16" t="n">
        <f aca="false">K59*N59</f>
        <v>0</v>
      </c>
      <c r="P59" s="16" t="n">
        <f aca="false">L59*N59</f>
        <v>58.6285</v>
      </c>
      <c r="Q59" s="17" t="n">
        <f aca="false">IF(C59&lt;&gt;C58,O59,IF(O59=0,Q58-P59,Q58+O59))</f>
        <v>7709.64775</v>
      </c>
      <c r="R59" s="18" t="n">
        <f aca="false">IF(C59&lt;&gt;C60,M59,0)</f>
        <v>0</v>
      </c>
      <c r="S59" s="19" t="n">
        <f aca="false">IF(C59&lt;&gt;C60,Q59,0)</f>
        <v>0</v>
      </c>
      <c r="T59" s="31" t="s">
        <v>26</v>
      </c>
      <c r="U59" s="21" t="n">
        <f aca="false">N59*M59</f>
        <v>7709.64775</v>
      </c>
      <c r="V59" s="22" t="n">
        <f aca="false">U59-Q59</f>
        <v>0</v>
      </c>
      <c r="W59" s="20"/>
      <c r="X59" s="20"/>
      <c r="Y59" s="20"/>
      <c r="Z59" s="20"/>
    </row>
    <row r="60" customFormat="false" ht="12.75" hidden="false" customHeight="true" outlineLevel="0" collapsed="false">
      <c r="A60" s="31"/>
      <c r="B60" s="29" t="s">
        <v>19</v>
      </c>
      <c r="C60" s="29" t="n">
        <v>32100002</v>
      </c>
      <c r="D60" s="28" t="str">
        <f aca="false">LEFT(C60,3)</f>
        <v>321</v>
      </c>
      <c r="E60" s="11" t="s">
        <v>27</v>
      </c>
      <c r="F60" s="29" t="s">
        <v>21</v>
      </c>
      <c r="G60" s="29" t="s">
        <v>11</v>
      </c>
      <c r="H60" s="29" t="n">
        <v>12892</v>
      </c>
      <c r="I60" s="30" t="n">
        <v>42815</v>
      </c>
      <c r="J60" s="28"/>
      <c r="K60" s="28"/>
      <c r="L60" s="29" t="n">
        <v>2</v>
      </c>
      <c r="M60" s="14" t="n">
        <f aca="false">IF(C60&lt;&gt;C59,K60,IF(K60="",M59-L60,M59+K60))</f>
        <v>261</v>
      </c>
      <c r="N60" s="26" t="n">
        <v>29.31425</v>
      </c>
      <c r="O60" s="16" t="n">
        <f aca="false">K60*N60</f>
        <v>0</v>
      </c>
      <c r="P60" s="16" t="n">
        <f aca="false">L60*N60</f>
        <v>58.6285</v>
      </c>
      <c r="Q60" s="17" t="n">
        <f aca="false">IF(C60&lt;&gt;C59,O60,IF(O60=0,Q59-P60,Q59+O60))</f>
        <v>7651.01925</v>
      </c>
      <c r="R60" s="18" t="n">
        <f aca="false">IF(C60&lt;&gt;C61,M60,0)</f>
        <v>0</v>
      </c>
      <c r="S60" s="19" t="n">
        <f aca="false">IF(C60&lt;&gt;C61,Q60,0)</f>
        <v>0</v>
      </c>
      <c r="T60" s="31" t="s">
        <v>26</v>
      </c>
      <c r="U60" s="21" t="n">
        <f aca="false">N60*M60</f>
        <v>7651.01925</v>
      </c>
      <c r="V60" s="22" t="n">
        <f aca="false">U60-Q60</f>
        <v>0</v>
      </c>
      <c r="W60" s="20"/>
      <c r="X60" s="20"/>
      <c r="Y60" s="20"/>
      <c r="Z60" s="20"/>
    </row>
    <row r="61" customFormat="false" ht="12.75" hidden="false" customHeight="true" outlineLevel="0" collapsed="false">
      <c r="A61" s="28"/>
      <c r="B61" s="29" t="s">
        <v>19</v>
      </c>
      <c r="C61" s="29" t="n">
        <v>32100002</v>
      </c>
      <c r="D61" s="28" t="str">
        <f aca="false">LEFT(C61,3)</f>
        <v>321</v>
      </c>
      <c r="E61" s="11" t="s">
        <v>27</v>
      </c>
      <c r="F61" s="29" t="s">
        <v>21</v>
      </c>
      <c r="G61" s="29" t="s">
        <v>11</v>
      </c>
      <c r="H61" s="29" t="n">
        <v>12899</v>
      </c>
      <c r="I61" s="30" t="n">
        <v>42816</v>
      </c>
      <c r="J61" s="28"/>
      <c r="K61" s="28"/>
      <c r="L61" s="29" t="n">
        <v>1</v>
      </c>
      <c r="M61" s="14" t="n">
        <f aca="false">IF(C61&lt;&gt;C60,K61,IF(K61="",M60-L61,M60+K61))</f>
        <v>260</v>
      </c>
      <c r="N61" s="26" t="n">
        <v>29.31425</v>
      </c>
      <c r="O61" s="16" t="n">
        <f aca="false">K61*N61</f>
        <v>0</v>
      </c>
      <c r="P61" s="16" t="n">
        <f aca="false">L61*N61</f>
        <v>29.31425</v>
      </c>
      <c r="Q61" s="17" t="n">
        <f aca="false">IF(C61&lt;&gt;C60,O61,IF(O61=0,Q60-P61,Q60+O61))</f>
        <v>7621.705</v>
      </c>
      <c r="R61" s="18" t="n">
        <f aca="false">IF(C61&lt;&gt;C62,M61,0)</f>
        <v>0</v>
      </c>
      <c r="S61" s="19" t="n">
        <f aca="false">IF(C61&lt;&gt;C62,Q61,0)</f>
        <v>0</v>
      </c>
      <c r="T61" s="31" t="s">
        <v>26</v>
      </c>
      <c r="U61" s="21" t="n">
        <f aca="false">N61*M61</f>
        <v>7621.705</v>
      </c>
      <c r="V61" s="22" t="n">
        <f aca="false">U61-Q61</f>
        <v>0</v>
      </c>
      <c r="W61" s="20"/>
      <c r="X61" s="20"/>
      <c r="Y61" s="20"/>
      <c r="Z61" s="20"/>
    </row>
    <row r="62" customFormat="false" ht="12.75" hidden="false" customHeight="true" outlineLevel="0" collapsed="false">
      <c r="A62" s="28"/>
      <c r="B62" s="29" t="s">
        <v>19</v>
      </c>
      <c r="C62" s="29" t="n">
        <v>32100002</v>
      </c>
      <c r="D62" s="28" t="str">
        <f aca="false">LEFT(C62,3)</f>
        <v>321</v>
      </c>
      <c r="E62" s="11" t="s">
        <v>27</v>
      </c>
      <c r="F62" s="29" t="s">
        <v>21</v>
      </c>
      <c r="G62" s="29" t="s">
        <v>11</v>
      </c>
      <c r="H62" s="29" t="n">
        <v>12903</v>
      </c>
      <c r="I62" s="30" t="n">
        <v>42817</v>
      </c>
      <c r="J62" s="28"/>
      <c r="K62" s="28"/>
      <c r="L62" s="29" t="n">
        <v>1</v>
      </c>
      <c r="M62" s="14" t="n">
        <f aca="false">IF(C62&lt;&gt;C61,K62,IF(K62="",M61-L62,M61+K62))</f>
        <v>259</v>
      </c>
      <c r="N62" s="26" t="n">
        <v>29.31425</v>
      </c>
      <c r="O62" s="16" t="n">
        <f aca="false">K62*N62</f>
        <v>0</v>
      </c>
      <c r="P62" s="16" t="n">
        <f aca="false">L62*N62</f>
        <v>29.31425</v>
      </c>
      <c r="Q62" s="17" t="n">
        <f aca="false">IF(C62&lt;&gt;C61,O62,IF(O62=0,Q61-P62,Q61+O62))</f>
        <v>7592.39075</v>
      </c>
      <c r="R62" s="18" t="n">
        <f aca="false">IF(C62&lt;&gt;C63,M62,0)</f>
        <v>259</v>
      </c>
      <c r="S62" s="19" t="n">
        <f aca="false">IF(C62&lt;&gt;C63,Q62,0)</f>
        <v>7592.39075</v>
      </c>
      <c r="T62" s="31" t="s">
        <v>26</v>
      </c>
      <c r="U62" s="21" t="n">
        <f aca="false">N62*M62</f>
        <v>7592.39075</v>
      </c>
      <c r="V62" s="22" t="n">
        <f aca="false">U62-Q62</f>
        <v>0</v>
      </c>
      <c r="W62" s="20"/>
      <c r="X62" s="20"/>
      <c r="Y62" s="20"/>
      <c r="Z62" s="20"/>
    </row>
    <row r="63" customFormat="false" ht="12.75" hidden="false" customHeight="true" outlineLevel="0" collapsed="false">
      <c r="A63" s="11" t="n">
        <v>46</v>
      </c>
      <c r="B63" s="12" t="s">
        <v>19</v>
      </c>
      <c r="C63" s="12" t="n">
        <v>32100004</v>
      </c>
      <c r="D63" s="11" t="str">
        <f aca="false">LEFT(C63,3)</f>
        <v>321</v>
      </c>
      <c r="E63" s="11" t="s">
        <v>28</v>
      </c>
      <c r="F63" s="12" t="s">
        <v>29</v>
      </c>
      <c r="G63" s="12" t="s">
        <v>10</v>
      </c>
      <c r="H63" s="12" t="s">
        <v>22</v>
      </c>
      <c r="I63" s="13" t="n">
        <v>42736</v>
      </c>
      <c r="J63" s="11"/>
      <c r="K63" s="11" t="n">
        <v>12</v>
      </c>
      <c r="L63" s="12"/>
      <c r="M63" s="14" t="n">
        <f aca="false">IF(C63&lt;&gt;C62,K63,IF(K63="",M62-L63,M62+K63))</f>
        <v>12</v>
      </c>
      <c r="N63" s="15" t="n">
        <v>7.90961</v>
      </c>
      <c r="O63" s="16" t="n">
        <f aca="false">K63*N63</f>
        <v>94.91532</v>
      </c>
      <c r="P63" s="16" t="n">
        <f aca="false">L63*N63</f>
        <v>0</v>
      </c>
      <c r="Q63" s="17" t="n">
        <f aca="false">IF(C63&lt;&gt;C62,O63,IF(O63=0,Q62-P63,Q62+O63))</f>
        <v>94.91532</v>
      </c>
      <c r="R63" s="18" t="n">
        <f aca="false">IF(C63&lt;&gt;C64,M63,0)</f>
        <v>0</v>
      </c>
      <c r="S63" s="19" t="n">
        <f aca="false">IF(C63&lt;&gt;C64,Q63,0)</f>
        <v>0</v>
      </c>
      <c r="T63" s="20" t="s">
        <v>23</v>
      </c>
      <c r="U63" s="21" t="n">
        <f aca="false">N63*M63</f>
        <v>94.91532</v>
      </c>
      <c r="V63" s="22" t="n">
        <f aca="false">U63-Q63</f>
        <v>0</v>
      </c>
      <c r="W63" s="20"/>
      <c r="X63" s="20"/>
      <c r="Y63" s="20"/>
      <c r="Z63" s="20"/>
    </row>
    <row r="64" customFormat="false" ht="12.75" hidden="false" customHeight="true" outlineLevel="0" collapsed="false">
      <c r="A64" s="11" t="n">
        <v>47</v>
      </c>
      <c r="B64" s="12" t="s">
        <v>19</v>
      </c>
      <c r="C64" s="12" t="n">
        <v>32100004</v>
      </c>
      <c r="D64" s="11" t="str">
        <f aca="false">LEFT(C64,3)</f>
        <v>321</v>
      </c>
      <c r="E64" s="11" t="s">
        <v>28</v>
      </c>
      <c r="F64" s="12" t="s">
        <v>29</v>
      </c>
      <c r="G64" s="12" t="s">
        <v>11</v>
      </c>
      <c r="H64" s="12" t="n">
        <v>12540</v>
      </c>
      <c r="I64" s="13" t="n">
        <v>42739</v>
      </c>
      <c r="J64" s="11"/>
      <c r="K64" s="11"/>
      <c r="L64" s="12" t="n">
        <v>2</v>
      </c>
      <c r="M64" s="14" t="n">
        <f aca="false">IF(C64&lt;&gt;C63,K64,IF(K64="",M63-L64,M63+K64))</f>
        <v>10</v>
      </c>
      <c r="N64" s="15" t="n">
        <v>7.90961</v>
      </c>
      <c r="O64" s="16" t="n">
        <f aca="false">K64*N64</f>
        <v>0</v>
      </c>
      <c r="P64" s="16" t="n">
        <f aca="false">L64*N64</f>
        <v>15.81922</v>
      </c>
      <c r="Q64" s="17" t="n">
        <f aca="false">IF(C64&lt;&gt;C63,O64,IF(O64=0,Q63-P64,Q63+O64))</f>
        <v>79.0961</v>
      </c>
      <c r="R64" s="18" t="n">
        <f aca="false">IF(C64&lt;&gt;C65,M64,0)</f>
        <v>0</v>
      </c>
      <c r="S64" s="19" t="n">
        <f aca="false">IF(C64&lt;&gt;C65,Q64,0)</f>
        <v>0</v>
      </c>
      <c r="T64" s="11" t="s">
        <v>24</v>
      </c>
      <c r="U64" s="21" t="n">
        <f aca="false">N64*M64</f>
        <v>79.0961</v>
      </c>
      <c r="V64" s="22" t="n">
        <f aca="false">U64-Q64</f>
        <v>0</v>
      </c>
      <c r="W64" s="20"/>
      <c r="X64" s="20"/>
      <c r="Y64" s="20"/>
      <c r="Z64" s="20"/>
    </row>
    <row r="65" customFormat="false" ht="12.75" hidden="false" customHeight="true" outlineLevel="0" collapsed="false">
      <c r="A65" s="11" t="n">
        <v>48</v>
      </c>
      <c r="B65" s="12" t="s">
        <v>19</v>
      </c>
      <c r="C65" s="12" t="n">
        <v>32100004</v>
      </c>
      <c r="D65" s="11" t="str">
        <f aca="false">LEFT(C65,3)</f>
        <v>321</v>
      </c>
      <c r="E65" s="11" t="s">
        <v>28</v>
      </c>
      <c r="F65" s="12" t="s">
        <v>29</v>
      </c>
      <c r="G65" s="12" t="s">
        <v>11</v>
      </c>
      <c r="H65" s="12" t="n">
        <v>12545</v>
      </c>
      <c r="I65" s="13" t="n">
        <v>42740</v>
      </c>
      <c r="J65" s="11"/>
      <c r="K65" s="11"/>
      <c r="L65" s="12" t="n">
        <v>1</v>
      </c>
      <c r="M65" s="14" t="n">
        <f aca="false">IF(C65&lt;&gt;C64,K65,IF(K65="",M64-L65,M64+K65))</f>
        <v>9</v>
      </c>
      <c r="N65" s="15" t="n">
        <v>7.90961</v>
      </c>
      <c r="O65" s="16" t="n">
        <f aca="false">K65*N65</f>
        <v>0</v>
      </c>
      <c r="P65" s="16" t="n">
        <f aca="false">L65*N65</f>
        <v>7.90961</v>
      </c>
      <c r="Q65" s="17" t="n">
        <f aca="false">IF(C65&lt;&gt;C64,O65,IF(O65=0,Q64-P65,Q64+O65))</f>
        <v>71.18649</v>
      </c>
      <c r="R65" s="18" t="n">
        <f aca="false">IF(C65&lt;&gt;C66,M65,0)</f>
        <v>0</v>
      </c>
      <c r="S65" s="19" t="n">
        <f aca="false">IF(C65&lt;&gt;C66,Q65,0)</f>
        <v>0</v>
      </c>
      <c r="T65" s="11" t="s">
        <v>24</v>
      </c>
      <c r="U65" s="21" t="n">
        <f aca="false">N65*M65</f>
        <v>71.18649</v>
      </c>
      <c r="V65" s="22" t="n">
        <f aca="false">U65-Q65</f>
        <v>0</v>
      </c>
      <c r="W65" s="20"/>
      <c r="X65" s="20"/>
      <c r="Y65" s="20"/>
      <c r="Z65" s="20"/>
    </row>
    <row r="66" customFormat="false" ht="12.75" hidden="false" customHeight="true" outlineLevel="0" collapsed="false">
      <c r="A66" s="11" t="n">
        <v>49</v>
      </c>
      <c r="B66" s="12" t="s">
        <v>19</v>
      </c>
      <c r="C66" s="12" t="n">
        <v>32100004</v>
      </c>
      <c r="D66" s="11" t="str">
        <f aca="false">LEFT(C66,3)</f>
        <v>321</v>
      </c>
      <c r="E66" s="11" t="s">
        <v>28</v>
      </c>
      <c r="F66" s="12" t="s">
        <v>29</v>
      </c>
      <c r="G66" s="12" t="s">
        <v>11</v>
      </c>
      <c r="H66" s="12" t="n">
        <v>12556</v>
      </c>
      <c r="I66" s="13" t="n">
        <v>42741</v>
      </c>
      <c r="J66" s="11"/>
      <c r="K66" s="11"/>
      <c r="L66" s="12" t="n">
        <v>1</v>
      </c>
      <c r="M66" s="14" t="n">
        <f aca="false">IF(C66&lt;&gt;C65,K66,IF(K66="",M65-L66,M65+K66))</f>
        <v>8</v>
      </c>
      <c r="N66" s="15" t="n">
        <v>7.90961</v>
      </c>
      <c r="O66" s="16" t="n">
        <f aca="false">K66*N66</f>
        <v>0</v>
      </c>
      <c r="P66" s="16" t="n">
        <f aca="false">L66*N66</f>
        <v>7.90961</v>
      </c>
      <c r="Q66" s="17" t="n">
        <f aca="false">IF(C66&lt;&gt;C65,O66,IF(O66=0,Q65-P66,Q65+O66))</f>
        <v>63.27688</v>
      </c>
      <c r="R66" s="18" t="n">
        <f aca="false">IF(C66&lt;&gt;C67,M66,0)</f>
        <v>0</v>
      </c>
      <c r="S66" s="19" t="n">
        <f aca="false">IF(C66&lt;&gt;C67,Q66,0)</f>
        <v>0</v>
      </c>
      <c r="T66" s="11" t="s">
        <v>24</v>
      </c>
      <c r="U66" s="21" t="n">
        <f aca="false">N66*M66</f>
        <v>63.27688</v>
      </c>
      <c r="V66" s="22" t="n">
        <f aca="false">U66-Q66</f>
        <v>0</v>
      </c>
      <c r="W66" s="20"/>
      <c r="X66" s="20"/>
      <c r="Y66" s="20"/>
      <c r="Z66" s="20"/>
    </row>
    <row r="67" customFormat="false" ht="12.75" hidden="false" customHeight="true" outlineLevel="0" collapsed="false">
      <c r="A67" s="11" t="n">
        <v>50</v>
      </c>
      <c r="B67" s="12" t="s">
        <v>19</v>
      </c>
      <c r="C67" s="12" t="n">
        <v>32100004</v>
      </c>
      <c r="D67" s="11" t="str">
        <f aca="false">LEFT(C67,3)</f>
        <v>321</v>
      </c>
      <c r="E67" s="11" t="s">
        <v>28</v>
      </c>
      <c r="F67" s="12" t="s">
        <v>29</v>
      </c>
      <c r="G67" s="12" t="s">
        <v>11</v>
      </c>
      <c r="H67" s="12" t="n">
        <v>12557</v>
      </c>
      <c r="I67" s="13" t="n">
        <v>42744</v>
      </c>
      <c r="J67" s="11"/>
      <c r="K67" s="11"/>
      <c r="L67" s="12" t="n">
        <v>3</v>
      </c>
      <c r="M67" s="14" t="n">
        <f aca="false">IF(C67&lt;&gt;C66,K67,IF(K67="",M66-L67,M66+K67))</f>
        <v>5</v>
      </c>
      <c r="N67" s="15" t="n">
        <v>7.90961</v>
      </c>
      <c r="O67" s="16" t="n">
        <f aca="false">K67*N67</f>
        <v>0</v>
      </c>
      <c r="P67" s="16" t="n">
        <f aca="false">L67*N67</f>
        <v>23.72883</v>
      </c>
      <c r="Q67" s="17" t="n">
        <f aca="false">IF(C67&lt;&gt;C66,O67,IF(O67=0,Q66-P67,Q66+O67))</f>
        <v>39.54805</v>
      </c>
      <c r="R67" s="18" t="n">
        <f aca="false">IF(C67&lt;&gt;C68,M67,0)</f>
        <v>0</v>
      </c>
      <c r="S67" s="19" t="n">
        <f aca="false">IF(C67&lt;&gt;C68,Q67,0)</f>
        <v>0</v>
      </c>
      <c r="T67" s="11" t="s">
        <v>24</v>
      </c>
      <c r="U67" s="21" t="n">
        <f aca="false">N67*M67</f>
        <v>39.54805</v>
      </c>
      <c r="V67" s="22" t="n">
        <f aca="false">U67-Q67</f>
        <v>0</v>
      </c>
      <c r="W67" s="20"/>
      <c r="X67" s="20"/>
      <c r="Y67" s="20"/>
      <c r="Z67" s="20"/>
    </row>
    <row r="68" customFormat="false" ht="12.75" hidden="false" customHeight="true" outlineLevel="0" collapsed="false">
      <c r="A68" s="11" t="n">
        <v>51</v>
      </c>
      <c r="B68" s="12" t="s">
        <v>19</v>
      </c>
      <c r="C68" s="12" t="n">
        <v>32100004</v>
      </c>
      <c r="D68" s="11" t="str">
        <f aca="false">LEFT(C68,3)</f>
        <v>321</v>
      </c>
      <c r="E68" s="11" t="s">
        <v>28</v>
      </c>
      <c r="F68" s="12" t="s">
        <v>29</v>
      </c>
      <c r="G68" s="12" t="s">
        <v>11</v>
      </c>
      <c r="H68" s="12" t="n">
        <v>12599</v>
      </c>
      <c r="I68" s="13" t="n">
        <v>42755</v>
      </c>
      <c r="J68" s="11"/>
      <c r="K68" s="11"/>
      <c r="L68" s="12" t="n">
        <v>1</v>
      </c>
      <c r="M68" s="14" t="n">
        <f aca="false">IF(C68&lt;&gt;C67,K68,IF(K68="",M67-L68,M67+K68))</f>
        <v>4</v>
      </c>
      <c r="N68" s="15" t="n">
        <v>7.90961</v>
      </c>
      <c r="O68" s="16" t="n">
        <f aca="false">K68*N68</f>
        <v>0</v>
      </c>
      <c r="P68" s="16" t="n">
        <f aca="false">L68*N68</f>
        <v>7.90961</v>
      </c>
      <c r="Q68" s="17" t="n">
        <f aca="false">IF(C68&lt;&gt;C67,O68,IF(O68=0,Q67-P68,Q67+O68))</f>
        <v>31.63844</v>
      </c>
      <c r="R68" s="18" t="n">
        <f aca="false">IF(C68&lt;&gt;C69,M68,0)</f>
        <v>0</v>
      </c>
      <c r="S68" s="19" t="n">
        <f aca="false">IF(C68&lt;&gt;C69,Q68,0)</f>
        <v>0</v>
      </c>
      <c r="T68" s="11" t="s">
        <v>24</v>
      </c>
      <c r="U68" s="21" t="n">
        <f aca="false">N68*M68</f>
        <v>31.63844</v>
      </c>
      <c r="V68" s="22" t="n">
        <f aca="false">U68-Q68</f>
        <v>0</v>
      </c>
      <c r="W68" s="20"/>
      <c r="X68" s="20"/>
      <c r="Y68" s="20"/>
      <c r="Z68" s="20"/>
    </row>
    <row r="69" customFormat="false" ht="12.75" hidden="false" customHeight="true" outlineLevel="0" collapsed="false">
      <c r="A69" s="11" t="n">
        <v>52</v>
      </c>
      <c r="B69" s="23" t="s">
        <v>19</v>
      </c>
      <c r="C69" s="23" t="n">
        <v>32100004</v>
      </c>
      <c r="D69" s="11" t="str">
        <f aca="false">LEFT(C69,3)</f>
        <v>321</v>
      </c>
      <c r="E69" s="11" t="s">
        <v>28</v>
      </c>
      <c r="F69" s="23" t="s">
        <v>29</v>
      </c>
      <c r="G69" s="23" t="s">
        <v>11</v>
      </c>
      <c r="H69" s="23" t="n">
        <v>12627</v>
      </c>
      <c r="I69" s="24" t="n">
        <v>42761</v>
      </c>
      <c r="J69" s="25"/>
      <c r="K69" s="25"/>
      <c r="L69" s="23" t="n">
        <v>1</v>
      </c>
      <c r="M69" s="14" t="n">
        <f aca="false">IF(C69&lt;&gt;C68,K69,IF(K69="",M68-L69,M68+K69))</f>
        <v>3</v>
      </c>
      <c r="N69" s="26" t="n">
        <v>7.90961</v>
      </c>
      <c r="O69" s="16" t="n">
        <f aca="false">K69*N69</f>
        <v>0</v>
      </c>
      <c r="P69" s="16" t="n">
        <f aca="false">L69*N69</f>
        <v>7.90961</v>
      </c>
      <c r="Q69" s="17" t="n">
        <f aca="false">IF(C69&lt;&gt;C68,O69,IF(O69=0,Q68-P69,Q68+O69))</f>
        <v>23.72883</v>
      </c>
      <c r="R69" s="18" t="n">
        <f aca="false">IF(C69&lt;&gt;C70,M69,0)</f>
        <v>0</v>
      </c>
      <c r="S69" s="19" t="n">
        <f aca="false">IF(C69&lt;&gt;C70,Q69,0)</f>
        <v>0</v>
      </c>
      <c r="T69" s="27" t="s">
        <v>25</v>
      </c>
      <c r="U69" s="21" t="n">
        <f aca="false">N69*M69</f>
        <v>23.72883</v>
      </c>
      <c r="V69" s="22" t="n">
        <f aca="false">U69-Q69</f>
        <v>0</v>
      </c>
      <c r="W69" s="20"/>
      <c r="X69" s="20"/>
      <c r="Y69" s="20"/>
      <c r="Z69" s="20"/>
    </row>
    <row r="70" customFormat="false" ht="12.75" hidden="false" customHeight="true" outlineLevel="0" collapsed="false">
      <c r="A70" s="11" t="n">
        <v>53</v>
      </c>
      <c r="B70" s="23" t="s">
        <v>19</v>
      </c>
      <c r="C70" s="33" t="n">
        <v>32100004</v>
      </c>
      <c r="D70" s="11" t="str">
        <f aca="false">LEFT(C70,3)</f>
        <v>321</v>
      </c>
      <c r="E70" s="11" t="s">
        <v>28</v>
      </c>
      <c r="F70" s="33" t="s">
        <v>29</v>
      </c>
      <c r="G70" s="33" t="s">
        <v>11</v>
      </c>
      <c r="H70" s="33" t="n">
        <v>12719</v>
      </c>
      <c r="I70" s="34" t="n">
        <v>42776</v>
      </c>
      <c r="J70" s="35"/>
      <c r="K70" s="35"/>
      <c r="L70" s="36" t="n">
        <v>2</v>
      </c>
      <c r="M70" s="14" t="n">
        <f aca="false">IF(C70&lt;&gt;C69,K70,IF(K70="",M69-L70,M69+K70))</f>
        <v>1</v>
      </c>
      <c r="N70" s="26" t="n">
        <v>7.90961</v>
      </c>
      <c r="O70" s="16" t="n">
        <f aca="false">K70*N70</f>
        <v>0</v>
      </c>
      <c r="P70" s="16" t="n">
        <f aca="false">L70*N70</f>
        <v>15.81922</v>
      </c>
      <c r="Q70" s="17" t="n">
        <f aca="false">IF(C70&lt;&gt;C69,O70,IF(O70=0,Q69-P70,Q69+O70))</f>
        <v>7.90960999999999</v>
      </c>
      <c r="R70" s="18" t="n">
        <f aca="false">IF(C70&lt;&gt;C71,M70,0)</f>
        <v>0</v>
      </c>
      <c r="S70" s="19" t="n">
        <f aca="false">IF(C70&lt;&gt;C71,Q70,0)</f>
        <v>0</v>
      </c>
      <c r="T70" s="27" t="s">
        <v>25</v>
      </c>
      <c r="U70" s="21" t="n">
        <f aca="false">N70*M70</f>
        <v>7.90961</v>
      </c>
      <c r="V70" s="22" t="n">
        <f aca="false">U70-Q70</f>
        <v>0</v>
      </c>
      <c r="W70" s="20"/>
      <c r="X70" s="20"/>
      <c r="Y70" s="20"/>
      <c r="Z70" s="20"/>
    </row>
    <row r="71" customFormat="false" ht="12.75" hidden="false" customHeight="true" outlineLevel="0" collapsed="false">
      <c r="A71" s="11" t="n">
        <v>54</v>
      </c>
      <c r="B71" s="23" t="s">
        <v>19</v>
      </c>
      <c r="C71" s="33" t="n">
        <v>32100004</v>
      </c>
      <c r="D71" s="11" t="str">
        <f aca="false">LEFT(C71,3)</f>
        <v>321</v>
      </c>
      <c r="E71" s="11" t="s">
        <v>28</v>
      </c>
      <c r="F71" s="33" t="s">
        <v>29</v>
      </c>
      <c r="G71" s="33" t="s">
        <v>11</v>
      </c>
      <c r="H71" s="33" t="n">
        <v>12725</v>
      </c>
      <c r="I71" s="34" t="n">
        <v>42776</v>
      </c>
      <c r="J71" s="35"/>
      <c r="K71" s="35"/>
      <c r="L71" s="36" t="n">
        <v>1</v>
      </c>
      <c r="M71" s="14" t="n">
        <f aca="false">IF(C71&lt;&gt;C70,K71,IF(K71="",M70-L71,M70+K71))</f>
        <v>0</v>
      </c>
      <c r="N71" s="26" t="n">
        <v>7.90961</v>
      </c>
      <c r="O71" s="16" t="n">
        <f aca="false">K71*N71</f>
        <v>0</v>
      </c>
      <c r="P71" s="16" t="n">
        <f aca="false">L71*N71</f>
        <v>7.90961</v>
      </c>
      <c r="Q71" s="17" t="n">
        <f aca="false">IF(C71&lt;&gt;C70,O71,IF(O71=0,Q70-P71,Q70+O71))</f>
        <v>0</v>
      </c>
      <c r="R71" s="18" t="n">
        <f aca="false">IF(C71&lt;&gt;C72,M71,0)</f>
        <v>0</v>
      </c>
      <c r="S71" s="19" t="n">
        <f aca="false">IF(C71&lt;&gt;C72,Q71,0)</f>
        <v>0</v>
      </c>
      <c r="T71" s="27" t="s">
        <v>25</v>
      </c>
      <c r="U71" s="21" t="n">
        <f aca="false">N71*M71</f>
        <v>0</v>
      </c>
      <c r="V71" s="22" t="n">
        <f aca="false">U71-Q71</f>
        <v>0</v>
      </c>
      <c r="W71" s="20"/>
      <c r="X71" s="20"/>
      <c r="Y71" s="20"/>
      <c r="Z71" s="20"/>
    </row>
    <row r="72" customFormat="false" ht="12.75" hidden="false" customHeight="true" outlineLevel="0" collapsed="false">
      <c r="A72" s="11" t="n">
        <v>55</v>
      </c>
      <c r="B72" s="12" t="s">
        <v>19</v>
      </c>
      <c r="C72" s="12" t="n">
        <v>32100007</v>
      </c>
      <c r="D72" s="11" t="str">
        <f aca="false">LEFT(C72,3)</f>
        <v>321</v>
      </c>
      <c r="E72" s="11" t="s">
        <v>30</v>
      </c>
      <c r="F72" s="12" t="s">
        <v>29</v>
      </c>
      <c r="G72" s="12" t="s">
        <v>10</v>
      </c>
      <c r="H72" s="12" t="s">
        <v>22</v>
      </c>
      <c r="I72" s="13" t="n">
        <v>42736</v>
      </c>
      <c r="J72" s="11"/>
      <c r="K72" s="11" t="n">
        <v>49</v>
      </c>
      <c r="L72" s="12"/>
      <c r="M72" s="14" t="n">
        <f aca="false">IF(C72&lt;&gt;C71,K72,IF(K72="",M71-L72,M71+K72))</f>
        <v>49</v>
      </c>
      <c r="N72" s="15" t="n">
        <v>4.50277</v>
      </c>
      <c r="O72" s="16" t="n">
        <f aca="false">K72*N72</f>
        <v>220.63573</v>
      </c>
      <c r="P72" s="16" t="n">
        <f aca="false">L72*N72</f>
        <v>0</v>
      </c>
      <c r="Q72" s="17" t="n">
        <f aca="false">IF(C72&lt;&gt;C71,O72,IF(O72=0,Q71-P72,Q71+O72))</f>
        <v>220.63573</v>
      </c>
      <c r="R72" s="18" t="n">
        <f aca="false">IF(C72&lt;&gt;C73,M72,0)</f>
        <v>49</v>
      </c>
      <c r="S72" s="19" t="n">
        <f aca="false">IF(C72&lt;&gt;C73,Q72,0)</f>
        <v>220.63573</v>
      </c>
      <c r="T72" s="20" t="s">
        <v>23</v>
      </c>
      <c r="U72" s="21" t="n">
        <f aca="false">N72*M72</f>
        <v>220.63573</v>
      </c>
      <c r="V72" s="22" t="n">
        <f aca="false">U72-Q72</f>
        <v>0</v>
      </c>
      <c r="W72" s="20"/>
      <c r="X72" s="20"/>
      <c r="Y72" s="20"/>
      <c r="Z72" s="20"/>
    </row>
    <row r="73" customFormat="false" ht="12.75" hidden="false" customHeight="true" outlineLevel="0" collapsed="false">
      <c r="A73" s="11" t="n">
        <v>56</v>
      </c>
      <c r="B73" s="12" t="s">
        <v>19</v>
      </c>
      <c r="C73" s="12" t="n">
        <v>32100011</v>
      </c>
      <c r="D73" s="11" t="str">
        <f aca="false">LEFT(C73,3)</f>
        <v>321</v>
      </c>
      <c r="E73" s="11" t="s">
        <v>31</v>
      </c>
      <c r="F73" s="12" t="s">
        <v>32</v>
      </c>
      <c r="G73" s="12" t="s">
        <v>10</v>
      </c>
      <c r="H73" s="12" t="s">
        <v>22</v>
      </c>
      <c r="I73" s="13" t="n">
        <v>42736</v>
      </c>
      <c r="J73" s="11"/>
      <c r="K73" s="11" t="n">
        <v>450</v>
      </c>
      <c r="L73" s="12"/>
      <c r="M73" s="14" t="n">
        <f aca="false">IF(C73&lt;&gt;C72,K73,IF(K73="",M72-L73,M72+K73))</f>
        <v>450</v>
      </c>
      <c r="N73" s="15" t="n">
        <v>0.35871</v>
      </c>
      <c r="O73" s="16" t="n">
        <f aca="false">K73*N73</f>
        <v>161.4195</v>
      </c>
      <c r="P73" s="16" t="n">
        <f aca="false">L73*N73</f>
        <v>0</v>
      </c>
      <c r="Q73" s="17" t="n">
        <f aca="false">IF(C73&lt;&gt;C72,O73,IF(O73=0,Q72-P73,Q72+O73))</f>
        <v>161.4195</v>
      </c>
      <c r="R73" s="18" t="n">
        <f aca="false">IF(C73&lt;&gt;C74,M73,0)</f>
        <v>450</v>
      </c>
      <c r="S73" s="19" t="n">
        <f aca="false">IF(C73&lt;&gt;C74,Q73,0)</f>
        <v>161.4195</v>
      </c>
      <c r="T73" s="20" t="s">
        <v>23</v>
      </c>
      <c r="U73" s="21" t="n">
        <f aca="false">N73*M73</f>
        <v>161.4195</v>
      </c>
      <c r="V73" s="22" t="n">
        <f aca="false">U73-Q73</f>
        <v>0</v>
      </c>
      <c r="W73" s="20"/>
      <c r="X73" s="20"/>
      <c r="Y73" s="20"/>
      <c r="Z73" s="20"/>
    </row>
    <row r="74" customFormat="false" ht="12.75" hidden="false" customHeight="true" outlineLevel="0" collapsed="false">
      <c r="A74" s="11" t="n">
        <v>57</v>
      </c>
      <c r="B74" s="12" t="s">
        <v>19</v>
      </c>
      <c r="C74" s="12" t="n">
        <v>32100018</v>
      </c>
      <c r="D74" s="11" t="str">
        <f aca="false">LEFT(C74,3)</f>
        <v>321</v>
      </c>
      <c r="E74" s="11" t="s">
        <v>33</v>
      </c>
      <c r="F74" s="12" t="s">
        <v>32</v>
      </c>
      <c r="G74" s="12" t="s">
        <v>10</v>
      </c>
      <c r="H74" s="12" t="s">
        <v>22</v>
      </c>
      <c r="I74" s="13" t="n">
        <v>42736</v>
      </c>
      <c r="J74" s="11"/>
      <c r="K74" s="11" t="n">
        <v>3</v>
      </c>
      <c r="L74" s="12"/>
      <c r="M74" s="14" t="n">
        <f aca="false">IF(C74&lt;&gt;C73,K74,IF(K74="",M73-L74,M73+K74))</f>
        <v>3</v>
      </c>
      <c r="N74" s="15" t="n">
        <v>0.15527</v>
      </c>
      <c r="O74" s="16" t="n">
        <f aca="false">K74*N74</f>
        <v>0.46581</v>
      </c>
      <c r="P74" s="16" t="n">
        <f aca="false">L74*N74</f>
        <v>0</v>
      </c>
      <c r="Q74" s="17" t="n">
        <f aca="false">IF(C74&lt;&gt;C73,O74,IF(O74=0,Q73-P74,Q73+O74))</f>
        <v>0.46581</v>
      </c>
      <c r="R74" s="18" t="n">
        <f aca="false">IF(C74&lt;&gt;C75,M74,0)</f>
        <v>0</v>
      </c>
      <c r="S74" s="19" t="n">
        <f aca="false">IF(C74&lt;&gt;C75,Q74,0)</f>
        <v>0</v>
      </c>
      <c r="T74" s="20" t="s">
        <v>23</v>
      </c>
      <c r="U74" s="21" t="n">
        <f aca="false">N74*M74</f>
        <v>0.46581</v>
      </c>
      <c r="V74" s="22" t="n">
        <f aca="false">U74-Q74</f>
        <v>0</v>
      </c>
      <c r="W74" s="20"/>
      <c r="X74" s="20"/>
      <c r="Y74" s="20"/>
      <c r="Z74" s="20"/>
    </row>
    <row r="75" customFormat="false" ht="12.75" hidden="false" customHeight="true" outlineLevel="0" collapsed="false">
      <c r="A75" s="11" t="n">
        <v>58</v>
      </c>
      <c r="B75" s="12" t="s">
        <v>19</v>
      </c>
      <c r="C75" s="12" t="n">
        <v>32100018</v>
      </c>
      <c r="D75" s="11" t="str">
        <f aca="false">LEFT(C75,3)</f>
        <v>321</v>
      </c>
      <c r="E75" s="11" t="s">
        <v>33</v>
      </c>
      <c r="F75" s="12" t="s">
        <v>32</v>
      </c>
      <c r="G75" s="12" t="s">
        <v>10</v>
      </c>
      <c r="H75" s="12" t="s">
        <v>22</v>
      </c>
      <c r="I75" s="13" t="n">
        <v>42736</v>
      </c>
      <c r="J75" s="11"/>
      <c r="K75" s="11" t="n">
        <v>167</v>
      </c>
      <c r="L75" s="12"/>
      <c r="M75" s="14" t="n">
        <f aca="false">IF(C75&lt;&gt;C74,K75,IF(K75="",M74-L75,M74+K75))</f>
        <v>170</v>
      </c>
      <c r="N75" s="15" t="n">
        <v>0.18127</v>
      </c>
      <c r="O75" s="16" t="n">
        <f aca="false">K75*N75</f>
        <v>30.27209</v>
      </c>
      <c r="P75" s="16" t="n">
        <f aca="false">L75*N75</f>
        <v>0</v>
      </c>
      <c r="Q75" s="17" t="n">
        <f aca="false">IF(C75&lt;&gt;C74,O75,IF(O75=0,Q74-P75,Q74+O75))</f>
        <v>30.7379</v>
      </c>
      <c r="R75" s="18" t="n">
        <f aca="false">IF(C75&lt;&gt;C76,M75,0)</f>
        <v>170</v>
      </c>
      <c r="S75" s="19" t="n">
        <f aca="false">IF(C75&lt;&gt;C76,Q75,0)</f>
        <v>30.7379</v>
      </c>
      <c r="T75" s="20" t="s">
        <v>23</v>
      </c>
      <c r="U75" s="21" t="n">
        <f aca="false">N75*M75</f>
        <v>30.8159</v>
      </c>
      <c r="V75" s="22" t="n">
        <f aca="false">U75-Q75</f>
        <v>0.0779999999999994</v>
      </c>
      <c r="W75" s="20"/>
      <c r="X75" s="20"/>
      <c r="Y75" s="20"/>
      <c r="Z75" s="20"/>
    </row>
    <row r="76" customFormat="false" ht="12.75" hidden="false" customHeight="true" outlineLevel="0" collapsed="false">
      <c r="A76" s="11" t="n">
        <v>59</v>
      </c>
      <c r="B76" s="12" t="s">
        <v>19</v>
      </c>
      <c r="C76" s="12" t="n">
        <v>32100019</v>
      </c>
      <c r="D76" s="11" t="str">
        <f aca="false">LEFT(C76,3)</f>
        <v>321</v>
      </c>
      <c r="E76" s="11" t="s">
        <v>34</v>
      </c>
      <c r="F76" s="12" t="s">
        <v>21</v>
      </c>
      <c r="G76" s="12" t="s">
        <v>10</v>
      </c>
      <c r="H76" s="12" t="s">
        <v>22</v>
      </c>
      <c r="I76" s="13" t="n">
        <v>42736</v>
      </c>
      <c r="J76" s="11"/>
      <c r="K76" s="11" t="n">
        <v>2</v>
      </c>
      <c r="L76" s="12"/>
      <c r="M76" s="14" t="n">
        <f aca="false">IF(C76&lt;&gt;C75,K76,IF(K76="",M75-L76,M75+K76))</f>
        <v>2</v>
      </c>
      <c r="N76" s="15" t="n">
        <v>72.14778</v>
      </c>
      <c r="O76" s="16" t="n">
        <f aca="false">K76*N76</f>
        <v>144.29556</v>
      </c>
      <c r="P76" s="16" t="n">
        <f aca="false">L76*N76</f>
        <v>0</v>
      </c>
      <c r="Q76" s="17" t="n">
        <f aca="false">IF(C76&lt;&gt;C75,O76,IF(O76=0,Q75-P76,Q75+O76))</f>
        <v>144.29556</v>
      </c>
      <c r="R76" s="18" t="n">
        <f aca="false">IF(C76&lt;&gt;C77,M76,0)</f>
        <v>0</v>
      </c>
      <c r="S76" s="19" t="n">
        <f aca="false">IF(C76&lt;&gt;C77,Q76,0)</f>
        <v>0</v>
      </c>
      <c r="T76" s="20" t="s">
        <v>23</v>
      </c>
      <c r="U76" s="21" t="n">
        <f aca="false">N76*M76</f>
        <v>144.29556</v>
      </c>
      <c r="V76" s="22" t="n">
        <f aca="false">U76-Q76</f>
        <v>0</v>
      </c>
      <c r="W76" s="20"/>
      <c r="X76" s="20"/>
      <c r="Y76" s="20"/>
      <c r="Z76" s="20"/>
    </row>
    <row r="77" customFormat="false" ht="12.75" hidden="false" customHeight="true" outlineLevel="0" collapsed="false">
      <c r="A77" s="11" t="n">
        <v>60</v>
      </c>
      <c r="B77" s="12" t="s">
        <v>19</v>
      </c>
      <c r="C77" s="12" t="n">
        <v>32100019</v>
      </c>
      <c r="D77" s="11" t="str">
        <f aca="false">LEFT(C77,3)</f>
        <v>321</v>
      </c>
      <c r="E77" s="11" t="s">
        <v>34</v>
      </c>
      <c r="F77" s="12" t="s">
        <v>21</v>
      </c>
      <c r="G77" s="12" t="s">
        <v>10</v>
      </c>
      <c r="H77" s="12" t="s">
        <v>22</v>
      </c>
      <c r="I77" s="13" t="n">
        <v>42736</v>
      </c>
      <c r="J77" s="11"/>
      <c r="K77" s="11" t="n">
        <v>2</v>
      </c>
      <c r="L77" s="12"/>
      <c r="M77" s="14" t="n">
        <f aca="false">IF(C77&lt;&gt;C76,K77,IF(K77="",M76-L77,M76+K77))</f>
        <v>4</v>
      </c>
      <c r="N77" s="15" t="n">
        <v>43.44393</v>
      </c>
      <c r="O77" s="16" t="n">
        <f aca="false">K77*N77</f>
        <v>86.88786</v>
      </c>
      <c r="P77" s="16" t="n">
        <f aca="false">L77*N77</f>
        <v>0</v>
      </c>
      <c r="Q77" s="17" t="n">
        <f aca="false">IF(C77&lt;&gt;C76,O77,IF(O77=0,Q76-P77,Q76+O77))</f>
        <v>231.18342</v>
      </c>
      <c r="R77" s="18" t="n">
        <f aca="false">IF(C77&lt;&gt;C78,M77,0)</f>
        <v>0</v>
      </c>
      <c r="S77" s="19" t="n">
        <f aca="false">IF(C77&lt;&gt;C78,Q77,0)</f>
        <v>0</v>
      </c>
      <c r="T77" s="20" t="s">
        <v>23</v>
      </c>
      <c r="U77" s="21" t="n">
        <f aca="false">N77*M77</f>
        <v>173.77572</v>
      </c>
      <c r="V77" s="22" t="n">
        <f aca="false">U77-Q77</f>
        <v>-57.4077</v>
      </c>
      <c r="W77" s="20"/>
      <c r="X77" s="20"/>
      <c r="Y77" s="20"/>
      <c r="Z77" s="20"/>
    </row>
    <row r="78" customFormat="false" ht="12.75" hidden="false" customHeight="true" outlineLevel="0" collapsed="false">
      <c r="A78" s="11" t="n">
        <v>61</v>
      </c>
      <c r="B78" s="12" t="s">
        <v>19</v>
      </c>
      <c r="C78" s="12" t="n">
        <v>32100019</v>
      </c>
      <c r="D78" s="11" t="str">
        <f aca="false">LEFT(C78,3)</f>
        <v>321</v>
      </c>
      <c r="E78" s="11" t="s">
        <v>34</v>
      </c>
      <c r="F78" s="12" t="s">
        <v>21</v>
      </c>
      <c r="G78" s="12" t="s">
        <v>11</v>
      </c>
      <c r="H78" s="12" t="n">
        <v>12550</v>
      </c>
      <c r="I78" s="13" t="n">
        <v>42740</v>
      </c>
      <c r="J78" s="11"/>
      <c r="K78" s="11"/>
      <c r="L78" s="12" t="n">
        <v>1</v>
      </c>
      <c r="M78" s="14" t="n">
        <f aca="false">IF(C78&lt;&gt;C77,K78,IF(K78="",M77-L78,M77+K78))</f>
        <v>3</v>
      </c>
      <c r="N78" s="15" t="n">
        <v>72.14778</v>
      </c>
      <c r="O78" s="16" t="n">
        <f aca="false">K78*N78</f>
        <v>0</v>
      </c>
      <c r="P78" s="16" t="n">
        <f aca="false">L78*N78</f>
        <v>72.14778</v>
      </c>
      <c r="Q78" s="17" t="n">
        <f aca="false">IF(C78&lt;&gt;C77,O78,IF(O78=0,Q77-P78,Q77+O78))</f>
        <v>159.03564</v>
      </c>
      <c r="R78" s="18" t="n">
        <f aca="false">IF(C78&lt;&gt;C79,M78,0)</f>
        <v>0</v>
      </c>
      <c r="S78" s="19" t="n">
        <f aca="false">IF(C78&lt;&gt;C79,Q78,0)</f>
        <v>0</v>
      </c>
      <c r="T78" s="11" t="s">
        <v>24</v>
      </c>
      <c r="U78" s="21" t="n">
        <f aca="false">N78*M78</f>
        <v>216.44334</v>
      </c>
      <c r="V78" s="22" t="n">
        <f aca="false">U78-Q78</f>
        <v>57.4077</v>
      </c>
      <c r="W78" s="20"/>
      <c r="X78" s="20"/>
      <c r="Y78" s="20"/>
      <c r="Z78" s="20"/>
    </row>
    <row r="79" customFormat="false" ht="12.75" hidden="false" customHeight="true" outlineLevel="0" collapsed="false">
      <c r="A79" s="11" t="n">
        <v>62</v>
      </c>
      <c r="B79" s="23" t="s">
        <v>19</v>
      </c>
      <c r="C79" s="23" t="n">
        <v>32100019</v>
      </c>
      <c r="D79" s="11" t="str">
        <f aca="false">LEFT(C79,3)</f>
        <v>321</v>
      </c>
      <c r="E79" s="11" t="s">
        <v>34</v>
      </c>
      <c r="F79" s="23" t="s">
        <v>21</v>
      </c>
      <c r="G79" s="23" t="s">
        <v>11</v>
      </c>
      <c r="H79" s="23" t="n">
        <v>12666</v>
      </c>
      <c r="I79" s="24" t="n">
        <v>42767</v>
      </c>
      <c r="J79" s="25"/>
      <c r="K79" s="25"/>
      <c r="L79" s="23" t="n">
        <v>1</v>
      </c>
      <c r="M79" s="14" t="n">
        <f aca="false">IF(C79&lt;&gt;C78,K79,IF(K79="",M78-L79,M78+K79))</f>
        <v>2</v>
      </c>
      <c r="N79" s="26" t="n">
        <v>72.14778</v>
      </c>
      <c r="O79" s="16" t="n">
        <f aca="false">K79*N79</f>
        <v>0</v>
      </c>
      <c r="P79" s="16" t="n">
        <f aca="false">L79*N79</f>
        <v>72.14778</v>
      </c>
      <c r="Q79" s="17" t="n">
        <f aca="false">IF(C79&lt;&gt;C78,O79,IF(O79=0,Q78-P79,Q78+O79))</f>
        <v>86.88786</v>
      </c>
      <c r="R79" s="18" t="n">
        <f aca="false">IF(C79&lt;&gt;C80,M79,0)</f>
        <v>0</v>
      </c>
      <c r="S79" s="19" t="n">
        <f aca="false">IF(C79&lt;&gt;C80,Q79,0)</f>
        <v>0</v>
      </c>
      <c r="T79" s="27" t="s">
        <v>25</v>
      </c>
      <c r="U79" s="21" t="n">
        <f aca="false">N79*M79</f>
        <v>144.29556</v>
      </c>
      <c r="V79" s="22" t="n">
        <f aca="false">U79-Q79</f>
        <v>57.4077</v>
      </c>
      <c r="W79" s="20"/>
      <c r="X79" s="20"/>
      <c r="Y79" s="20"/>
      <c r="Z79" s="20"/>
    </row>
    <row r="80" customFormat="false" ht="12.75" hidden="false" customHeight="true" outlineLevel="0" collapsed="false">
      <c r="A80" s="31"/>
      <c r="B80" s="29" t="s">
        <v>19</v>
      </c>
      <c r="C80" s="29" t="n">
        <v>32100019</v>
      </c>
      <c r="D80" s="28" t="str">
        <f aca="false">LEFT(C80,3)</f>
        <v>321</v>
      </c>
      <c r="E80" s="11" t="s">
        <v>34</v>
      </c>
      <c r="F80" s="29" t="s">
        <v>21</v>
      </c>
      <c r="G80" s="29" t="s">
        <v>11</v>
      </c>
      <c r="H80" s="29" t="n">
        <v>12794</v>
      </c>
      <c r="I80" s="30" t="n">
        <v>42795</v>
      </c>
      <c r="J80" s="28"/>
      <c r="K80" s="28"/>
      <c r="L80" s="29" t="n">
        <v>1</v>
      </c>
      <c r="M80" s="14" t="n">
        <f aca="false">IF(C80&lt;&gt;C79,K80,IF(K80="",M79-L80,M79+K80))</f>
        <v>1</v>
      </c>
      <c r="N80" s="15" t="n">
        <v>43.44393</v>
      </c>
      <c r="O80" s="16" t="n">
        <f aca="false">K80*N80</f>
        <v>0</v>
      </c>
      <c r="P80" s="16" t="n">
        <f aca="false">L80*N80</f>
        <v>43.44393</v>
      </c>
      <c r="Q80" s="17" t="n">
        <f aca="false">IF(C80&lt;&gt;C79,O80,IF(O80=0,Q79-P80,Q79+O80))</f>
        <v>43.44393</v>
      </c>
      <c r="R80" s="18" t="n">
        <f aca="false">IF(C80&lt;&gt;C81,M80,0)</f>
        <v>1</v>
      </c>
      <c r="S80" s="19" t="n">
        <f aca="false">IF(C80&lt;&gt;C81,Q80,0)</f>
        <v>43.44393</v>
      </c>
      <c r="T80" s="31" t="s">
        <v>26</v>
      </c>
      <c r="U80" s="21" t="n">
        <f aca="false">N80*M80</f>
        <v>43.44393</v>
      </c>
      <c r="V80" s="22" t="n">
        <f aca="false">U80-Q80</f>
        <v>0</v>
      </c>
      <c r="W80" s="20"/>
      <c r="X80" s="20"/>
      <c r="Y80" s="20"/>
      <c r="Z80" s="20"/>
    </row>
    <row r="81" customFormat="false" ht="12.75" hidden="false" customHeight="true" outlineLevel="0" collapsed="false">
      <c r="A81" s="11" t="n">
        <v>63</v>
      </c>
      <c r="B81" s="12" t="s">
        <v>19</v>
      </c>
      <c r="C81" s="12" t="n">
        <v>32100021</v>
      </c>
      <c r="D81" s="11" t="str">
        <f aca="false">LEFT(C81,3)</f>
        <v>321</v>
      </c>
      <c r="E81" s="11" t="s">
        <v>35</v>
      </c>
      <c r="F81" s="12" t="s">
        <v>32</v>
      </c>
      <c r="G81" s="12" t="s">
        <v>10</v>
      </c>
      <c r="H81" s="12" t="s">
        <v>22</v>
      </c>
      <c r="I81" s="13" t="n">
        <v>42736</v>
      </c>
      <c r="J81" s="11"/>
      <c r="K81" s="11" t="n">
        <v>500</v>
      </c>
      <c r="L81" s="12"/>
      <c r="M81" s="14" t="n">
        <f aca="false">IF(C81&lt;&gt;C80,K81,IF(K81="",M80-L81,M80+K81))</f>
        <v>500</v>
      </c>
      <c r="N81" s="15" t="n">
        <v>0.44803</v>
      </c>
      <c r="O81" s="16" t="n">
        <f aca="false">K81*N81</f>
        <v>224.015</v>
      </c>
      <c r="P81" s="16" t="n">
        <f aca="false">L81*N81</f>
        <v>0</v>
      </c>
      <c r="Q81" s="17" t="n">
        <f aca="false">IF(C81&lt;&gt;C80,O81,IF(O81=0,Q80-P81,Q80+O81))</f>
        <v>224.015</v>
      </c>
      <c r="R81" s="18" t="n">
        <f aca="false">IF(C81&lt;&gt;C82,M81,0)</f>
        <v>500</v>
      </c>
      <c r="S81" s="19" t="n">
        <f aca="false">IF(C81&lt;&gt;C82,Q81,0)</f>
        <v>224.015</v>
      </c>
      <c r="T81" s="20" t="s">
        <v>23</v>
      </c>
      <c r="U81" s="21" t="n">
        <f aca="false">N81*M81</f>
        <v>224.015</v>
      </c>
      <c r="V81" s="22" t="n">
        <f aca="false">U81-Q81</f>
        <v>0</v>
      </c>
      <c r="W81" s="20"/>
      <c r="X81" s="20"/>
      <c r="Y81" s="20"/>
      <c r="Z81" s="20"/>
    </row>
    <row r="82" customFormat="false" ht="12.75" hidden="false" customHeight="true" outlineLevel="0" collapsed="false">
      <c r="A82" s="11" t="n">
        <v>64</v>
      </c>
      <c r="B82" s="12" t="s">
        <v>19</v>
      </c>
      <c r="C82" s="12" t="n">
        <v>32100022</v>
      </c>
      <c r="D82" s="11" t="str">
        <f aca="false">LEFT(C82,3)</f>
        <v>321</v>
      </c>
      <c r="E82" s="11" t="s">
        <v>36</v>
      </c>
      <c r="F82" s="12" t="s">
        <v>32</v>
      </c>
      <c r="G82" s="12" t="s">
        <v>10</v>
      </c>
      <c r="H82" s="12" t="s">
        <v>22</v>
      </c>
      <c r="I82" s="13" t="n">
        <v>42736</v>
      </c>
      <c r="J82" s="11"/>
      <c r="K82" s="11" t="n">
        <v>1000</v>
      </c>
      <c r="L82" s="12"/>
      <c r="M82" s="14" t="n">
        <f aca="false">IF(C82&lt;&gt;C81,K82,IF(K82="",M81-L82,M81+K82))</f>
        <v>1000</v>
      </c>
      <c r="N82" s="15" t="n">
        <v>0.80005</v>
      </c>
      <c r="O82" s="16" t="n">
        <f aca="false">K82*N82</f>
        <v>800.05</v>
      </c>
      <c r="P82" s="16" t="n">
        <f aca="false">L82*N82</f>
        <v>0</v>
      </c>
      <c r="Q82" s="17" t="n">
        <f aca="false">IF(C82&lt;&gt;C81,O82,IF(O82=0,Q81-P82,Q81+O82))</f>
        <v>800.05</v>
      </c>
      <c r="R82" s="18" t="n">
        <f aca="false">IF(C82&lt;&gt;C83,M82,0)</f>
        <v>1000</v>
      </c>
      <c r="S82" s="19" t="n">
        <f aca="false">IF(C82&lt;&gt;C83,Q82,0)</f>
        <v>800.05</v>
      </c>
      <c r="T82" s="20" t="s">
        <v>23</v>
      </c>
      <c r="U82" s="21" t="n">
        <f aca="false">N82*M82</f>
        <v>800.05</v>
      </c>
      <c r="V82" s="22" t="n">
        <f aca="false">U82-Q82</f>
        <v>0</v>
      </c>
      <c r="W82" s="20"/>
      <c r="X82" s="20"/>
      <c r="Y82" s="20"/>
      <c r="Z82" s="20"/>
    </row>
    <row r="83" customFormat="false" ht="12.75" hidden="false" customHeight="true" outlineLevel="0" collapsed="false">
      <c r="A83" s="11" t="n">
        <v>65</v>
      </c>
      <c r="B83" s="12" t="s">
        <v>19</v>
      </c>
      <c r="C83" s="12" t="n">
        <v>32100023</v>
      </c>
      <c r="D83" s="11" t="str">
        <f aca="false">LEFT(C83,3)</f>
        <v>321</v>
      </c>
      <c r="E83" s="11" t="s">
        <v>37</v>
      </c>
      <c r="F83" s="12" t="s">
        <v>32</v>
      </c>
      <c r="G83" s="12" t="s">
        <v>10</v>
      </c>
      <c r="H83" s="12" t="s">
        <v>22</v>
      </c>
      <c r="I83" s="13" t="n">
        <v>42736</v>
      </c>
      <c r="J83" s="11"/>
      <c r="K83" s="11" t="n">
        <v>145</v>
      </c>
      <c r="L83" s="12"/>
      <c r="M83" s="14" t="n">
        <f aca="false">IF(C83&lt;&gt;C82,K83,IF(K83="",M82-L83,M82+K83))</f>
        <v>145</v>
      </c>
      <c r="N83" s="15" t="n">
        <v>0.22773</v>
      </c>
      <c r="O83" s="16" t="n">
        <f aca="false">K83*N83</f>
        <v>33.02085</v>
      </c>
      <c r="P83" s="16" t="n">
        <f aca="false">L83*N83</f>
        <v>0</v>
      </c>
      <c r="Q83" s="17" t="n">
        <f aca="false">IF(C83&lt;&gt;C82,O83,IF(O83=0,Q82-P83,Q82+O83))</f>
        <v>33.02085</v>
      </c>
      <c r="R83" s="18" t="n">
        <f aca="false">IF(C83&lt;&gt;C84,M83,0)</f>
        <v>0</v>
      </c>
      <c r="S83" s="19" t="n">
        <f aca="false">IF(C83&lt;&gt;C84,Q83,0)</f>
        <v>0</v>
      </c>
      <c r="T83" s="20" t="s">
        <v>23</v>
      </c>
      <c r="U83" s="21" t="n">
        <f aca="false">N83*M83</f>
        <v>33.02085</v>
      </c>
      <c r="V83" s="22" t="n">
        <f aca="false">U83-Q83</f>
        <v>0</v>
      </c>
      <c r="W83" s="20"/>
      <c r="X83" s="20"/>
      <c r="Y83" s="20"/>
      <c r="Z83" s="20"/>
    </row>
    <row r="84" customFormat="false" ht="12.75" hidden="false" customHeight="true" outlineLevel="0" collapsed="false">
      <c r="A84" s="11" t="n">
        <v>66</v>
      </c>
      <c r="B84" s="12" t="s">
        <v>19</v>
      </c>
      <c r="C84" s="12" t="n">
        <v>32100023</v>
      </c>
      <c r="D84" s="11" t="str">
        <f aca="false">LEFT(C84,3)</f>
        <v>321</v>
      </c>
      <c r="E84" s="11" t="s">
        <v>37</v>
      </c>
      <c r="F84" s="12" t="s">
        <v>32</v>
      </c>
      <c r="G84" s="12" t="s">
        <v>10</v>
      </c>
      <c r="H84" s="12" t="s">
        <v>22</v>
      </c>
      <c r="I84" s="13" t="n">
        <v>42736</v>
      </c>
      <c r="J84" s="11"/>
      <c r="K84" s="11" t="n">
        <v>6000</v>
      </c>
      <c r="L84" s="12"/>
      <c r="M84" s="14" t="n">
        <f aca="false">IF(C84&lt;&gt;C83,K84,IF(K84="",M83-L84,M83+K84))</f>
        <v>6145</v>
      </c>
      <c r="N84" s="15" t="n">
        <v>0.29183</v>
      </c>
      <c r="O84" s="16" t="n">
        <f aca="false">K84*N84</f>
        <v>1750.98</v>
      </c>
      <c r="P84" s="16" t="n">
        <f aca="false">L84*N84</f>
        <v>0</v>
      </c>
      <c r="Q84" s="17" t="n">
        <f aca="false">IF(C84&lt;&gt;C83,O84,IF(O84=0,Q83-P84,Q83+O84))</f>
        <v>1784.00085</v>
      </c>
      <c r="R84" s="18" t="n">
        <f aca="false">IF(C84&lt;&gt;C85,M84,0)</f>
        <v>0</v>
      </c>
      <c r="S84" s="19" t="n">
        <f aca="false">IF(C84&lt;&gt;C85,Q84,0)</f>
        <v>0</v>
      </c>
      <c r="T84" s="20" t="s">
        <v>23</v>
      </c>
      <c r="U84" s="21" t="n">
        <f aca="false">N84*M84</f>
        <v>1793.29535</v>
      </c>
      <c r="V84" s="22" t="n">
        <f aca="false">U84-Q84</f>
        <v>9.29449999999974</v>
      </c>
      <c r="W84" s="20"/>
      <c r="X84" s="20"/>
      <c r="Y84" s="20"/>
      <c r="Z84" s="20"/>
    </row>
    <row r="85" customFormat="false" ht="12.75" hidden="false" customHeight="true" outlineLevel="0" collapsed="false">
      <c r="A85" s="11" t="n">
        <v>67</v>
      </c>
      <c r="B85" s="12" t="s">
        <v>19</v>
      </c>
      <c r="C85" s="12" t="n">
        <v>32100023</v>
      </c>
      <c r="D85" s="11" t="str">
        <f aca="false">LEFT(C85,3)</f>
        <v>321</v>
      </c>
      <c r="E85" s="11" t="s">
        <v>37</v>
      </c>
      <c r="F85" s="12" t="s">
        <v>32</v>
      </c>
      <c r="G85" s="12" t="s">
        <v>11</v>
      </c>
      <c r="H85" s="12" t="n">
        <v>12559</v>
      </c>
      <c r="I85" s="13" t="n">
        <v>42744</v>
      </c>
      <c r="J85" s="11"/>
      <c r="K85" s="11"/>
      <c r="L85" s="12" t="n">
        <v>1000</v>
      </c>
      <c r="M85" s="14" t="n">
        <f aca="false">IF(C85&lt;&gt;C84,K85,IF(K85="",M84-L85,M84+K85))</f>
        <v>5145</v>
      </c>
      <c r="N85" s="15" t="n">
        <v>0.22773</v>
      </c>
      <c r="O85" s="16" t="n">
        <f aca="false">K85*N85</f>
        <v>0</v>
      </c>
      <c r="P85" s="16" t="n">
        <f aca="false">L85*N85</f>
        <v>227.73</v>
      </c>
      <c r="Q85" s="17" t="n">
        <f aca="false">IF(C85&lt;&gt;C84,O85,IF(O85=0,Q84-P85,Q84+O85))</f>
        <v>1556.27085</v>
      </c>
      <c r="R85" s="18" t="n">
        <f aca="false">IF(C85&lt;&gt;C86,M85,0)</f>
        <v>0</v>
      </c>
      <c r="S85" s="19" t="n">
        <f aca="false">IF(C85&lt;&gt;C86,Q85,0)</f>
        <v>0</v>
      </c>
      <c r="T85" s="11" t="s">
        <v>24</v>
      </c>
      <c r="U85" s="21" t="n">
        <f aca="false">N85*M85</f>
        <v>1171.67085</v>
      </c>
      <c r="V85" s="22" t="n">
        <f aca="false">U85-Q85</f>
        <v>-384.6</v>
      </c>
      <c r="W85" s="20"/>
      <c r="X85" s="20"/>
      <c r="Y85" s="20"/>
      <c r="Z85" s="20"/>
    </row>
    <row r="86" customFormat="false" ht="12.75" hidden="false" customHeight="true" outlineLevel="0" collapsed="false">
      <c r="A86" s="11" t="n">
        <v>68</v>
      </c>
      <c r="B86" s="23" t="s">
        <v>19</v>
      </c>
      <c r="C86" s="23" t="n">
        <v>32100023</v>
      </c>
      <c r="D86" s="11" t="str">
        <f aca="false">LEFT(C86,3)</f>
        <v>321</v>
      </c>
      <c r="E86" s="25" t="s">
        <v>37</v>
      </c>
      <c r="F86" s="23" t="s">
        <v>32</v>
      </c>
      <c r="G86" s="23" t="s">
        <v>11</v>
      </c>
      <c r="H86" s="23" t="n">
        <v>12769</v>
      </c>
      <c r="I86" s="24" t="n">
        <v>42788</v>
      </c>
      <c r="J86" s="25"/>
      <c r="K86" s="25"/>
      <c r="L86" s="23" t="n">
        <v>1000</v>
      </c>
      <c r="M86" s="14" t="n">
        <f aca="false">IF(C86&lt;&gt;C85,K86,IF(K86="",M85-L86,M85+K86))</f>
        <v>4145</v>
      </c>
      <c r="N86" s="26" t="n">
        <v>0.22773</v>
      </c>
      <c r="O86" s="16" t="n">
        <f aca="false">K86*N86</f>
        <v>0</v>
      </c>
      <c r="P86" s="16" t="n">
        <f aca="false">L86*N86</f>
        <v>227.73</v>
      </c>
      <c r="Q86" s="17" t="n">
        <f aca="false">IF(C86&lt;&gt;C85,O86,IF(O86=0,Q85-P86,Q85+O86))</f>
        <v>1328.54085</v>
      </c>
      <c r="R86" s="18" t="n">
        <f aca="false">IF(C86&lt;&gt;C87,M86,0)</f>
        <v>4145</v>
      </c>
      <c r="S86" s="19" t="n">
        <f aca="false">IF(C86&lt;&gt;C87,Q86,0)</f>
        <v>1328.54085</v>
      </c>
      <c r="T86" s="27" t="s">
        <v>25</v>
      </c>
      <c r="U86" s="21" t="n">
        <f aca="false">N86*M86</f>
        <v>943.94085</v>
      </c>
      <c r="V86" s="22" t="n">
        <f aca="false">U86-Q86</f>
        <v>-384.6</v>
      </c>
      <c r="W86" s="20"/>
      <c r="X86" s="20"/>
      <c r="Y86" s="20"/>
      <c r="Z86" s="20"/>
    </row>
    <row r="87" customFormat="false" ht="12.75" hidden="false" customHeight="true" outlineLevel="0" collapsed="false">
      <c r="A87" s="11" t="n">
        <v>69</v>
      </c>
      <c r="B87" s="12" t="s">
        <v>19</v>
      </c>
      <c r="C87" s="12" t="n">
        <v>32100024</v>
      </c>
      <c r="D87" s="11" t="str">
        <f aca="false">LEFT(C87,3)</f>
        <v>321</v>
      </c>
      <c r="E87" s="11" t="s">
        <v>38</v>
      </c>
      <c r="F87" s="12" t="s">
        <v>32</v>
      </c>
      <c r="G87" s="12" t="s">
        <v>10</v>
      </c>
      <c r="H87" s="12" t="s">
        <v>22</v>
      </c>
      <c r="I87" s="13" t="n">
        <v>42736</v>
      </c>
      <c r="J87" s="11"/>
      <c r="K87" s="11" t="n">
        <v>13550</v>
      </c>
      <c r="L87" s="12"/>
      <c r="M87" s="14" t="n">
        <f aca="false">IF(C87&lt;&gt;C86,K87,IF(K87="",M86-L87,M86+K87))</f>
        <v>13550</v>
      </c>
      <c r="N87" s="15" t="n">
        <v>0.20126</v>
      </c>
      <c r="O87" s="16" t="n">
        <f aca="false">K87*N87</f>
        <v>2727.073</v>
      </c>
      <c r="P87" s="16" t="n">
        <f aca="false">L87*N87</f>
        <v>0</v>
      </c>
      <c r="Q87" s="17" t="n">
        <f aca="false">IF(C87&lt;&gt;C86,O87,IF(O87=0,Q86-P87,Q86+O87))</f>
        <v>2727.073</v>
      </c>
      <c r="R87" s="18" t="n">
        <f aca="false">IF(C87&lt;&gt;C88,M87,0)</f>
        <v>0</v>
      </c>
      <c r="S87" s="19" t="n">
        <f aca="false">IF(C87&lt;&gt;C88,Q87,0)</f>
        <v>0</v>
      </c>
      <c r="T87" s="20" t="s">
        <v>23</v>
      </c>
      <c r="U87" s="21" t="n">
        <f aca="false">N87*M87</f>
        <v>2727.073</v>
      </c>
      <c r="V87" s="22" t="n">
        <f aca="false">U87-Q87</f>
        <v>0</v>
      </c>
      <c r="W87" s="20"/>
      <c r="X87" s="20"/>
      <c r="Y87" s="20"/>
      <c r="Z87" s="20"/>
    </row>
    <row r="88" customFormat="false" ht="12.75" hidden="false" customHeight="true" outlineLevel="0" collapsed="false">
      <c r="A88" s="11" t="n">
        <v>70</v>
      </c>
      <c r="B88" s="12" t="s">
        <v>19</v>
      </c>
      <c r="C88" s="12" t="n">
        <v>32100024</v>
      </c>
      <c r="D88" s="11" t="str">
        <f aca="false">LEFT(C88,3)</f>
        <v>321</v>
      </c>
      <c r="E88" s="11" t="s">
        <v>38</v>
      </c>
      <c r="F88" s="12" t="s">
        <v>32</v>
      </c>
      <c r="G88" s="12" t="s">
        <v>11</v>
      </c>
      <c r="H88" s="12" t="n">
        <v>12544</v>
      </c>
      <c r="I88" s="13" t="n">
        <v>42740</v>
      </c>
      <c r="J88" s="11"/>
      <c r="K88" s="11"/>
      <c r="L88" s="12" t="n">
        <v>500</v>
      </c>
      <c r="M88" s="14" t="n">
        <f aca="false">IF(C88&lt;&gt;C87,K88,IF(K88="",M87-L88,M87+K88))</f>
        <v>13050</v>
      </c>
      <c r="N88" s="15" t="n">
        <v>0.20126</v>
      </c>
      <c r="O88" s="16" t="n">
        <f aca="false">K88*N88</f>
        <v>0</v>
      </c>
      <c r="P88" s="16" t="n">
        <f aca="false">L88*N88</f>
        <v>100.63</v>
      </c>
      <c r="Q88" s="17" t="n">
        <f aca="false">IF(C88&lt;&gt;C87,O88,IF(O88=0,Q87-P88,Q87+O88))</f>
        <v>2626.443</v>
      </c>
      <c r="R88" s="18" t="n">
        <f aca="false">IF(C88&lt;&gt;C89,M88,0)</f>
        <v>0</v>
      </c>
      <c r="S88" s="19" t="n">
        <f aca="false">IF(C88&lt;&gt;C89,Q88,0)</f>
        <v>0</v>
      </c>
      <c r="T88" s="11" t="s">
        <v>24</v>
      </c>
      <c r="U88" s="21" t="n">
        <f aca="false">N88*M88</f>
        <v>2626.443</v>
      </c>
      <c r="V88" s="22" t="n">
        <f aca="false">U88-Q88</f>
        <v>0</v>
      </c>
      <c r="W88" s="20"/>
      <c r="X88" s="20"/>
      <c r="Y88" s="20"/>
      <c r="Z88" s="20"/>
    </row>
    <row r="89" customFormat="false" ht="12.75" hidden="false" customHeight="true" outlineLevel="0" collapsed="false">
      <c r="A89" s="11" t="n">
        <v>71</v>
      </c>
      <c r="B89" s="12" t="s">
        <v>19</v>
      </c>
      <c r="C89" s="12" t="n">
        <v>32100024</v>
      </c>
      <c r="D89" s="11" t="str">
        <f aca="false">LEFT(C89,3)</f>
        <v>321</v>
      </c>
      <c r="E89" s="11" t="s">
        <v>38</v>
      </c>
      <c r="F89" s="12" t="s">
        <v>32</v>
      </c>
      <c r="G89" s="12" t="s">
        <v>11</v>
      </c>
      <c r="H89" s="12" t="n">
        <v>12546</v>
      </c>
      <c r="I89" s="13" t="n">
        <v>42740</v>
      </c>
      <c r="J89" s="11"/>
      <c r="K89" s="11"/>
      <c r="L89" s="12" t="n">
        <v>200</v>
      </c>
      <c r="M89" s="14" t="n">
        <f aca="false">IF(C89&lt;&gt;C88,K89,IF(K89="",M88-L89,M88+K89))</f>
        <v>12850</v>
      </c>
      <c r="N89" s="15" t="n">
        <v>0.20126</v>
      </c>
      <c r="O89" s="16" t="n">
        <f aca="false">K89*N89</f>
        <v>0</v>
      </c>
      <c r="P89" s="16" t="n">
        <f aca="false">L89*N89</f>
        <v>40.252</v>
      </c>
      <c r="Q89" s="17" t="n">
        <f aca="false">IF(C89&lt;&gt;C88,O89,IF(O89=0,Q88-P89,Q88+O89))</f>
        <v>2586.191</v>
      </c>
      <c r="R89" s="18" t="n">
        <f aca="false">IF(C89&lt;&gt;C90,M89,0)</f>
        <v>0</v>
      </c>
      <c r="S89" s="19" t="n">
        <f aca="false">IF(C89&lt;&gt;C90,Q89,0)</f>
        <v>0</v>
      </c>
      <c r="T89" s="11" t="s">
        <v>24</v>
      </c>
      <c r="U89" s="21" t="n">
        <f aca="false">N89*M89</f>
        <v>2586.191</v>
      </c>
      <c r="V89" s="22" t="n">
        <f aca="false">U89-Q89</f>
        <v>0</v>
      </c>
      <c r="W89" s="20"/>
      <c r="X89" s="20"/>
      <c r="Y89" s="20"/>
      <c r="Z89" s="20"/>
    </row>
    <row r="90" customFormat="false" ht="12.75" hidden="false" customHeight="true" outlineLevel="0" collapsed="false">
      <c r="A90" s="11" t="n">
        <v>72</v>
      </c>
      <c r="B90" s="12" t="s">
        <v>19</v>
      </c>
      <c r="C90" s="12" t="n">
        <v>32100024</v>
      </c>
      <c r="D90" s="11" t="str">
        <f aca="false">LEFT(C90,3)</f>
        <v>321</v>
      </c>
      <c r="E90" s="11" t="s">
        <v>38</v>
      </c>
      <c r="F90" s="12" t="s">
        <v>32</v>
      </c>
      <c r="G90" s="12" t="s">
        <v>11</v>
      </c>
      <c r="H90" s="12" t="n">
        <v>12580</v>
      </c>
      <c r="I90" s="13" t="n">
        <v>42751</v>
      </c>
      <c r="J90" s="11"/>
      <c r="K90" s="11"/>
      <c r="L90" s="12" t="n">
        <v>50</v>
      </c>
      <c r="M90" s="14" t="n">
        <f aca="false">IF(C90&lt;&gt;C89,K90,IF(K90="",M89-L90,M89+K90))</f>
        <v>12800</v>
      </c>
      <c r="N90" s="15" t="n">
        <v>0.20126</v>
      </c>
      <c r="O90" s="16" t="n">
        <f aca="false">K90*N90</f>
        <v>0</v>
      </c>
      <c r="P90" s="16" t="n">
        <f aca="false">L90*N90</f>
        <v>10.063</v>
      </c>
      <c r="Q90" s="17" t="n">
        <f aca="false">IF(C90&lt;&gt;C89,O90,IF(O90=0,Q89-P90,Q89+O90))</f>
        <v>2576.128</v>
      </c>
      <c r="R90" s="18" t="n">
        <f aca="false">IF(C90&lt;&gt;C91,M90,0)</f>
        <v>0</v>
      </c>
      <c r="S90" s="19" t="n">
        <f aca="false">IF(C90&lt;&gt;C91,Q90,0)</f>
        <v>0</v>
      </c>
      <c r="T90" s="11" t="s">
        <v>24</v>
      </c>
      <c r="U90" s="21" t="n">
        <f aca="false">N90*M90</f>
        <v>2576.128</v>
      </c>
      <c r="V90" s="22" t="n">
        <f aca="false">U90-Q90</f>
        <v>0</v>
      </c>
      <c r="W90" s="20"/>
      <c r="X90" s="20"/>
      <c r="Y90" s="20"/>
      <c r="Z90" s="20"/>
    </row>
    <row r="91" customFormat="false" ht="12.75" hidden="false" customHeight="true" outlineLevel="0" collapsed="false">
      <c r="A91" s="11" t="n">
        <v>73</v>
      </c>
      <c r="B91" s="12" t="s">
        <v>19</v>
      </c>
      <c r="C91" s="12" t="n">
        <v>32100024</v>
      </c>
      <c r="D91" s="11" t="str">
        <f aca="false">LEFT(C91,3)</f>
        <v>321</v>
      </c>
      <c r="E91" s="11" t="s">
        <v>38</v>
      </c>
      <c r="F91" s="12" t="s">
        <v>32</v>
      </c>
      <c r="G91" s="12" t="s">
        <v>11</v>
      </c>
      <c r="H91" s="12" t="n">
        <v>12588</v>
      </c>
      <c r="I91" s="13" t="n">
        <v>42753</v>
      </c>
      <c r="J91" s="11"/>
      <c r="K91" s="11"/>
      <c r="L91" s="12" t="n">
        <v>500</v>
      </c>
      <c r="M91" s="14" t="n">
        <f aca="false">IF(C91&lt;&gt;C90,K91,IF(K91="",M90-L91,M90+K91))</f>
        <v>12300</v>
      </c>
      <c r="N91" s="15" t="n">
        <v>0.20126</v>
      </c>
      <c r="O91" s="16" t="n">
        <f aca="false">K91*N91</f>
        <v>0</v>
      </c>
      <c r="P91" s="16" t="n">
        <f aca="false">L91*N91</f>
        <v>100.63</v>
      </c>
      <c r="Q91" s="17" t="n">
        <f aca="false">IF(C91&lt;&gt;C90,O91,IF(O91=0,Q90-P91,Q90+O91))</f>
        <v>2475.498</v>
      </c>
      <c r="R91" s="18" t="n">
        <f aca="false">IF(C91&lt;&gt;C92,M91,0)</f>
        <v>0</v>
      </c>
      <c r="S91" s="19" t="n">
        <f aca="false">IF(C91&lt;&gt;C92,Q91,0)</f>
        <v>0</v>
      </c>
      <c r="T91" s="11" t="s">
        <v>24</v>
      </c>
      <c r="U91" s="21" t="n">
        <f aca="false">N91*M91</f>
        <v>2475.498</v>
      </c>
      <c r="V91" s="22" t="n">
        <f aca="false">U91-Q91</f>
        <v>0</v>
      </c>
      <c r="W91" s="20"/>
      <c r="X91" s="20"/>
      <c r="Y91" s="20"/>
      <c r="Z91" s="20"/>
    </row>
    <row r="92" customFormat="false" ht="12.75" hidden="false" customHeight="true" outlineLevel="0" collapsed="false">
      <c r="A92" s="11" t="n">
        <v>74</v>
      </c>
      <c r="B92" s="12" t="s">
        <v>19</v>
      </c>
      <c r="C92" s="12" t="n">
        <v>32100024</v>
      </c>
      <c r="D92" s="11" t="str">
        <f aca="false">LEFT(C92,3)</f>
        <v>321</v>
      </c>
      <c r="E92" s="11" t="s">
        <v>38</v>
      </c>
      <c r="F92" s="12" t="s">
        <v>32</v>
      </c>
      <c r="G92" s="12" t="s">
        <v>11</v>
      </c>
      <c r="H92" s="12" t="n">
        <v>12590</v>
      </c>
      <c r="I92" s="13" t="n">
        <v>42753</v>
      </c>
      <c r="J92" s="11"/>
      <c r="K92" s="11"/>
      <c r="L92" s="12" t="n">
        <v>500</v>
      </c>
      <c r="M92" s="14" t="n">
        <f aca="false">IF(C92&lt;&gt;C91,K92,IF(K92="",M91-L92,M91+K92))</f>
        <v>11800</v>
      </c>
      <c r="N92" s="15" t="n">
        <v>0.20126</v>
      </c>
      <c r="O92" s="16" t="n">
        <f aca="false">K92*N92</f>
        <v>0</v>
      </c>
      <c r="P92" s="16" t="n">
        <f aca="false">L92*N92</f>
        <v>100.63</v>
      </c>
      <c r="Q92" s="17" t="n">
        <f aca="false">IF(C92&lt;&gt;C91,O92,IF(O92=0,Q91-P92,Q91+O92))</f>
        <v>2374.868</v>
      </c>
      <c r="R92" s="18" t="n">
        <f aca="false">IF(C92&lt;&gt;C93,M92,0)</f>
        <v>0</v>
      </c>
      <c r="S92" s="19" t="n">
        <f aca="false">IF(C92&lt;&gt;C93,Q92,0)</f>
        <v>0</v>
      </c>
      <c r="T92" s="11" t="s">
        <v>24</v>
      </c>
      <c r="U92" s="21" t="n">
        <f aca="false">N92*M92</f>
        <v>2374.868</v>
      </c>
      <c r="V92" s="22" t="n">
        <f aca="false">U92-Q92</f>
        <v>0</v>
      </c>
      <c r="W92" s="20"/>
      <c r="X92" s="20"/>
      <c r="Y92" s="20"/>
      <c r="Z92" s="20"/>
    </row>
    <row r="93" customFormat="false" ht="12.75" hidden="false" customHeight="true" outlineLevel="0" collapsed="false">
      <c r="A93" s="11" t="n">
        <v>75</v>
      </c>
      <c r="B93" s="23" t="s">
        <v>19</v>
      </c>
      <c r="C93" s="23" t="n">
        <v>32100024</v>
      </c>
      <c r="D93" s="11" t="str">
        <f aca="false">LEFT(C93,3)</f>
        <v>321</v>
      </c>
      <c r="E93" s="25" t="s">
        <v>38</v>
      </c>
      <c r="F93" s="23" t="s">
        <v>32</v>
      </c>
      <c r="G93" s="23" t="s">
        <v>11</v>
      </c>
      <c r="H93" s="23" t="n">
        <v>12769</v>
      </c>
      <c r="I93" s="24" t="n">
        <v>42788</v>
      </c>
      <c r="J93" s="25"/>
      <c r="K93" s="25"/>
      <c r="L93" s="23" t="n">
        <v>500</v>
      </c>
      <c r="M93" s="14" t="n">
        <f aca="false">IF(C93&lt;&gt;C92,K93,IF(K93="",M92-L93,M92+K93))</f>
        <v>11300</v>
      </c>
      <c r="N93" s="26" t="n">
        <v>0.20126</v>
      </c>
      <c r="O93" s="16" t="n">
        <f aca="false">K93*N93</f>
        <v>0</v>
      </c>
      <c r="P93" s="16" t="n">
        <f aca="false">L93*N93</f>
        <v>100.63</v>
      </c>
      <c r="Q93" s="17" t="n">
        <f aca="false">IF(C93&lt;&gt;C92,O93,IF(O93=0,Q92-P93,Q92+O93))</f>
        <v>2274.238</v>
      </c>
      <c r="R93" s="18" t="n">
        <f aca="false">IF(C93&lt;&gt;C94,M93,0)</f>
        <v>0</v>
      </c>
      <c r="S93" s="19" t="n">
        <f aca="false">IF(C93&lt;&gt;C94,Q93,0)</f>
        <v>0</v>
      </c>
      <c r="T93" s="27" t="s">
        <v>25</v>
      </c>
      <c r="U93" s="21" t="n">
        <f aca="false">N93*M93</f>
        <v>2274.238</v>
      </c>
      <c r="V93" s="22" t="n">
        <f aca="false">U93-Q93</f>
        <v>0</v>
      </c>
      <c r="W93" s="20"/>
      <c r="X93" s="20"/>
      <c r="Y93" s="20"/>
      <c r="Z93" s="20"/>
    </row>
    <row r="94" customFormat="false" ht="12.75" hidden="false" customHeight="true" outlineLevel="0" collapsed="false">
      <c r="A94" s="11" t="n">
        <v>76</v>
      </c>
      <c r="B94" s="23" t="s">
        <v>19</v>
      </c>
      <c r="C94" s="23" t="n">
        <v>32100024</v>
      </c>
      <c r="D94" s="11" t="str">
        <f aca="false">LEFT(C94,3)</f>
        <v>321</v>
      </c>
      <c r="E94" s="25" t="s">
        <v>38</v>
      </c>
      <c r="F94" s="23" t="s">
        <v>32</v>
      </c>
      <c r="G94" s="23" t="s">
        <v>11</v>
      </c>
      <c r="H94" s="23" t="n">
        <v>12772</v>
      </c>
      <c r="I94" s="24" t="n">
        <v>42788</v>
      </c>
      <c r="J94" s="25"/>
      <c r="K94" s="25"/>
      <c r="L94" s="23" t="n">
        <v>200</v>
      </c>
      <c r="M94" s="14" t="n">
        <f aca="false">IF(C94&lt;&gt;C93,K94,IF(K94="",M93-L94,M93+K94))</f>
        <v>11100</v>
      </c>
      <c r="N94" s="26" t="n">
        <v>0.20126</v>
      </c>
      <c r="O94" s="16" t="n">
        <f aca="false">K94*N94</f>
        <v>0</v>
      </c>
      <c r="P94" s="16" t="n">
        <f aca="false">L94*N94</f>
        <v>40.252</v>
      </c>
      <c r="Q94" s="17" t="n">
        <f aca="false">IF(C94&lt;&gt;C93,O94,IF(O94=0,Q93-P94,Q93+O94))</f>
        <v>2233.986</v>
      </c>
      <c r="R94" s="18" t="n">
        <f aca="false">IF(C94&lt;&gt;C95,M94,0)</f>
        <v>0</v>
      </c>
      <c r="S94" s="19" t="n">
        <f aca="false">IF(C94&lt;&gt;C95,Q94,0)</f>
        <v>0</v>
      </c>
      <c r="T94" s="27" t="s">
        <v>25</v>
      </c>
      <c r="U94" s="21" t="n">
        <f aca="false">N94*M94</f>
        <v>2233.986</v>
      </c>
      <c r="V94" s="22" t="n">
        <f aca="false">U94-Q94</f>
        <v>0</v>
      </c>
      <c r="W94" s="20"/>
      <c r="X94" s="20"/>
      <c r="Y94" s="20"/>
      <c r="Z94" s="20"/>
    </row>
    <row r="95" customFormat="false" ht="12.75" hidden="false" customHeight="true" outlineLevel="0" collapsed="false">
      <c r="A95" s="28"/>
      <c r="B95" s="29" t="s">
        <v>19</v>
      </c>
      <c r="C95" s="29" t="n">
        <v>32100024</v>
      </c>
      <c r="D95" s="28" t="str">
        <f aca="false">LEFT(C95,3)</f>
        <v>321</v>
      </c>
      <c r="E95" s="28" t="s">
        <v>38</v>
      </c>
      <c r="F95" s="23" t="s">
        <v>32</v>
      </c>
      <c r="G95" s="29" t="s">
        <v>11</v>
      </c>
      <c r="H95" s="29" t="n">
        <v>12837</v>
      </c>
      <c r="I95" s="30" t="n">
        <v>42803</v>
      </c>
      <c r="J95" s="28"/>
      <c r="K95" s="28"/>
      <c r="L95" s="29" t="n">
        <v>200</v>
      </c>
      <c r="M95" s="14" t="n">
        <f aca="false">IF(C95&lt;&gt;C94,K95,IF(K95="",M94-L95,M94+K95))</f>
        <v>10900</v>
      </c>
      <c r="N95" s="26" t="n">
        <v>1.20126</v>
      </c>
      <c r="O95" s="16" t="n">
        <f aca="false">K95*N95</f>
        <v>0</v>
      </c>
      <c r="P95" s="16" t="n">
        <f aca="false">L95*N95</f>
        <v>240.252</v>
      </c>
      <c r="Q95" s="17" t="n">
        <f aca="false">IF(C95&lt;&gt;C94,O95,IF(O95=0,Q94-P95,Q94+O95))</f>
        <v>1993.734</v>
      </c>
      <c r="R95" s="18" t="n">
        <f aca="false">IF(C95&lt;&gt;C96,M95,0)</f>
        <v>0</v>
      </c>
      <c r="S95" s="19" t="n">
        <f aca="false">IF(C95&lt;&gt;C96,Q95,0)</f>
        <v>0</v>
      </c>
      <c r="T95" s="31" t="s">
        <v>26</v>
      </c>
      <c r="U95" s="21" t="n">
        <f aca="false">N95*M95</f>
        <v>13093.734</v>
      </c>
      <c r="V95" s="22" t="n">
        <f aca="false">U95-Q95</f>
        <v>11100</v>
      </c>
      <c r="W95" s="20"/>
      <c r="X95" s="20"/>
      <c r="Y95" s="20"/>
      <c r="Z95" s="20"/>
    </row>
    <row r="96" customFormat="false" ht="12.75" hidden="false" customHeight="true" outlineLevel="0" collapsed="false">
      <c r="A96" s="28"/>
      <c r="B96" s="29" t="s">
        <v>19</v>
      </c>
      <c r="C96" s="29" t="n">
        <v>32100024</v>
      </c>
      <c r="D96" s="28" t="str">
        <f aca="false">LEFT(C96,3)</f>
        <v>321</v>
      </c>
      <c r="E96" s="28" t="s">
        <v>38</v>
      </c>
      <c r="F96" s="29" t="s">
        <v>32</v>
      </c>
      <c r="G96" s="29" t="s">
        <v>11</v>
      </c>
      <c r="H96" s="29" t="n">
        <v>12845</v>
      </c>
      <c r="I96" s="30" t="n">
        <v>42804</v>
      </c>
      <c r="J96" s="28"/>
      <c r="K96" s="28"/>
      <c r="L96" s="29" t="n">
        <v>100</v>
      </c>
      <c r="M96" s="14" t="n">
        <f aca="false">IF(C96&lt;&gt;C95,K96,IF(K96="",M95-L96,M95+K96))</f>
        <v>10800</v>
      </c>
      <c r="N96" s="26" t="n">
        <v>2.20126</v>
      </c>
      <c r="O96" s="16" t="n">
        <f aca="false">K96*N96</f>
        <v>0</v>
      </c>
      <c r="P96" s="16" t="n">
        <f aca="false">L96*N96</f>
        <v>220.126</v>
      </c>
      <c r="Q96" s="17" t="n">
        <f aca="false">IF(C96&lt;&gt;C95,O96,IF(O96=0,Q95-P96,Q95+O96))</f>
        <v>1773.608</v>
      </c>
      <c r="R96" s="18" t="n">
        <f aca="false">IF(C96&lt;&gt;C97,M96,0)</f>
        <v>10800</v>
      </c>
      <c r="S96" s="19" t="n">
        <f aca="false">IF(C96&lt;&gt;C97,Q96,0)</f>
        <v>1773.608</v>
      </c>
      <c r="T96" s="31" t="s">
        <v>26</v>
      </c>
      <c r="U96" s="21" t="n">
        <f aca="false">N96*M96</f>
        <v>23773.608</v>
      </c>
      <c r="V96" s="22" t="n">
        <f aca="false">U96-Q96</f>
        <v>22000</v>
      </c>
      <c r="W96" s="20"/>
      <c r="X96" s="20"/>
      <c r="Y96" s="20"/>
      <c r="Z96" s="20"/>
    </row>
    <row r="97" customFormat="false" ht="12.75" hidden="false" customHeight="true" outlineLevel="0" collapsed="false">
      <c r="A97" s="11" t="n">
        <v>77</v>
      </c>
      <c r="B97" s="29" t="s">
        <v>19</v>
      </c>
      <c r="C97" s="12" t="n">
        <v>32200003</v>
      </c>
      <c r="D97" s="11" t="str">
        <f aca="false">LEFT(C97,3)</f>
        <v>322</v>
      </c>
      <c r="E97" s="11" t="s">
        <v>39</v>
      </c>
      <c r="F97" s="12" t="s">
        <v>40</v>
      </c>
      <c r="G97" s="12" t="s">
        <v>10</v>
      </c>
      <c r="H97" s="12" t="s">
        <v>22</v>
      </c>
      <c r="I97" s="13" t="n">
        <v>42736</v>
      </c>
      <c r="J97" s="11"/>
      <c r="K97" s="11" t="n">
        <v>716</v>
      </c>
      <c r="L97" s="12"/>
      <c r="M97" s="14" t="n">
        <f aca="false">IF(C97&lt;&gt;C96,K97,IF(K97="",M96-L97,M96+K97))</f>
        <v>716</v>
      </c>
      <c r="N97" s="15" t="n">
        <v>0.72878</v>
      </c>
      <c r="O97" s="16" t="n">
        <f aca="false">K97*N97</f>
        <v>521.80648</v>
      </c>
      <c r="P97" s="16" t="n">
        <f aca="false">L97*N97</f>
        <v>0</v>
      </c>
      <c r="Q97" s="17" t="n">
        <f aca="false">IF(C97&lt;&gt;C96,O97,IF(O97=0,Q96-P97,Q96+O97))</f>
        <v>521.80648</v>
      </c>
      <c r="R97" s="18" t="n">
        <f aca="false">IF(C97&lt;&gt;C98,M97,0)</f>
        <v>0</v>
      </c>
      <c r="S97" s="19" t="n">
        <f aca="false">IF(C97&lt;&gt;C98,Q97,0)</f>
        <v>0</v>
      </c>
      <c r="T97" s="20" t="s">
        <v>23</v>
      </c>
      <c r="U97" s="21" t="n">
        <f aca="false">N97*M97</f>
        <v>521.80648</v>
      </c>
      <c r="V97" s="22" t="n">
        <f aca="false">U97-Q97</f>
        <v>0</v>
      </c>
      <c r="W97" s="20"/>
      <c r="X97" s="20"/>
      <c r="Y97" s="20"/>
      <c r="Z97" s="20"/>
    </row>
    <row r="98" customFormat="false" ht="12.75" hidden="false" customHeight="true" outlineLevel="0" collapsed="false">
      <c r="A98" s="11" t="n">
        <v>78</v>
      </c>
      <c r="B98" s="29" t="s">
        <v>19</v>
      </c>
      <c r="C98" s="12" t="n">
        <v>32200003</v>
      </c>
      <c r="D98" s="11" t="str">
        <f aca="false">LEFT(C98,3)</f>
        <v>322</v>
      </c>
      <c r="E98" s="11" t="s">
        <v>39</v>
      </c>
      <c r="F98" s="12" t="s">
        <v>40</v>
      </c>
      <c r="G98" s="12" t="s">
        <v>11</v>
      </c>
      <c r="H98" s="12" t="n">
        <v>12545</v>
      </c>
      <c r="I98" s="13" t="n">
        <v>42740</v>
      </c>
      <c r="J98" s="11"/>
      <c r="K98" s="11"/>
      <c r="L98" s="12" t="n">
        <v>10</v>
      </c>
      <c r="M98" s="14" t="n">
        <f aca="false">IF(C98&lt;&gt;C97,K98,IF(K98="",M97-L98,M97+K98))</f>
        <v>706</v>
      </c>
      <c r="N98" s="15" t="n">
        <v>0.72878</v>
      </c>
      <c r="O98" s="16" t="n">
        <f aca="false">K98*N98</f>
        <v>0</v>
      </c>
      <c r="P98" s="16" t="n">
        <f aca="false">L98*N98</f>
        <v>7.2878</v>
      </c>
      <c r="Q98" s="17" t="n">
        <f aca="false">IF(C98&lt;&gt;C97,O98,IF(O98=0,Q97-P98,Q97+O98))</f>
        <v>514.51868</v>
      </c>
      <c r="R98" s="18" t="n">
        <f aca="false">IF(C98&lt;&gt;C99,M98,0)</f>
        <v>0</v>
      </c>
      <c r="S98" s="19" t="n">
        <f aca="false">IF(C98&lt;&gt;C99,Q98,0)</f>
        <v>0</v>
      </c>
      <c r="T98" s="11" t="s">
        <v>24</v>
      </c>
      <c r="U98" s="21" t="n">
        <f aca="false">N98*M98</f>
        <v>514.51868</v>
      </c>
      <c r="V98" s="22" t="n">
        <f aca="false">U98-Q98</f>
        <v>0</v>
      </c>
      <c r="W98" s="20"/>
      <c r="X98" s="20"/>
      <c r="Y98" s="20"/>
      <c r="Z98" s="20"/>
    </row>
    <row r="99" customFormat="false" ht="12.75" hidden="false" customHeight="true" outlineLevel="0" collapsed="false">
      <c r="A99" s="11" t="n">
        <v>79</v>
      </c>
      <c r="B99" s="29" t="s">
        <v>19</v>
      </c>
      <c r="C99" s="12" t="n">
        <v>32200003</v>
      </c>
      <c r="D99" s="11" t="str">
        <f aca="false">LEFT(C99,3)</f>
        <v>322</v>
      </c>
      <c r="E99" s="11" t="s">
        <v>39</v>
      </c>
      <c r="F99" s="12" t="s">
        <v>40</v>
      </c>
      <c r="G99" s="12" t="s">
        <v>11</v>
      </c>
      <c r="H99" s="12" t="n">
        <v>12584</v>
      </c>
      <c r="I99" s="13" t="n">
        <v>42751</v>
      </c>
      <c r="J99" s="11"/>
      <c r="K99" s="11"/>
      <c r="L99" s="12" t="n">
        <v>10</v>
      </c>
      <c r="M99" s="14" t="n">
        <f aca="false">IF(C99&lt;&gt;C98,K99,IF(K99="",M98-L99,M98+K99))</f>
        <v>696</v>
      </c>
      <c r="N99" s="15" t="n">
        <v>0.72878</v>
      </c>
      <c r="O99" s="16" t="n">
        <f aca="false">K99*N99</f>
        <v>0</v>
      </c>
      <c r="P99" s="16" t="n">
        <f aca="false">L99*N99</f>
        <v>7.2878</v>
      </c>
      <c r="Q99" s="17" t="n">
        <f aca="false">IF(C99&lt;&gt;C98,O99,IF(O99=0,Q98-P99,Q98+O99))</f>
        <v>507.23088</v>
      </c>
      <c r="R99" s="18" t="n">
        <f aca="false">IF(C99&lt;&gt;C100,M99,0)</f>
        <v>0</v>
      </c>
      <c r="S99" s="19" t="n">
        <f aca="false">IF(C99&lt;&gt;C100,Q99,0)</f>
        <v>0</v>
      </c>
      <c r="T99" s="11" t="s">
        <v>24</v>
      </c>
      <c r="U99" s="21" t="n">
        <f aca="false">N99*M99</f>
        <v>507.23088</v>
      </c>
      <c r="V99" s="22" t="n">
        <f aca="false">U99-Q99</f>
        <v>0</v>
      </c>
      <c r="W99" s="20"/>
      <c r="X99" s="20"/>
      <c r="Y99" s="20"/>
      <c r="Z99" s="20"/>
    </row>
    <row r="100" customFormat="false" ht="12.75" hidden="false" customHeight="true" outlineLevel="0" collapsed="false">
      <c r="A100" s="11" t="n">
        <v>80</v>
      </c>
      <c r="B100" s="29" t="s">
        <v>19</v>
      </c>
      <c r="C100" s="12" t="n">
        <v>32200003</v>
      </c>
      <c r="D100" s="11" t="str">
        <f aca="false">LEFT(C100,3)</f>
        <v>322</v>
      </c>
      <c r="E100" s="11" t="s">
        <v>39</v>
      </c>
      <c r="F100" s="12" t="s">
        <v>40</v>
      </c>
      <c r="G100" s="12" t="s">
        <v>11</v>
      </c>
      <c r="H100" s="12" t="n">
        <v>12597</v>
      </c>
      <c r="I100" s="13" t="n">
        <v>42755</v>
      </c>
      <c r="J100" s="11"/>
      <c r="K100" s="11"/>
      <c r="L100" s="12" t="n">
        <v>100</v>
      </c>
      <c r="M100" s="14" t="n">
        <f aca="false">IF(C100&lt;&gt;C99,K100,IF(K100="",M99-L100,M99+K100))</f>
        <v>596</v>
      </c>
      <c r="N100" s="15" t="n">
        <v>0.72878</v>
      </c>
      <c r="O100" s="16" t="n">
        <f aca="false">K100*N100</f>
        <v>0</v>
      </c>
      <c r="P100" s="16" t="n">
        <f aca="false">L100*N100</f>
        <v>72.878</v>
      </c>
      <c r="Q100" s="17" t="n">
        <f aca="false">IF(C100&lt;&gt;C99,O100,IF(O100=0,Q99-P100,Q99+O100))</f>
        <v>434.35288</v>
      </c>
      <c r="R100" s="18" t="n">
        <f aca="false">IF(C100&lt;&gt;C101,M100,0)</f>
        <v>0</v>
      </c>
      <c r="S100" s="19" t="n">
        <f aca="false">IF(C100&lt;&gt;C101,Q100,0)</f>
        <v>0</v>
      </c>
      <c r="T100" s="11" t="s">
        <v>24</v>
      </c>
      <c r="U100" s="21" t="n">
        <f aca="false">N100*M100</f>
        <v>434.35288</v>
      </c>
      <c r="V100" s="22" t="n">
        <f aca="false">U100-Q100</f>
        <v>0</v>
      </c>
      <c r="W100" s="20"/>
      <c r="X100" s="20"/>
      <c r="Y100" s="20"/>
      <c r="Z100" s="20"/>
    </row>
    <row r="101" customFormat="false" ht="12.75" hidden="false" customHeight="true" outlineLevel="0" collapsed="false">
      <c r="A101" s="28"/>
      <c r="B101" s="29" t="s">
        <v>19</v>
      </c>
      <c r="C101" s="29" t="n">
        <v>32200003</v>
      </c>
      <c r="D101" s="28" t="str">
        <f aca="false">LEFT(C101,3)</f>
        <v>322</v>
      </c>
      <c r="E101" s="28" t="s">
        <v>39</v>
      </c>
      <c r="F101" s="37" t="s">
        <v>40</v>
      </c>
      <c r="G101" s="29" t="s">
        <v>11</v>
      </c>
      <c r="H101" s="29" t="n">
        <v>12892</v>
      </c>
      <c r="I101" s="30" t="n">
        <v>42815</v>
      </c>
      <c r="J101" s="28"/>
      <c r="K101" s="28"/>
      <c r="L101" s="29" t="n">
        <v>50</v>
      </c>
      <c r="M101" s="14" t="n">
        <f aca="false">IF(C101&lt;&gt;C100,K101,IF(K101="",M100-L101,M100+K101))</f>
        <v>546</v>
      </c>
      <c r="N101" s="15" t="n">
        <v>0.72878</v>
      </c>
      <c r="O101" s="16" t="n">
        <f aca="false">K101*N101</f>
        <v>0</v>
      </c>
      <c r="P101" s="16" t="n">
        <f aca="false">L101*N101</f>
        <v>36.439</v>
      </c>
      <c r="Q101" s="17" t="n">
        <f aca="false">IF(C101&lt;&gt;C100,O101,IF(O101=0,Q100-P101,Q100+O101))</f>
        <v>397.91388</v>
      </c>
      <c r="R101" s="18" t="n">
        <f aca="false">IF(C101&lt;&gt;C102,M101,0)</f>
        <v>546</v>
      </c>
      <c r="S101" s="19" t="n">
        <f aca="false">IF(C101&lt;&gt;C102,Q101,0)</f>
        <v>397.91388</v>
      </c>
      <c r="T101" s="31" t="s">
        <v>26</v>
      </c>
      <c r="U101" s="21" t="n">
        <f aca="false">N101*M101</f>
        <v>397.91388</v>
      </c>
      <c r="V101" s="22" t="n">
        <f aca="false">U101-Q101</f>
        <v>0</v>
      </c>
      <c r="W101" s="20"/>
      <c r="X101" s="20"/>
      <c r="Y101" s="20"/>
      <c r="Z101" s="20"/>
    </row>
    <row r="102" customFormat="false" ht="12.75" hidden="false" customHeight="true" outlineLevel="0" collapsed="false">
      <c r="A102" s="11" t="n">
        <v>81</v>
      </c>
      <c r="B102" s="29" t="s">
        <v>19</v>
      </c>
      <c r="C102" s="12" t="n">
        <v>32200004</v>
      </c>
      <c r="D102" s="11" t="str">
        <f aca="false">LEFT(C102,3)</f>
        <v>322</v>
      </c>
      <c r="E102" s="11" t="s">
        <v>41</v>
      </c>
      <c r="F102" s="12" t="s">
        <v>40</v>
      </c>
      <c r="G102" s="12" t="s">
        <v>10</v>
      </c>
      <c r="H102" s="12" t="s">
        <v>22</v>
      </c>
      <c r="I102" s="13" t="n">
        <v>42736</v>
      </c>
      <c r="J102" s="11"/>
      <c r="K102" s="11" t="n">
        <v>500</v>
      </c>
      <c r="L102" s="12"/>
      <c r="M102" s="14" t="n">
        <f aca="false">IF(C102&lt;&gt;C101,K102,IF(K102="",M101-L102,M101+K102))</f>
        <v>500</v>
      </c>
      <c r="N102" s="15" t="n">
        <v>0.87106</v>
      </c>
      <c r="O102" s="16" t="n">
        <f aca="false">K102*N102</f>
        <v>435.53</v>
      </c>
      <c r="P102" s="16" t="n">
        <f aca="false">L102*N102</f>
        <v>0</v>
      </c>
      <c r="Q102" s="17" t="n">
        <f aca="false">IF(C102&lt;&gt;C101,O102,IF(O102=0,Q101-P102,Q101+O102))</f>
        <v>435.53</v>
      </c>
      <c r="R102" s="18" t="n">
        <f aca="false">IF(C102&lt;&gt;C103,M102,0)</f>
        <v>0</v>
      </c>
      <c r="S102" s="19" t="n">
        <f aca="false">IF(C102&lt;&gt;C103,Q102,0)</f>
        <v>0</v>
      </c>
      <c r="T102" s="20" t="s">
        <v>23</v>
      </c>
      <c r="U102" s="21" t="n">
        <f aca="false">N102*M102</f>
        <v>435.53</v>
      </c>
      <c r="V102" s="22" t="n">
        <f aca="false">U102-Q102</f>
        <v>0</v>
      </c>
      <c r="W102" s="20"/>
      <c r="X102" s="20"/>
      <c r="Y102" s="20"/>
      <c r="Z102" s="20"/>
    </row>
    <row r="103" customFormat="false" ht="12.75" hidden="false" customHeight="true" outlineLevel="0" collapsed="false">
      <c r="A103" s="11" t="n">
        <v>82</v>
      </c>
      <c r="B103" s="29" t="s">
        <v>19</v>
      </c>
      <c r="C103" s="12" t="n">
        <v>32200004</v>
      </c>
      <c r="D103" s="11" t="str">
        <f aca="false">LEFT(C103,3)</f>
        <v>322</v>
      </c>
      <c r="E103" s="11" t="s">
        <v>41</v>
      </c>
      <c r="F103" s="12" t="s">
        <v>40</v>
      </c>
      <c r="G103" s="12" t="s">
        <v>11</v>
      </c>
      <c r="H103" s="12" t="n">
        <v>12545</v>
      </c>
      <c r="I103" s="13" t="n">
        <v>42740</v>
      </c>
      <c r="J103" s="11"/>
      <c r="K103" s="11"/>
      <c r="L103" s="12" t="n">
        <v>10</v>
      </c>
      <c r="M103" s="14" t="n">
        <f aca="false">IF(C103&lt;&gt;C102,K103,IF(K103="",M102-L103,M102+K103))</f>
        <v>490</v>
      </c>
      <c r="N103" s="15" t="n">
        <v>0.87106</v>
      </c>
      <c r="O103" s="16" t="n">
        <f aca="false">K103*N103</f>
        <v>0</v>
      </c>
      <c r="P103" s="16" t="n">
        <f aca="false">L103*N103</f>
        <v>8.7106</v>
      </c>
      <c r="Q103" s="17" t="n">
        <f aca="false">IF(C103&lt;&gt;C102,O103,IF(O103=0,Q102-P103,Q102+O103))</f>
        <v>426.8194</v>
      </c>
      <c r="R103" s="18" t="n">
        <f aca="false">IF(C103&lt;&gt;C104,M103,0)</f>
        <v>0</v>
      </c>
      <c r="S103" s="19" t="n">
        <f aca="false">IF(C103&lt;&gt;C104,Q103,0)</f>
        <v>0</v>
      </c>
      <c r="T103" s="11" t="s">
        <v>24</v>
      </c>
      <c r="U103" s="21" t="n">
        <f aca="false">N103*M103</f>
        <v>426.8194</v>
      </c>
      <c r="V103" s="22" t="n">
        <f aca="false">U103-Q103</f>
        <v>0</v>
      </c>
      <c r="W103" s="20"/>
      <c r="X103" s="20"/>
      <c r="Y103" s="20"/>
      <c r="Z103" s="20"/>
    </row>
    <row r="104" customFormat="false" ht="12.75" hidden="false" customHeight="true" outlineLevel="0" collapsed="false">
      <c r="A104" s="11" t="n">
        <v>83</v>
      </c>
      <c r="B104" s="29" t="s">
        <v>19</v>
      </c>
      <c r="C104" s="12" t="n">
        <v>32200004</v>
      </c>
      <c r="D104" s="11" t="str">
        <f aca="false">LEFT(C104,3)</f>
        <v>322</v>
      </c>
      <c r="E104" s="11" t="s">
        <v>41</v>
      </c>
      <c r="F104" s="12" t="s">
        <v>40</v>
      </c>
      <c r="G104" s="12" t="s">
        <v>11</v>
      </c>
      <c r="H104" s="12" t="n">
        <v>12550</v>
      </c>
      <c r="I104" s="13" t="n">
        <v>42740</v>
      </c>
      <c r="J104" s="11"/>
      <c r="K104" s="11"/>
      <c r="L104" s="12" t="n">
        <v>10</v>
      </c>
      <c r="M104" s="14" t="n">
        <f aca="false">IF(C104&lt;&gt;C103,K104,IF(K104="",M103-L104,M103+K104))</f>
        <v>480</v>
      </c>
      <c r="N104" s="15" t="n">
        <v>0.87106</v>
      </c>
      <c r="O104" s="16" t="n">
        <f aca="false">K104*N104</f>
        <v>0</v>
      </c>
      <c r="P104" s="16" t="n">
        <f aca="false">L104*N104</f>
        <v>8.7106</v>
      </c>
      <c r="Q104" s="17" t="n">
        <f aca="false">IF(C104&lt;&gt;C103,O104,IF(O104=0,Q103-P104,Q103+O104))</f>
        <v>418.1088</v>
      </c>
      <c r="R104" s="18" t="n">
        <f aca="false">IF(C104&lt;&gt;C105,M104,0)</f>
        <v>0</v>
      </c>
      <c r="S104" s="19" t="n">
        <f aca="false">IF(C104&lt;&gt;C105,Q104,0)</f>
        <v>0</v>
      </c>
      <c r="T104" s="11" t="s">
        <v>24</v>
      </c>
      <c r="U104" s="21" t="n">
        <f aca="false">N104*M104</f>
        <v>418.1088</v>
      </c>
      <c r="V104" s="22" t="n">
        <f aca="false">U104-Q104</f>
        <v>0</v>
      </c>
      <c r="W104" s="20"/>
      <c r="X104" s="20"/>
      <c r="Y104" s="20"/>
      <c r="Z104" s="20"/>
    </row>
    <row r="105" customFormat="false" ht="12.75" hidden="false" customHeight="true" outlineLevel="0" collapsed="false">
      <c r="A105" s="11" t="n">
        <v>84</v>
      </c>
      <c r="B105" s="29" t="s">
        <v>19</v>
      </c>
      <c r="C105" s="12" t="n">
        <v>32200004</v>
      </c>
      <c r="D105" s="11" t="str">
        <f aca="false">LEFT(C105,3)</f>
        <v>322</v>
      </c>
      <c r="E105" s="11" t="s">
        <v>41</v>
      </c>
      <c r="F105" s="12" t="s">
        <v>40</v>
      </c>
      <c r="G105" s="12" t="s">
        <v>11</v>
      </c>
      <c r="H105" s="12" t="n">
        <v>12559</v>
      </c>
      <c r="I105" s="13" t="n">
        <v>42744</v>
      </c>
      <c r="J105" s="11"/>
      <c r="K105" s="11"/>
      <c r="L105" s="12" t="n">
        <v>20</v>
      </c>
      <c r="M105" s="14" t="n">
        <f aca="false">IF(C105&lt;&gt;C104,K105,IF(K105="",M104-L105,M104+K105))</f>
        <v>460</v>
      </c>
      <c r="N105" s="15" t="n">
        <v>0.87106</v>
      </c>
      <c r="O105" s="16" t="n">
        <f aca="false">K105*N105</f>
        <v>0</v>
      </c>
      <c r="P105" s="16" t="n">
        <f aca="false">L105*N105</f>
        <v>17.4212</v>
      </c>
      <c r="Q105" s="17" t="n">
        <f aca="false">IF(C105&lt;&gt;C104,O105,IF(O105=0,Q104-P105,Q104+O105))</f>
        <v>400.6876</v>
      </c>
      <c r="R105" s="18" t="n">
        <f aca="false">IF(C105&lt;&gt;C106,M105,0)</f>
        <v>0</v>
      </c>
      <c r="S105" s="19" t="n">
        <f aca="false">IF(C105&lt;&gt;C106,Q105,0)</f>
        <v>0</v>
      </c>
      <c r="T105" s="11" t="s">
        <v>24</v>
      </c>
      <c r="U105" s="21" t="n">
        <f aca="false">N105*M105</f>
        <v>400.6876</v>
      </c>
      <c r="V105" s="22" t="n">
        <f aca="false">U105-Q105</f>
        <v>0</v>
      </c>
      <c r="W105" s="20"/>
      <c r="X105" s="20"/>
      <c r="Y105" s="20"/>
      <c r="Z105" s="20"/>
    </row>
    <row r="106" customFormat="false" ht="12.75" hidden="false" customHeight="true" outlineLevel="0" collapsed="false">
      <c r="A106" s="11" t="n">
        <v>85</v>
      </c>
      <c r="B106" s="29" t="s">
        <v>19</v>
      </c>
      <c r="C106" s="12" t="n">
        <v>32200004</v>
      </c>
      <c r="D106" s="11" t="str">
        <f aca="false">LEFT(C106,3)</f>
        <v>322</v>
      </c>
      <c r="E106" s="11" t="s">
        <v>41</v>
      </c>
      <c r="F106" s="12" t="s">
        <v>40</v>
      </c>
      <c r="G106" s="12" t="s">
        <v>11</v>
      </c>
      <c r="H106" s="12" t="n">
        <v>12584</v>
      </c>
      <c r="I106" s="13" t="n">
        <v>42751</v>
      </c>
      <c r="J106" s="11"/>
      <c r="K106" s="11"/>
      <c r="L106" s="12" t="n">
        <v>10</v>
      </c>
      <c r="M106" s="14" t="n">
        <f aca="false">IF(C106&lt;&gt;C105,K106,IF(K106="",M105-L106,M105+K106))</f>
        <v>450</v>
      </c>
      <c r="N106" s="15" t="n">
        <v>0.87106</v>
      </c>
      <c r="O106" s="16" t="n">
        <f aca="false">K106*N106</f>
        <v>0</v>
      </c>
      <c r="P106" s="16" t="n">
        <f aca="false">L106*N106</f>
        <v>8.7106</v>
      </c>
      <c r="Q106" s="17" t="n">
        <f aca="false">IF(C106&lt;&gt;C105,O106,IF(O106=0,Q105-P106,Q105+O106))</f>
        <v>391.977</v>
      </c>
      <c r="R106" s="18" t="n">
        <f aca="false">IF(C106&lt;&gt;C107,M106,0)</f>
        <v>0</v>
      </c>
      <c r="S106" s="19" t="n">
        <f aca="false">IF(C106&lt;&gt;C107,Q106,0)</f>
        <v>0</v>
      </c>
      <c r="T106" s="11" t="s">
        <v>24</v>
      </c>
      <c r="U106" s="21" t="n">
        <f aca="false">N106*M106</f>
        <v>391.977</v>
      </c>
      <c r="V106" s="22" t="n">
        <f aca="false">U106-Q106</f>
        <v>0</v>
      </c>
      <c r="W106" s="20"/>
      <c r="X106" s="20"/>
      <c r="Y106" s="20"/>
      <c r="Z106" s="20"/>
    </row>
    <row r="107" customFormat="false" ht="12.75" hidden="false" customHeight="true" outlineLevel="0" collapsed="false">
      <c r="A107" s="11" t="n">
        <v>86</v>
      </c>
      <c r="B107" s="29" t="s">
        <v>19</v>
      </c>
      <c r="C107" s="12" t="n">
        <v>32200004</v>
      </c>
      <c r="D107" s="11" t="str">
        <f aca="false">LEFT(C107,3)</f>
        <v>322</v>
      </c>
      <c r="E107" s="11" t="s">
        <v>41</v>
      </c>
      <c r="F107" s="12" t="s">
        <v>40</v>
      </c>
      <c r="G107" s="12" t="s">
        <v>11</v>
      </c>
      <c r="H107" s="12" t="n">
        <v>12590</v>
      </c>
      <c r="I107" s="13" t="n">
        <v>42753</v>
      </c>
      <c r="J107" s="11"/>
      <c r="K107" s="11"/>
      <c r="L107" s="12" t="n">
        <v>15</v>
      </c>
      <c r="M107" s="14" t="n">
        <f aca="false">IF(C107&lt;&gt;C106,K107,IF(K107="",M106-L107,M106+K107))</f>
        <v>435</v>
      </c>
      <c r="N107" s="15" t="n">
        <v>0.87106</v>
      </c>
      <c r="O107" s="16" t="n">
        <f aca="false">K107*N107</f>
        <v>0</v>
      </c>
      <c r="P107" s="16" t="n">
        <f aca="false">L107*N107</f>
        <v>13.0659</v>
      </c>
      <c r="Q107" s="17" t="n">
        <f aca="false">IF(C107&lt;&gt;C106,O107,IF(O107=0,Q106-P107,Q106+O107))</f>
        <v>378.9111</v>
      </c>
      <c r="R107" s="18" t="n">
        <f aca="false">IF(C107&lt;&gt;C108,M107,0)</f>
        <v>0</v>
      </c>
      <c r="S107" s="19" t="n">
        <f aca="false">IF(C107&lt;&gt;C108,Q107,0)</f>
        <v>0</v>
      </c>
      <c r="T107" s="11" t="s">
        <v>24</v>
      </c>
      <c r="U107" s="21" t="n">
        <f aca="false">N107*M107</f>
        <v>378.9111</v>
      </c>
      <c r="V107" s="22" t="n">
        <f aca="false">U107-Q107</f>
        <v>0</v>
      </c>
      <c r="W107" s="20"/>
      <c r="X107" s="20"/>
      <c r="Y107" s="20"/>
      <c r="Z107" s="20"/>
    </row>
    <row r="108" customFormat="false" ht="12.75" hidden="false" customHeight="true" outlineLevel="0" collapsed="false">
      <c r="A108" s="11" t="n">
        <v>87</v>
      </c>
      <c r="B108" s="29" t="s">
        <v>19</v>
      </c>
      <c r="C108" s="12" t="n">
        <v>32200004</v>
      </c>
      <c r="D108" s="11" t="str">
        <f aca="false">LEFT(C108,3)</f>
        <v>322</v>
      </c>
      <c r="E108" s="11" t="s">
        <v>41</v>
      </c>
      <c r="F108" s="12" t="s">
        <v>40</v>
      </c>
      <c r="G108" s="12" t="s">
        <v>11</v>
      </c>
      <c r="H108" s="12" t="n">
        <v>12597</v>
      </c>
      <c r="I108" s="13" t="n">
        <v>42755</v>
      </c>
      <c r="J108" s="11"/>
      <c r="K108" s="11"/>
      <c r="L108" s="12" t="n">
        <v>9</v>
      </c>
      <c r="M108" s="14" t="n">
        <f aca="false">IF(C108&lt;&gt;C107,K108,IF(K108="",M107-L108,M107+K108))</f>
        <v>426</v>
      </c>
      <c r="N108" s="15" t="n">
        <v>0.87106</v>
      </c>
      <c r="O108" s="16" t="n">
        <f aca="false">K108*N108</f>
        <v>0</v>
      </c>
      <c r="P108" s="16" t="n">
        <f aca="false">L108*N108</f>
        <v>7.83954</v>
      </c>
      <c r="Q108" s="17" t="n">
        <f aca="false">IF(C108&lt;&gt;C107,O108,IF(O108=0,Q107-P108,Q107+O108))</f>
        <v>371.07156</v>
      </c>
      <c r="R108" s="18" t="n">
        <f aca="false">IF(C108&lt;&gt;C109,M108,0)</f>
        <v>0</v>
      </c>
      <c r="S108" s="19" t="n">
        <f aca="false">IF(C108&lt;&gt;C109,Q108,0)</f>
        <v>0</v>
      </c>
      <c r="T108" s="11" t="s">
        <v>24</v>
      </c>
      <c r="U108" s="21" t="n">
        <f aca="false">N108*M108</f>
        <v>371.07156</v>
      </c>
      <c r="V108" s="22" t="n">
        <f aca="false">U108-Q108</f>
        <v>0</v>
      </c>
      <c r="W108" s="20"/>
      <c r="X108" s="20"/>
      <c r="Y108" s="20"/>
      <c r="Z108" s="20"/>
    </row>
    <row r="109" customFormat="false" ht="12.75" hidden="false" customHeight="true" outlineLevel="0" collapsed="false">
      <c r="A109" s="11" t="n">
        <v>88</v>
      </c>
      <c r="B109" s="29" t="s">
        <v>19</v>
      </c>
      <c r="C109" s="23" t="n">
        <v>32200004</v>
      </c>
      <c r="D109" s="11" t="str">
        <f aca="false">LEFT(C109,3)</f>
        <v>322</v>
      </c>
      <c r="E109" s="25" t="s">
        <v>41</v>
      </c>
      <c r="F109" s="23" t="s">
        <v>40</v>
      </c>
      <c r="G109" s="23" t="s">
        <v>11</v>
      </c>
      <c r="H109" s="23" t="n">
        <v>12769</v>
      </c>
      <c r="I109" s="24" t="n">
        <v>42788</v>
      </c>
      <c r="J109" s="25"/>
      <c r="K109" s="25"/>
      <c r="L109" s="23" t="n">
        <v>50</v>
      </c>
      <c r="M109" s="14" t="n">
        <f aca="false">IF(C109&lt;&gt;C108,K109,IF(K109="",M108-L109,M108+K109))</f>
        <v>376</v>
      </c>
      <c r="N109" s="26" t="n">
        <v>0.87106</v>
      </c>
      <c r="O109" s="16" t="n">
        <f aca="false">K109*N109</f>
        <v>0</v>
      </c>
      <c r="P109" s="16" t="n">
        <f aca="false">L109*N109</f>
        <v>43.553</v>
      </c>
      <c r="Q109" s="17" t="n">
        <f aca="false">IF(C109&lt;&gt;C108,O109,IF(O109=0,Q108-P109,Q108+O109))</f>
        <v>327.51856</v>
      </c>
      <c r="R109" s="18" t="n">
        <f aca="false">IF(C109&lt;&gt;C110,M109,0)</f>
        <v>0</v>
      </c>
      <c r="S109" s="19" t="n">
        <f aca="false">IF(C109&lt;&gt;C110,Q109,0)</f>
        <v>0</v>
      </c>
      <c r="T109" s="27" t="s">
        <v>25</v>
      </c>
      <c r="U109" s="21" t="n">
        <f aca="false">N109*M109</f>
        <v>327.51856</v>
      </c>
      <c r="V109" s="22" t="n">
        <f aca="false">U109-Q109</f>
        <v>0</v>
      </c>
      <c r="W109" s="20"/>
      <c r="X109" s="20"/>
      <c r="Y109" s="20"/>
      <c r="Z109" s="20"/>
    </row>
    <row r="110" customFormat="false" ht="12.75" hidden="false" customHeight="true" outlineLevel="0" collapsed="false">
      <c r="A110" s="28"/>
      <c r="B110" s="29" t="s">
        <v>19</v>
      </c>
      <c r="C110" s="29" t="n">
        <v>32200004</v>
      </c>
      <c r="D110" s="28" t="str">
        <f aca="false">LEFT(C110,3)</f>
        <v>322</v>
      </c>
      <c r="E110" s="28" t="s">
        <v>41</v>
      </c>
      <c r="F110" s="29" t="s">
        <v>40</v>
      </c>
      <c r="G110" s="29" t="s">
        <v>11</v>
      </c>
      <c r="H110" s="29" t="n">
        <v>12794</v>
      </c>
      <c r="I110" s="30" t="n">
        <v>42795</v>
      </c>
      <c r="J110" s="28"/>
      <c r="K110" s="28"/>
      <c r="L110" s="29" t="n">
        <v>20</v>
      </c>
      <c r="M110" s="14" t="n">
        <f aca="false">IF(C110&lt;&gt;C109,K110,IF(K110="",M109-L110,M109+K110))</f>
        <v>356</v>
      </c>
      <c r="N110" s="26" t="n">
        <v>0.87106</v>
      </c>
      <c r="O110" s="16" t="n">
        <f aca="false">K110*N110</f>
        <v>0</v>
      </c>
      <c r="P110" s="16" t="n">
        <f aca="false">L110*N110</f>
        <v>17.4212</v>
      </c>
      <c r="Q110" s="17" t="n">
        <f aca="false">IF(C110&lt;&gt;C109,O110,IF(O110=0,Q109-P110,Q109+O110))</f>
        <v>310.09736</v>
      </c>
      <c r="R110" s="18" t="n">
        <f aca="false">IF(C110&lt;&gt;C111,M110,0)</f>
        <v>0</v>
      </c>
      <c r="S110" s="19" t="n">
        <f aca="false">IF(C110&lt;&gt;C111,Q110,0)</f>
        <v>0</v>
      </c>
      <c r="T110" s="31" t="s">
        <v>26</v>
      </c>
      <c r="U110" s="21" t="n">
        <f aca="false">N110*M110</f>
        <v>310.09736</v>
      </c>
      <c r="V110" s="22" t="n">
        <f aca="false">U110-Q110</f>
        <v>0</v>
      </c>
      <c r="W110" s="20"/>
      <c r="X110" s="20"/>
      <c r="Y110" s="20"/>
      <c r="Z110" s="20"/>
    </row>
    <row r="111" customFormat="false" ht="12.75" hidden="false" customHeight="true" outlineLevel="0" collapsed="false">
      <c r="A111" s="28"/>
      <c r="B111" s="29" t="s">
        <v>19</v>
      </c>
      <c r="C111" s="29" t="n">
        <v>32200004</v>
      </c>
      <c r="D111" s="28" t="str">
        <f aca="false">LEFT(C111,3)</f>
        <v>322</v>
      </c>
      <c r="E111" s="28" t="s">
        <v>41</v>
      </c>
      <c r="F111" s="29" t="s">
        <v>40</v>
      </c>
      <c r="G111" s="29" t="s">
        <v>11</v>
      </c>
      <c r="H111" s="29" t="n">
        <v>12828</v>
      </c>
      <c r="I111" s="30" t="n">
        <v>42802</v>
      </c>
      <c r="J111" s="28"/>
      <c r="K111" s="28"/>
      <c r="L111" s="29" t="n">
        <v>100</v>
      </c>
      <c r="M111" s="14" t="n">
        <f aca="false">IF(C111&lt;&gt;C110,K111,IF(K111="",M110-L111,M110+K111))</f>
        <v>256</v>
      </c>
      <c r="N111" s="26" t="n">
        <v>0.87106</v>
      </c>
      <c r="O111" s="16" t="n">
        <f aca="false">K111*N111</f>
        <v>0</v>
      </c>
      <c r="P111" s="16" t="n">
        <f aca="false">L111*N111</f>
        <v>87.106</v>
      </c>
      <c r="Q111" s="17" t="n">
        <f aca="false">IF(C111&lt;&gt;C110,O111,IF(O111=0,Q110-P111,Q110+O111))</f>
        <v>222.99136</v>
      </c>
      <c r="R111" s="18" t="n">
        <f aca="false">IF(C111&lt;&gt;C112,M111,0)</f>
        <v>256</v>
      </c>
      <c r="S111" s="19" t="n">
        <f aca="false">IF(C111&lt;&gt;C112,Q111,0)</f>
        <v>222.99136</v>
      </c>
      <c r="T111" s="31" t="s">
        <v>26</v>
      </c>
      <c r="U111" s="21" t="n">
        <f aca="false">N111*M111</f>
        <v>222.99136</v>
      </c>
      <c r="V111" s="22" t="n">
        <f aca="false">U111-Q111</f>
        <v>0</v>
      </c>
      <c r="W111" s="20"/>
      <c r="X111" s="20"/>
      <c r="Y111" s="20"/>
      <c r="Z111" s="20"/>
    </row>
    <row r="112" customFormat="false" ht="12.75" hidden="false" customHeight="true" outlineLevel="0" collapsed="false">
      <c r="A112" s="11" t="n">
        <v>89</v>
      </c>
      <c r="B112" s="29" t="s">
        <v>19</v>
      </c>
      <c r="C112" s="12" t="n">
        <v>32200008</v>
      </c>
      <c r="D112" s="11" t="str">
        <f aca="false">LEFT(C112,3)</f>
        <v>322</v>
      </c>
      <c r="E112" s="11" t="s">
        <v>42</v>
      </c>
      <c r="F112" s="12" t="s">
        <v>29</v>
      </c>
      <c r="G112" s="12" t="s">
        <v>10</v>
      </c>
      <c r="H112" s="12" t="s">
        <v>22</v>
      </c>
      <c r="I112" s="13" t="n">
        <v>42736</v>
      </c>
      <c r="J112" s="11"/>
      <c r="K112" s="11" t="n">
        <v>2</v>
      </c>
      <c r="L112" s="12"/>
      <c r="M112" s="14" t="n">
        <f aca="false">IF(C112&lt;&gt;C111,K112,IF(K112="",M111-L112,M111+K112))</f>
        <v>2</v>
      </c>
      <c r="N112" s="15" t="n">
        <v>32.62175</v>
      </c>
      <c r="O112" s="16" t="n">
        <f aca="false">K112*N112</f>
        <v>65.2435</v>
      </c>
      <c r="P112" s="16" t="n">
        <f aca="false">L112*N112</f>
        <v>0</v>
      </c>
      <c r="Q112" s="17" t="n">
        <f aca="false">IF(C112&lt;&gt;C111,O112,IF(O112=0,Q111-P112,Q111+O112))</f>
        <v>65.2435</v>
      </c>
      <c r="R112" s="18" t="n">
        <f aca="false">IF(C112&lt;&gt;C113,M112,0)</f>
        <v>0</v>
      </c>
      <c r="S112" s="19" t="n">
        <f aca="false">IF(C112&lt;&gt;C113,Q112,0)</f>
        <v>0</v>
      </c>
      <c r="T112" s="20" t="s">
        <v>23</v>
      </c>
      <c r="U112" s="21" t="n">
        <f aca="false">N112*M112</f>
        <v>65.2435</v>
      </c>
      <c r="V112" s="22" t="n">
        <f aca="false">U112-Q112</f>
        <v>0</v>
      </c>
      <c r="W112" s="20"/>
      <c r="X112" s="20"/>
      <c r="Y112" s="20"/>
      <c r="Z112" s="20"/>
    </row>
    <row r="113" customFormat="false" ht="12.75" hidden="false" customHeight="true" outlineLevel="0" collapsed="false">
      <c r="A113" s="11" t="n">
        <v>90</v>
      </c>
      <c r="B113" s="29" t="s">
        <v>19</v>
      </c>
      <c r="C113" s="12" t="n">
        <v>32200008</v>
      </c>
      <c r="D113" s="11" t="str">
        <f aca="false">LEFT(C113,3)</f>
        <v>322</v>
      </c>
      <c r="E113" s="11" t="s">
        <v>42</v>
      </c>
      <c r="F113" s="12" t="s">
        <v>29</v>
      </c>
      <c r="G113" s="12" t="s">
        <v>10</v>
      </c>
      <c r="H113" s="12" t="s">
        <v>22</v>
      </c>
      <c r="I113" s="13" t="n">
        <v>42736</v>
      </c>
      <c r="J113" s="11"/>
      <c r="K113" s="11" t="n">
        <v>20</v>
      </c>
      <c r="L113" s="12"/>
      <c r="M113" s="14" t="n">
        <f aca="false">IF(C113&lt;&gt;C112,K113,IF(K113="",M112-L113,M112+K113))</f>
        <v>22</v>
      </c>
      <c r="N113" s="15" t="n">
        <v>32.65503</v>
      </c>
      <c r="O113" s="16" t="n">
        <f aca="false">K113*N113</f>
        <v>653.1006</v>
      </c>
      <c r="P113" s="16" t="n">
        <f aca="false">L113*N113</f>
        <v>0</v>
      </c>
      <c r="Q113" s="17" t="n">
        <f aca="false">IF(C113&lt;&gt;C112,O113,IF(O113=0,Q112-P113,Q112+O113))</f>
        <v>718.3441</v>
      </c>
      <c r="R113" s="18" t="n">
        <f aca="false">IF(C113&lt;&gt;C114,M113,0)</f>
        <v>0</v>
      </c>
      <c r="S113" s="19" t="n">
        <f aca="false">IF(C113&lt;&gt;C114,Q113,0)</f>
        <v>0</v>
      </c>
      <c r="T113" s="20" t="s">
        <v>23</v>
      </c>
      <c r="U113" s="21" t="n">
        <f aca="false">N113*M113</f>
        <v>718.41066</v>
      </c>
      <c r="V113" s="22" t="n">
        <f aca="false">U113-Q113</f>
        <v>0.0665599999998676</v>
      </c>
      <c r="W113" s="20"/>
      <c r="X113" s="20"/>
      <c r="Y113" s="20"/>
      <c r="Z113" s="20"/>
    </row>
    <row r="114" customFormat="false" ht="12.75" hidden="false" customHeight="true" outlineLevel="0" collapsed="false">
      <c r="A114" s="11" t="n">
        <v>91</v>
      </c>
      <c r="B114" s="29" t="s">
        <v>19</v>
      </c>
      <c r="C114" s="12" t="n">
        <v>32200008</v>
      </c>
      <c r="D114" s="11" t="str">
        <f aca="false">LEFT(C114,3)</f>
        <v>322</v>
      </c>
      <c r="E114" s="11" t="s">
        <v>42</v>
      </c>
      <c r="F114" s="12" t="s">
        <v>29</v>
      </c>
      <c r="G114" s="12" t="s">
        <v>10</v>
      </c>
      <c r="H114" s="12" t="s">
        <v>22</v>
      </c>
      <c r="I114" s="13" t="n">
        <v>42736</v>
      </c>
      <c r="J114" s="11"/>
      <c r="K114" s="11" t="n">
        <v>30</v>
      </c>
      <c r="L114" s="12"/>
      <c r="M114" s="14" t="n">
        <f aca="false">IF(C114&lt;&gt;C113,K114,IF(K114="",M113-L114,M113+K114))</f>
        <v>52</v>
      </c>
      <c r="N114" s="15" t="n">
        <v>32.41282</v>
      </c>
      <c r="O114" s="16" t="n">
        <f aca="false">K114*N114</f>
        <v>972.3846</v>
      </c>
      <c r="P114" s="16" t="n">
        <f aca="false">L114*N114</f>
        <v>0</v>
      </c>
      <c r="Q114" s="17" t="n">
        <f aca="false">IF(C114&lt;&gt;C113,O114,IF(O114=0,Q113-P114,Q113+O114))</f>
        <v>1690.7287</v>
      </c>
      <c r="R114" s="18" t="n">
        <f aca="false">IF(C114&lt;&gt;C115,M114,0)</f>
        <v>52</v>
      </c>
      <c r="S114" s="19" t="n">
        <f aca="false">IF(C114&lt;&gt;C115,Q114,0)</f>
        <v>1690.7287</v>
      </c>
      <c r="T114" s="20" t="s">
        <v>23</v>
      </c>
      <c r="U114" s="21" t="n">
        <f aca="false">N114*M114</f>
        <v>1685.46664</v>
      </c>
      <c r="V114" s="22" t="n">
        <f aca="false">U114-Q114</f>
        <v>-5.26206000000002</v>
      </c>
      <c r="W114" s="20"/>
      <c r="X114" s="20"/>
      <c r="Y114" s="20"/>
      <c r="Z114" s="20"/>
    </row>
    <row r="115" customFormat="false" ht="12.75" hidden="false" customHeight="true" outlineLevel="0" collapsed="false">
      <c r="A115" s="11" t="n">
        <v>92</v>
      </c>
      <c r="B115" s="29" t="s">
        <v>19</v>
      </c>
      <c r="C115" s="12" t="n">
        <v>32200009</v>
      </c>
      <c r="D115" s="11" t="str">
        <f aca="false">LEFT(C115,3)</f>
        <v>322</v>
      </c>
      <c r="E115" s="11" t="s">
        <v>43</v>
      </c>
      <c r="F115" s="12" t="s">
        <v>29</v>
      </c>
      <c r="G115" s="12" t="s">
        <v>10</v>
      </c>
      <c r="H115" s="12" t="s">
        <v>22</v>
      </c>
      <c r="I115" s="13" t="n">
        <v>42736</v>
      </c>
      <c r="J115" s="11"/>
      <c r="K115" s="11" t="n">
        <v>24</v>
      </c>
      <c r="L115" s="12"/>
      <c r="M115" s="14" t="n">
        <f aca="false">IF(C115&lt;&gt;C114,K115,IF(K115="",M114-L115,M114+K115))</f>
        <v>24</v>
      </c>
      <c r="N115" s="15" t="n">
        <v>11.11718</v>
      </c>
      <c r="O115" s="16" t="n">
        <f aca="false">K115*N115</f>
        <v>266.81232</v>
      </c>
      <c r="P115" s="16" t="n">
        <f aca="false">L115*N115</f>
        <v>0</v>
      </c>
      <c r="Q115" s="17" t="n">
        <f aca="false">IF(C115&lt;&gt;C114,O115,IF(O115=0,Q114-P115,Q114+O115))</f>
        <v>266.81232</v>
      </c>
      <c r="R115" s="18" t="n">
        <f aca="false">IF(C115&lt;&gt;C116,M115,0)</f>
        <v>0</v>
      </c>
      <c r="S115" s="19" t="n">
        <f aca="false">IF(C115&lt;&gt;C116,Q115,0)</f>
        <v>0</v>
      </c>
      <c r="T115" s="20" t="s">
        <v>23</v>
      </c>
      <c r="U115" s="21" t="n">
        <f aca="false">N115*M115</f>
        <v>266.81232</v>
      </c>
      <c r="V115" s="22" t="n">
        <f aca="false">U115-Q115</f>
        <v>0</v>
      </c>
      <c r="W115" s="20"/>
      <c r="X115" s="20"/>
      <c r="Y115" s="20"/>
      <c r="Z115" s="20"/>
    </row>
    <row r="116" customFormat="false" ht="12.75" hidden="false" customHeight="true" outlineLevel="0" collapsed="false">
      <c r="A116" s="28"/>
      <c r="B116" s="29" t="s">
        <v>19</v>
      </c>
      <c r="C116" s="29" t="n">
        <v>32200009</v>
      </c>
      <c r="D116" s="28" t="str">
        <f aca="false">LEFT(C116,3)</f>
        <v>322</v>
      </c>
      <c r="E116" s="28" t="s">
        <v>43</v>
      </c>
      <c r="F116" s="12" t="s">
        <v>29</v>
      </c>
      <c r="G116" s="29" t="s">
        <v>11</v>
      </c>
      <c r="H116" s="29" t="n">
        <v>12828</v>
      </c>
      <c r="I116" s="30" t="n">
        <v>42802</v>
      </c>
      <c r="J116" s="28"/>
      <c r="K116" s="28"/>
      <c r="L116" s="29" t="n">
        <v>10</v>
      </c>
      <c r="M116" s="14" t="n">
        <f aca="false">IF(C116&lt;&gt;C115,K116,IF(K116="",M115-L116,M115+K116))</f>
        <v>14</v>
      </c>
      <c r="N116" s="15" t="n">
        <v>11.11718</v>
      </c>
      <c r="O116" s="16" t="n">
        <f aca="false">K116*N116</f>
        <v>0</v>
      </c>
      <c r="P116" s="16" t="n">
        <f aca="false">L116*N116</f>
        <v>111.1718</v>
      </c>
      <c r="Q116" s="17" t="n">
        <f aca="false">IF(C116&lt;&gt;C115,O116,IF(O116=0,Q115-P116,Q115+O116))</f>
        <v>155.64052</v>
      </c>
      <c r="R116" s="18" t="n">
        <f aca="false">IF(C116&lt;&gt;C117,M116,0)</f>
        <v>14</v>
      </c>
      <c r="S116" s="19" t="n">
        <f aca="false">IF(C116&lt;&gt;C117,Q116,0)</f>
        <v>155.64052</v>
      </c>
      <c r="T116" s="31" t="s">
        <v>26</v>
      </c>
      <c r="U116" s="21" t="n">
        <f aca="false">N116*M116</f>
        <v>155.64052</v>
      </c>
      <c r="V116" s="22" t="n">
        <f aca="false">U116-Q116</f>
        <v>0</v>
      </c>
      <c r="W116" s="20"/>
      <c r="X116" s="20"/>
      <c r="Y116" s="20"/>
      <c r="Z116" s="20"/>
    </row>
    <row r="117" customFormat="false" ht="12.75" hidden="false" customHeight="true" outlineLevel="0" collapsed="false">
      <c r="A117" s="11" t="n">
        <v>93</v>
      </c>
      <c r="B117" s="29" t="s">
        <v>19</v>
      </c>
      <c r="C117" s="12" t="n">
        <v>32200010</v>
      </c>
      <c r="D117" s="11" t="str">
        <f aca="false">LEFT(C117,3)</f>
        <v>322</v>
      </c>
      <c r="E117" s="11" t="s">
        <v>44</v>
      </c>
      <c r="F117" s="12" t="s">
        <v>29</v>
      </c>
      <c r="G117" s="12" t="s">
        <v>10</v>
      </c>
      <c r="H117" s="12" t="s">
        <v>22</v>
      </c>
      <c r="I117" s="13" t="n">
        <v>42736</v>
      </c>
      <c r="J117" s="11"/>
      <c r="K117" s="11" t="n">
        <v>35</v>
      </c>
      <c r="L117" s="12"/>
      <c r="M117" s="14" t="n">
        <f aca="false">IF(C117&lt;&gt;C116,K117,IF(K117="",M116-L117,M116+K117))</f>
        <v>35</v>
      </c>
      <c r="N117" s="15" t="n">
        <v>22.8719</v>
      </c>
      <c r="O117" s="16" t="n">
        <f aca="false">K117*N117</f>
        <v>800.5165</v>
      </c>
      <c r="P117" s="16" t="n">
        <f aca="false">L117*N117</f>
        <v>0</v>
      </c>
      <c r="Q117" s="17" t="n">
        <f aca="false">IF(C117&lt;&gt;C116,O117,IF(O117=0,Q116-P117,Q116+O117))</f>
        <v>800.5165</v>
      </c>
      <c r="R117" s="18" t="n">
        <f aca="false">IF(C117&lt;&gt;C118,M117,0)</f>
        <v>0</v>
      </c>
      <c r="S117" s="19" t="n">
        <f aca="false">IF(C117&lt;&gt;C118,Q117,0)</f>
        <v>0</v>
      </c>
      <c r="T117" s="20" t="s">
        <v>23</v>
      </c>
      <c r="U117" s="21" t="n">
        <f aca="false">N117*M117</f>
        <v>800.5165</v>
      </c>
      <c r="V117" s="22" t="n">
        <f aca="false">U117-Q117</f>
        <v>0</v>
      </c>
      <c r="W117" s="20"/>
      <c r="X117" s="20"/>
      <c r="Y117" s="20"/>
      <c r="Z117" s="20"/>
    </row>
    <row r="118" customFormat="false" ht="12.75" hidden="false" customHeight="true" outlineLevel="0" collapsed="false">
      <c r="A118" s="11" t="n">
        <v>94</v>
      </c>
      <c r="B118" s="29" t="s">
        <v>19</v>
      </c>
      <c r="C118" s="12" t="n">
        <v>32200010</v>
      </c>
      <c r="D118" s="11" t="str">
        <f aca="false">LEFT(C118,3)</f>
        <v>322</v>
      </c>
      <c r="E118" s="11" t="s">
        <v>44</v>
      </c>
      <c r="F118" s="12" t="s">
        <v>29</v>
      </c>
      <c r="G118" s="12" t="s">
        <v>11</v>
      </c>
      <c r="H118" s="12" t="n">
        <v>12572</v>
      </c>
      <c r="I118" s="13" t="n">
        <v>42747</v>
      </c>
      <c r="J118" s="11"/>
      <c r="K118" s="11"/>
      <c r="L118" s="12" t="n">
        <v>5</v>
      </c>
      <c r="M118" s="14" t="n">
        <f aca="false">IF(C118&lt;&gt;C117,K118,IF(K118="",M117-L118,M117+K118))</f>
        <v>30</v>
      </c>
      <c r="N118" s="15" t="n">
        <v>22.8719</v>
      </c>
      <c r="O118" s="16" t="n">
        <f aca="false">K118*N118</f>
        <v>0</v>
      </c>
      <c r="P118" s="16" t="n">
        <f aca="false">L118*N118</f>
        <v>114.3595</v>
      </c>
      <c r="Q118" s="17" t="n">
        <f aca="false">IF(C118&lt;&gt;C117,O118,IF(O118=0,Q117-P118,Q117+O118))</f>
        <v>686.157</v>
      </c>
      <c r="R118" s="18" t="n">
        <f aca="false">IF(C118&lt;&gt;C119,M118,0)</f>
        <v>0</v>
      </c>
      <c r="S118" s="19" t="n">
        <f aca="false">IF(C118&lt;&gt;C119,Q118,0)</f>
        <v>0</v>
      </c>
      <c r="T118" s="11" t="s">
        <v>24</v>
      </c>
      <c r="U118" s="21" t="n">
        <f aca="false">N118*M118</f>
        <v>686.157</v>
      </c>
      <c r="V118" s="22" t="n">
        <f aca="false">U118-Q118</f>
        <v>0</v>
      </c>
      <c r="W118" s="20"/>
      <c r="X118" s="20"/>
      <c r="Y118" s="20"/>
      <c r="Z118" s="20"/>
    </row>
    <row r="119" customFormat="false" ht="12.75" hidden="false" customHeight="true" outlineLevel="0" collapsed="false">
      <c r="A119" s="28"/>
      <c r="B119" s="29" t="s">
        <v>19</v>
      </c>
      <c r="C119" s="29" t="n">
        <v>32200010</v>
      </c>
      <c r="D119" s="28" t="str">
        <f aca="false">LEFT(C119,3)</f>
        <v>322</v>
      </c>
      <c r="E119" s="11" t="s">
        <v>44</v>
      </c>
      <c r="F119" s="29" t="s">
        <v>29</v>
      </c>
      <c r="G119" s="29" t="s">
        <v>11</v>
      </c>
      <c r="H119" s="29" t="n">
        <v>12857</v>
      </c>
      <c r="I119" s="30" t="n">
        <v>42808</v>
      </c>
      <c r="J119" s="28"/>
      <c r="K119" s="28"/>
      <c r="L119" s="29" t="n">
        <v>8</v>
      </c>
      <c r="M119" s="14" t="n">
        <f aca="false">IF(C119&lt;&gt;C118,K119,IF(K119="",M118-L119,M118+K119))</f>
        <v>22</v>
      </c>
      <c r="N119" s="15" t="n">
        <v>22.8719</v>
      </c>
      <c r="O119" s="16" t="n">
        <f aca="false">K119*N119</f>
        <v>0</v>
      </c>
      <c r="P119" s="16" t="n">
        <f aca="false">L119*N119</f>
        <v>182.9752</v>
      </c>
      <c r="Q119" s="17" t="n">
        <f aca="false">IF(C119&lt;&gt;C118,O119,IF(O119=0,Q118-P119,Q118+O119))</f>
        <v>503.1818</v>
      </c>
      <c r="R119" s="18" t="n">
        <f aca="false">IF(C119&lt;&gt;C120,M119,0)</f>
        <v>22</v>
      </c>
      <c r="S119" s="19" t="n">
        <f aca="false">IF(C119&lt;&gt;C120,Q119,0)</f>
        <v>503.1818</v>
      </c>
      <c r="T119" s="31" t="s">
        <v>26</v>
      </c>
      <c r="U119" s="21" t="n">
        <f aca="false">N119*M119</f>
        <v>503.1818</v>
      </c>
      <c r="V119" s="22" t="n">
        <f aca="false">U119-Q119</f>
        <v>0</v>
      </c>
      <c r="W119" s="20"/>
      <c r="X119" s="20"/>
      <c r="Y119" s="20"/>
      <c r="Z119" s="20"/>
    </row>
    <row r="120" customFormat="false" ht="12.75" hidden="false" customHeight="true" outlineLevel="0" collapsed="false">
      <c r="A120" s="11" t="n">
        <v>95</v>
      </c>
      <c r="B120" s="29" t="s">
        <v>19</v>
      </c>
      <c r="C120" s="12" t="n">
        <v>32200011</v>
      </c>
      <c r="D120" s="11" t="str">
        <f aca="false">LEFT(C120,3)</f>
        <v>322</v>
      </c>
      <c r="E120" s="11" t="s">
        <v>45</v>
      </c>
      <c r="F120" s="12" t="s">
        <v>32</v>
      </c>
      <c r="G120" s="12" t="s">
        <v>10</v>
      </c>
      <c r="H120" s="12" t="s">
        <v>22</v>
      </c>
      <c r="I120" s="13" t="n">
        <v>42736</v>
      </c>
      <c r="J120" s="11"/>
      <c r="K120" s="11" t="n">
        <v>4000</v>
      </c>
      <c r="L120" s="12"/>
      <c r="M120" s="14" t="n">
        <f aca="false">IF(C120&lt;&gt;C119,K120,IF(K120="",M119-L120,M119+K120))</f>
        <v>4000</v>
      </c>
      <c r="N120" s="15" t="n">
        <v>0.27948</v>
      </c>
      <c r="O120" s="16" t="n">
        <f aca="false">K120*N120</f>
        <v>1117.92</v>
      </c>
      <c r="P120" s="16" t="n">
        <f aca="false">L120*N120</f>
        <v>0</v>
      </c>
      <c r="Q120" s="17" t="n">
        <f aca="false">IF(C120&lt;&gt;C119,O120,IF(O120=0,Q119-P120,Q119+O120))</f>
        <v>1117.92</v>
      </c>
      <c r="R120" s="18" t="n">
        <f aca="false">IF(C120&lt;&gt;C121,M120,0)</f>
        <v>4000</v>
      </c>
      <c r="S120" s="19" t="n">
        <f aca="false">IF(C120&lt;&gt;C121,Q120,0)</f>
        <v>1117.92</v>
      </c>
      <c r="T120" s="20" t="s">
        <v>23</v>
      </c>
      <c r="U120" s="21" t="n">
        <f aca="false">N120*M120</f>
        <v>1117.92</v>
      </c>
      <c r="V120" s="22" t="n">
        <f aca="false">U120-Q120</f>
        <v>0</v>
      </c>
      <c r="W120" s="20"/>
      <c r="X120" s="20"/>
      <c r="Y120" s="20"/>
      <c r="Z120" s="20"/>
    </row>
    <row r="121" customFormat="false" ht="12.75" hidden="false" customHeight="true" outlineLevel="0" collapsed="false">
      <c r="A121" s="11" t="n">
        <v>96</v>
      </c>
      <c r="B121" s="29" t="s">
        <v>19</v>
      </c>
      <c r="C121" s="12" t="n">
        <v>32200014</v>
      </c>
      <c r="D121" s="11" t="str">
        <f aca="false">LEFT(C121,3)</f>
        <v>322</v>
      </c>
      <c r="E121" s="11" t="s">
        <v>46</v>
      </c>
      <c r="F121" s="12" t="s">
        <v>29</v>
      </c>
      <c r="G121" s="12" t="s">
        <v>10</v>
      </c>
      <c r="H121" s="12" t="s">
        <v>22</v>
      </c>
      <c r="I121" s="13" t="n">
        <v>42736</v>
      </c>
      <c r="J121" s="11"/>
      <c r="K121" s="11" t="n">
        <v>6</v>
      </c>
      <c r="L121" s="12"/>
      <c r="M121" s="14" t="n">
        <f aca="false">IF(C121&lt;&gt;C120,K121,IF(K121="",M120-L121,M120+K121))</f>
        <v>6</v>
      </c>
      <c r="N121" s="15" t="n">
        <v>32.275</v>
      </c>
      <c r="O121" s="16" t="n">
        <f aca="false">K121*N121</f>
        <v>193.65</v>
      </c>
      <c r="P121" s="16" t="n">
        <f aca="false">L121*N121</f>
        <v>0</v>
      </c>
      <c r="Q121" s="17" t="n">
        <f aca="false">IF(C121&lt;&gt;C120,O121,IF(O121=0,Q120-P121,Q120+O121))</f>
        <v>193.65</v>
      </c>
      <c r="R121" s="18" t="n">
        <f aca="false">IF(C121&lt;&gt;C122,M121,0)</f>
        <v>0</v>
      </c>
      <c r="S121" s="19" t="n">
        <f aca="false">IF(C121&lt;&gt;C122,Q121,0)</f>
        <v>0</v>
      </c>
      <c r="T121" s="20" t="s">
        <v>23</v>
      </c>
      <c r="U121" s="21" t="n">
        <f aca="false">N121*M121</f>
        <v>193.65</v>
      </c>
      <c r="V121" s="22" t="n">
        <f aca="false">U121-Q121</f>
        <v>0</v>
      </c>
      <c r="W121" s="20"/>
      <c r="X121" s="20"/>
      <c r="Y121" s="20"/>
      <c r="Z121" s="20"/>
    </row>
    <row r="122" customFormat="false" ht="12.75" hidden="false" customHeight="true" outlineLevel="0" collapsed="false">
      <c r="A122" s="31"/>
      <c r="B122" s="29" t="s">
        <v>19</v>
      </c>
      <c r="C122" s="29" t="n">
        <v>32200014</v>
      </c>
      <c r="D122" s="28" t="str">
        <f aca="false">LEFT(C122,3)</f>
        <v>322</v>
      </c>
      <c r="E122" s="28" t="s">
        <v>46</v>
      </c>
      <c r="F122" s="29" t="s">
        <v>29</v>
      </c>
      <c r="G122" s="29" t="s">
        <v>11</v>
      </c>
      <c r="H122" s="29" t="n">
        <v>12809</v>
      </c>
      <c r="I122" s="32" t="n">
        <v>42800</v>
      </c>
      <c r="J122" s="28"/>
      <c r="K122" s="28"/>
      <c r="L122" s="29" t="n">
        <v>5</v>
      </c>
      <c r="M122" s="14" t="n">
        <f aca="false">IF(C122&lt;&gt;C121,K122,IF(K122="",M121-L122,M121+K122))</f>
        <v>1</v>
      </c>
      <c r="N122" s="15" t="n">
        <v>32.275</v>
      </c>
      <c r="O122" s="16" t="n">
        <f aca="false">K122*N122</f>
        <v>0</v>
      </c>
      <c r="P122" s="16" t="n">
        <f aca="false">L122*N122</f>
        <v>161.375</v>
      </c>
      <c r="Q122" s="17" t="n">
        <f aca="false">IF(C122&lt;&gt;C121,O122,IF(O122=0,Q121-P122,Q121+O122))</f>
        <v>32.275</v>
      </c>
      <c r="R122" s="18" t="n">
        <f aca="false">IF(C122&lt;&gt;C123,M122,0)</f>
        <v>1</v>
      </c>
      <c r="S122" s="19" t="n">
        <f aca="false">IF(C122&lt;&gt;C123,Q122,0)</f>
        <v>32.275</v>
      </c>
      <c r="T122" s="31" t="s">
        <v>26</v>
      </c>
      <c r="U122" s="21" t="n">
        <f aca="false">N122*M122</f>
        <v>32.275</v>
      </c>
      <c r="V122" s="22" t="n">
        <f aca="false">U122-Q122</f>
        <v>0</v>
      </c>
      <c r="W122" s="20"/>
      <c r="X122" s="20"/>
      <c r="Y122" s="20"/>
      <c r="Z122" s="20"/>
    </row>
    <row r="123" customFormat="false" ht="12.75" hidden="false" customHeight="true" outlineLevel="0" collapsed="false">
      <c r="A123" s="11" t="n">
        <v>97</v>
      </c>
      <c r="B123" s="29" t="s">
        <v>19</v>
      </c>
      <c r="C123" s="12" t="n">
        <v>32200027</v>
      </c>
      <c r="D123" s="11" t="str">
        <f aca="false">LEFT(C123,3)</f>
        <v>322</v>
      </c>
      <c r="E123" s="11" t="s">
        <v>47</v>
      </c>
      <c r="F123" s="12" t="s">
        <v>29</v>
      </c>
      <c r="G123" s="12" t="s">
        <v>10</v>
      </c>
      <c r="H123" s="12" t="s">
        <v>22</v>
      </c>
      <c r="I123" s="13" t="n">
        <v>42736</v>
      </c>
      <c r="J123" s="11"/>
      <c r="K123" s="11" t="n">
        <v>80</v>
      </c>
      <c r="L123" s="12"/>
      <c r="M123" s="14" t="n">
        <f aca="false">IF(C123&lt;&gt;C122,K123,IF(K123="",M122-L123,M122+K123))</f>
        <v>80</v>
      </c>
      <c r="N123" s="15" t="n">
        <v>27.26503</v>
      </c>
      <c r="O123" s="16" t="n">
        <f aca="false">K123*N123</f>
        <v>2181.2024</v>
      </c>
      <c r="P123" s="16" t="n">
        <f aca="false">L123*N123</f>
        <v>0</v>
      </c>
      <c r="Q123" s="17" t="n">
        <f aca="false">IF(C123&lt;&gt;C122,O123,IF(O123=0,Q122-P123,Q122+O123))</f>
        <v>2181.2024</v>
      </c>
      <c r="R123" s="18" t="n">
        <f aca="false">IF(C123&lt;&gt;C124,M123,0)</f>
        <v>80</v>
      </c>
      <c r="S123" s="19" t="n">
        <f aca="false">IF(C123&lt;&gt;C124,Q123,0)</f>
        <v>2181.2024</v>
      </c>
      <c r="T123" s="20" t="s">
        <v>23</v>
      </c>
      <c r="U123" s="21" t="n">
        <f aca="false">N123*M123</f>
        <v>2181.2024</v>
      </c>
      <c r="V123" s="22" t="n">
        <f aca="false">U123-Q123</f>
        <v>0</v>
      </c>
      <c r="W123" s="20"/>
      <c r="X123" s="20"/>
      <c r="Y123" s="20"/>
      <c r="Z123" s="20"/>
    </row>
    <row r="124" customFormat="false" ht="12.75" hidden="false" customHeight="true" outlineLevel="0" collapsed="false">
      <c r="A124" s="11" t="n">
        <v>98</v>
      </c>
      <c r="B124" s="29" t="s">
        <v>19</v>
      </c>
      <c r="C124" s="12" t="n">
        <v>32200028</v>
      </c>
      <c r="D124" s="11" t="str">
        <f aca="false">LEFT(C124,3)</f>
        <v>322</v>
      </c>
      <c r="E124" s="11" t="s">
        <v>48</v>
      </c>
      <c r="F124" s="12" t="s">
        <v>29</v>
      </c>
      <c r="G124" s="12" t="s">
        <v>10</v>
      </c>
      <c r="H124" s="12" t="s">
        <v>22</v>
      </c>
      <c r="I124" s="13" t="n">
        <v>42736</v>
      </c>
      <c r="J124" s="11"/>
      <c r="K124" s="11" t="n">
        <v>49</v>
      </c>
      <c r="L124" s="12"/>
      <c r="M124" s="14" t="n">
        <f aca="false">IF(C124&lt;&gt;C123,K124,IF(K124="",M123-L124,M123+K124))</f>
        <v>49</v>
      </c>
      <c r="N124" s="15" t="n">
        <v>27.82399</v>
      </c>
      <c r="O124" s="16" t="n">
        <f aca="false">K124*N124</f>
        <v>1363.37551</v>
      </c>
      <c r="P124" s="16" t="n">
        <f aca="false">L124*N124</f>
        <v>0</v>
      </c>
      <c r="Q124" s="17" t="n">
        <f aca="false">IF(C124&lt;&gt;C123,O124,IF(O124=0,Q123-P124,Q123+O124))</f>
        <v>1363.37551</v>
      </c>
      <c r="R124" s="18" t="n">
        <f aca="false">IF(C124&lt;&gt;C125,M124,0)</f>
        <v>49</v>
      </c>
      <c r="S124" s="19" t="n">
        <f aca="false">IF(C124&lt;&gt;C125,Q124,0)</f>
        <v>1363.37551</v>
      </c>
      <c r="T124" s="20" t="s">
        <v>23</v>
      </c>
      <c r="U124" s="21" t="n">
        <f aca="false">N124*M124</f>
        <v>1363.37551</v>
      </c>
      <c r="V124" s="22" t="n">
        <f aca="false">U124-Q124</f>
        <v>0</v>
      </c>
      <c r="W124" s="20"/>
      <c r="X124" s="20"/>
      <c r="Y124" s="20"/>
      <c r="Z124" s="20"/>
    </row>
    <row r="125" customFormat="false" ht="12.75" hidden="false" customHeight="true" outlineLevel="0" collapsed="false">
      <c r="A125" s="11" t="n">
        <v>99</v>
      </c>
      <c r="B125" s="29" t="s">
        <v>19</v>
      </c>
      <c r="C125" s="12" t="n">
        <v>32200029</v>
      </c>
      <c r="D125" s="11" t="str">
        <f aca="false">LEFT(C125,3)</f>
        <v>322</v>
      </c>
      <c r="E125" s="11" t="s">
        <v>49</v>
      </c>
      <c r="F125" s="12" t="s">
        <v>29</v>
      </c>
      <c r="G125" s="12" t="s">
        <v>10</v>
      </c>
      <c r="H125" s="12" t="s">
        <v>22</v>
      </c>
      <c r="I125" s="13" t="n">
        <v>42736</v>
      </c>
      <c r="J125" s="11"/>
      <c r="K125" s="11" t="n">
        <v>20</v>
      </c>
      <c r="L125" s="12"/>
      <c r="M125" s="14" t="n">
        <f aca="false">IF(C125&lt;&gt;C124,K125,IF(K125="",M124-L125,M124+K125))</f>
        <v>20</v>
      </c>
      <c r="N125" s="15" t="n">
        <v>27.26503</v>
      </c>
      <c r="O125" s="16" t="n">
        <f aca="false">K125*N125</f>
        <v>545.3006</v>
      </c>
      <c r="P125" s="16" t="n">
        <f aca="false">L125*N125</f>
        <v>0</v>
      </c>
      <c r="Q125" s="17" t="n">
        <f aca="false">IF(C125&lt;&gt;C124,O125,IF(O125=0,Q124-P125,Q124+O125))</f>
        <v>545.3006</v>
      </c>
      <c r="R125" s="18" t="n">
        <f aca="false">IF(C125&lt;&gt;C126,M125,0)</f>
        <v>20</v>
      </c>
      <c r="S125" s="19" t="n">
        <f aca="false">IF(C125&lt;&gt;C126,Q125,0)</f>
        <v>545.3006</v>
      </c>
      <c r="T125" s="20" t="s">
        <v>23</v>
      </c>
      <c r="U125" s="21" t="n">
        <f aca="false">N125*M125</f>
        <v>545.3006</v>
      </c>
      <c r="V125" s="22" t="n">
        <f aca="false">U125-Q125</f>
        <v>0</v>
      </c>
      <c r="W125" s="20"/>
      <c r="X125" s="20"/>
      <c r="Y125" s="20"/>
      <c r="Z125" s="20"/>
    </row>
    <row r="126" customFormat="false" ht="12.75" hidden="false" customHeight="true" outlineLevel="0" collapsed="false">
      <c r="A126" s="11" t="n">
        <v>100</v>
      </c>
      <c r="B126" s="29" t="s">
        <v>19</v>
      </c>
      <c r="C126" s="12" t="n">
        <v>32200030</v>
      </c>
      <c r="D126" s="11" t="str">
        <f aca="false">LEFT(C126,3)</f>
        <v>322</v>
      </c>
      <c r="E126" s="11" t="s">
        <v>50</v>
      </c>
      <c r="F126" s="12" t="s">
        <v>29</v>
      </c>
      <c r="G126" s="12" t="s">
        <v>10</v>
      </c>
      <c r="H126" s="12" t="s">
        <v>22</v>
      </c>
      <c r="I126" s="13" t="n">
        <v>42736</v>
      </c>
      <c r="J126" s="11"/>
      <c r="K126" s="11" t="n">
        <v>20</v>
      </c>
      <c r="L126" s="12"/>
      <c r="M126" s="14" t="n">
        <f aca="false">IF(C126&lt;&gt;C125,K126,IF(K126="",M125-L126,M125+K126))</f>
        <v>20</v>
      </c>
      <c r="N126" s="15" t="n">
        <v>32.70975</v>
      </c>
      <c r="O126" s="16" t="n">
        <f aca="false">K126*N126</f>
        <v>654.195</v>
      </c>
      <c r="P126" s="16" t="n">
        <f aca="false">L126*N126</f>
        <v>0</v>
      </c>
      <c r="Q126" s="17" t="n">
        <f aca="false">IF(C126&lt;&gt;C125,O126,IF(O126=0,Q125-P126,Q125+O126))</f>
        <v>654.195</v>
      </c>
      <c r="R126" s="18" t="n">
        <f aca="false">IF(C126&lt;&gt;C127,M126,0)</f>
        <v>20</v>
      </c>
      <c r="S126" s="19" t="n">
        <f aca="false">IF(C126&lt;&gt;C127,Q126,0)</f>
        <v>654.195</v>
      </c>
      <c r="T126" s="20" t="s">
        <v>23</v>
      </c>
      <c r="U126" s="21" t="n">
        <f aca="false">N126*M126</f>
        <v>654.195</v>
      </c>
      <c r="V126" s="22" t="n">
        <f aca="false">U126-Q126</f>
        <v>0</v>
      </c>
      <c r="W126" s="20"/>
      <c r="X126" s="20"/>
      <c r="Y126" s="20"/>
      <c r="Z126" s="20"/>
    </row>
    <row r="127" customFormat="false" ht="12.75" hidden="false" customHeight="true" outlineLevel="0" collapsed="false">
      <c r="A127" s="11" t="n">
        <v>101</v>
      </c>
      <c r="B127" s="29" t="s">
        <v>19</v>
      </c>
      <c r="C127" s="12" t="n">
        <v>32200031</v>
      </c>
      <c r="D127" s="11" t="str">
        <f aca="false">LEFT(C127,3)</f>
        <v>322</v>
      </c>
      <c r="E127" s="11" t="s">
        <v>51</v>
      </c>
      <c r="F127" s="12" t="s">
        <v>29</v>
      </c>
      <c r="G127" s="12" t="s">
        <v>10</v>
      </c>
      <c r="H127" s="12" t="s">
        <v>22</v>
      </c>
      <c r="I127" s="13" t="n">
        <v>42736</v>
      </c>
      <c r="J127" s="11"/>
      <c r="K127" s="11" t="n">
        <v>42</v>
      </c>
      <c r="L127" s="12"/>
      <c r="M127" s="14" t="n">
        <f aca="false">IF(C127&lt;&gt;C126,K127,IF(K127="",M126-L127,M126+K127))</f>
        <v>42</v>
      </c>
      <c r="N127" s="15" t="n">
        <v>28.32555</v>
      </c>
      <c r="O127" s="16" t="n">
        <f aca="false">K127*N127</f>
        <v>1189.6731</v>
      </c>
      <c r="P127" s="16" t="n">
        <f aca="false">L127*N127</f>
        <v>0</v>
      </c>
      <c r="Q127" s="17" t="n">
        <f aca="false">IF(C127&lt;&gt;C126,O127,IF(O127=0,Q126-P127,Q126+O127))</f>
        <v>1189.6731</v>
      </c>
      <c r="R127" s="18" t="n">
        <f aca="false">IF(C127&lt;&gt;C128,M127,0)</f>
        <v>0</v>
      </c>
      <c r="S127" s="19" t="n">
        <f aca="false">IF(C127&lt;&gt;C128,Q127,0)</f>
        <v>0</v>
      </c>
      <c r="T127" s="20" t="s">
        <v>23</v>
      </c>
      <c r="U127" s="21" t="n">
        <f aca="false">N127*M127</f>
        <v>1189.6731</v>
      </c>
      <c r="V127" s="22" t="n">
        <f aca="false">U127-Q127</f>
        <v>0</v>
      </c>
      <c r="W127" s="20"/>
      <c r="X127" s="20"/>
      <c r="Y127" s="20"/>
      <c r="Z127" s="20"/>
    </row>
    <row r="128" customFormat="false" ht="12.75" hidden="false" customHeight="true" outlineLevel="0" collapsed="false">
      <c r="A128" s="11" t="n">
        <v>102</v>
      </c>
      <c r="B128" s="29" t="s">
        <v>19</v>
      </c>
      <c r="C128" s="12" t="n">
        <v>32200031</v>
      </c>
      <c r="D128" s="11" t="str">
        <f aca="false">LEFT(C128,3)</f>
        <v>322</v>
      </c>
      <c r="E128" s="11" t="s">
        <v>51</v>
      </c>
      <c r="F128" s="12" t="s">
        <v>29</v>
      </c>
      <c r="G128" s="12" t="s">
        <v>11</v>
      </c>
      <c r="H128" s="12" t="n">
        <v>12575</v>
      </c>
      <c r="I128" s="13" t="n">
        <v>42747</v>
      </c>
      <c r="J128" s="11"/>
      <c r="K128" s="11"/>
      <c r="L128" s="12" t="n">
        <v>2</v>
      </c>
      <c r="M128" s="14" t="n">
        <f aca="false">IF(C128&lt;&gt;C127,K128,IF(K128="",M127-L128,M127+K128))</f>
        <v>40</v>
      </c>
      <c r="N128" s="15" t="n">
        <v>28.32555</v>
      </c>
      <c r="O128" s="16" t="n">
        <f aca="false">K128*N128</f>
        <v>0</v>
      </c>
      <c r="P128" s="16" t="n">
        <f aca="false">L128*N128</f>
        <v>56.6511</v>
      </c>
      <c r="Q128" s="17" t="n">
        <f aca="false">IF(C128&lt;&gt;C127,O128,IF(O128=0,Q127-P128,Q127+O128))</f>
        <v>1133.022</v>
      </c>
      <c r="R128" s="18" t="n">
        <f aca="false">IF(C128&lt;&gt;C129,M128,0)</f>
        <v>0</v>
      </c>
      <c r="S128" s="19" t="n">
        <f aca="false">IF(C128&lt;&gt;C129,Q128,0)</f>
        <v>0</v>
      </c>
      <c r="T128" s="11" t="s">
        <v>24</v>
      </c>
      <c r="U128" s="21" t="n">
        <f aca="false">N128*M128</f>
        <v>1133.022</v>
      </c>
      <c r="V128" s="22" t="n">
        <f aca="false">U128-Q128</f>
        <v>0</v>
      </c>
      <c r="W128" s="20"/>
      <c r="X128" s="20"/>
      <c r="Y128" s="20"/>
      <c r="Z128" s="20"/>
    </row>
    <row r="129" customFormat="false" ht="12.75" hidden="false" customHeight="true" outlineLevel="0" collapsed="false">
      <c r="A129" s="11" t="n">
        <v>103</v>
      </c>
      <c r="B129" s="29" t="s">
        <v>19</v>
      </c>
      <c r="C129" s="23" t="n">
        <v>32200031</v>
      </c>
      <c r="D129" s="11" t="str">
        <f aca="false">LEFT(C129,3)</f>
        <v>322</v>
      </c>
      <c r="E129" s="11" t="s">
        <v>51</v>
      </c>
      <c r="F129" s="23" t="s">
        <v>29</v>
      </c>
      <c r="G129" s="23" t="s">
        <v>11</v>
      </c>
      <c r="H129" s="23" t="n">
        <v>12662</v>
      </c>
      <c r="I129" s="24" t="n">
        <v>42767</v>
      </c>
      <c r="J129" s="25"/>
      <c r="K129" s="25"/>
      <c r="L129" s="23" t="n">
        <v>10</v>
      </c>
      <c r="M129" s="14" t="n">
        <f aca="false">IF(C129&lt;&gt;C128,K129,IF(K129="",M128-L129,M128+K129))</f>
        <v>30</v>
      </c>
      <c r="N129" s="26" t="n">
        <v>28.32555</v>
      </c>
      <c r="O129" s="16" t="n">
        <f aca="false">K129*N129</f>
        <v>0</v>
      </c>
      <c r="P129" s="16" t="n">
        <f aca="false">L129*N129</f>
        <v>283.2555</v>
      </c>
      <c r="Q129" s="17" t="n">
        <f aca="false">IF(C129&lt;&gt;C128,O129,IF(O129=0,Q128-P129,Q128+O129))</f>
        <v>849.7665</v>
      </c>
      <c r="R129" s="18" t="n">
        <f aca="false">IF(C129&lt;&gt;C130,M129,0)</f>
        <v>30</v>
      </c>
      <c r="S129" s="19" t="n">
        <f aca="false">IF(C129&lt;&gt;C130,Q129,0)</f>
        <v>849.7665</v>
      </c>
      <c r="T129" s="27" t="s">
        <v>25</v>
      </c>
      <c r="U129" s="21" t="n">
        <f aca="false">N129*M129</f>
        <v>849.7665</v>
      </c>
      <c r="V129" s="22" t="n">
        <f aca="false">U129-Q129</f>
        <v>0</v>
      </c>
      <c r="W129" s="20"/>
      <c r="X129" s="20"/>
      <c r="Y129" s="20"/>
      <c r="Z129" s="20"/>
    </row>
    <row r="130" customFormat="false" ht="12.75" hidden="false" customHeight="true" outlineLevel="0" collapsed="false">
      <c r="A130" s="11" t="n">
        <v>104</v>
      </c>
      <c r="B130" s="29" t="s">
        <v>19</v>
      </c>
      <c r="C130" s="12" t="n">
        <v>32200032</v>
      </c>
      <c r="D130" s="11" t="str">
        <f aca="false">LEFT(C130,3)</f>
        <v>322</v>
      </c>
      <c r="E130" s="11" t="s">
        <v>52</v>
      </c>
      <c r="F130" s="12" t="s">
        <v>29</v>
      </c>
      <c r="G130" s="12" t="s">
        <v>10</v>
      </c>
      <c r="H130" s="12" t="s">
        <v>22</v>
      </c>
      <c r="I130" s="13" t="n">
        <v>42736</v>
      </c>
      <c r="J130" s="11"/>
      <c r="K130" s="11" t="n">
        <v>2</v>
      </c>
      <c r="L130" s="12"/>
      <c r="M130" s="14" t="n">
        <f aca="false">IF(C130&lt;&gt;C129,K130,IF(K130="",M129-L130,M129+K130))</f>
        <v>2</v>
      </c>
      <c r="N130" s="15" t="n">
        <v>27.82399</v>
      </c>
      <c r="O130" s="16" t="n">
        <f aca="false">K130*N130</f>
        <v>55.64798</v>
      </c>
      <c r="P130" s="16" t="n">
        <f aca="false">L130*N130</f>
        <v>0</v>
      </c>
      <c r="Q130" s="17" t="n">
        <f aca="false">IF(C130&lt;&gt;C129,O130,IF(O130=0,Q129-P130,Q129+O130))</f>
        <v>55.64798</v>
      </c>
      <c r="R130" s="18" t="n">
        <f aca="false">IF(C130&lt;&gt;C131,M130,0)</f>
        <v>0</v>
      </c>
      <c r="S130" s="19" t="n">
        <f aca="false">IF(C130&lt;&gt;C131,Q130,0)</f>
        <v>0</v>
      </c>
      <c r="T130" s="20" t="s">
        <v>23</v>
      </c>
      <c r="U130" s="21" t="n">
        <f aca="false">N130*M130</f>
        <v>55.64798</v>
      </c>
      <c r="V130" s="22" t="n">
        <f aca="false">U130-Q130</f>
        <v>0</v>
      </c>
      <c r="W130" s="20"/>
      <c r="X130" s="20"/>
      <c r="Y130" s="20"/>
      <c r="Z130" s="20"/>
    </row>
    <row r="131" customFormat="false" ht="12.75" hidden="false" customHeight="true" outlineLevel="0" collapsed="false">
      <c r="A131" s="11" t="n">
        <v>105</v>
      </c>
      <c r="B131" s="29" t="s">
        <v>19</v>
      </c>
      <c r="C131" s="12" t="n">
        <v>32200032</v>
      </c>
      <c r="D131" s="11" t="str">
        <f aca="false">LEFT(C131,3)</f>
        <v>322</v>
      </c>
      <c r="E131" s="11" t="s">
        <v>52</v>
      </c>
      <c r="F131" s="12" t="s">
        <v>29</v>
      </c>
      <c r="G131" s="12" t="s">
        <v>10</v>
      </c>
      <c r="H131" s="12" t="s">
        <v>22</v>
      </c>
      <c r="I131" s="13" t="n">
        <v>42736</v>
      </c>
      <c r="J131" s="11"/>
      <c r="K131" s="11" t="n">
        <v>40</v>
      </c>
      <c r="L131" s="12"/>
      <c r="M131" s="14" t="n">
        <f aca="false">IF(C131&lt;&gt;C130,K131,IF(K131="",M130-L131,M130+K131))</f>
        <v>42</v>
      </c>
      <c r="N131" s="15" t="n">
        <v>25.77446</v>
      </c>
      <c r="O131" s="16" t="n">
        <f aca="false">K131*N131</f>
        <v>1030.9784</v>
      </c>
      <c r="P131" s="16" t="n">
        <f aca="false">L131*N131</f>
        <v>0</v>
      </c>
      <c r="Q131" s="17" t="n">
        <f aca="false">IF(C131&lt;&gt;C130,O131,IF(O131=0,Q130-P131,Q130+O131))</f>
        <v>1086.62638</v>
      </c>
      <c r="R131" s="18" t="n">
        <f aca="false">IF(C131&lt;&gt;C132,M131,0)</f>
        <v>0</v>
      </c>
      <c r="S131" s="19" t="n">
        <f aca="false">IF(C131&lt;&gt;C132,Q131,0)</f>
        <v>0</v>
      </c>
      <c r="T131" s="20" t="s">
        <v>23</v>
      </c>
      <c r="U131" s="21" t="n">
        <f aca="false">N131*M131</f>
        <v>1082.52732</v>
      </c>
      <c r="V131" s="22" t="n">
        <f aca="false">U131-Q131</f>
        <v>-4.09905999999978</v>
      </c>
      <c r="W131" s="20"/>
      <c r="X131" s="20"/>
      <c r="Y131" s="20"/>
      <c r="Z131" s="20"/>
    </row>
    <row r="132" customFormat="false" ht="12.75" hidden="false" customHeight="true" outlineLevel="0" collapsed="false">
      <c r="A132" s="11" t="n">
        <v>106</v>
      </c>
      <c r="B132" s="29" t="s">
        <v>19</v>
      </c>
      <c r="C132" s="12" t="n">
        <v>32200032</v>
      </c>
      <c r="D132" s="11" t="str">
        <f aca="false">LEFT(C132,3)</f>
        <v>322</v>
      </c>
      <c r="E132" s="11" t="s">
        <v>52</v>
      </c>
      <c r="F132" s="12" t="s">
        <v>29</v>
      </c>
      <c r="G132" s="12" t="s">
        <v>11</v>
      </c>
      <c r="H132" s="12" t="n">
        <v>12556</v>
      </c>
      <c r="I132" s="13" t="n">
        <v>42741</v>
      </c>
      <c r="J132" s="11"/>
      <c r="K132" s="11"/>
      <c r="L132" s="38" t="n">
        <v>5</v>
      </c>
      <c r="M132" s="14" t="n">
        <f aca="false">IF(C132&lt;&gt;C131,K132,IF(K132="",M131-L132,M131+K132))</f>
        <v>37</v>
      </c>
      <c r="N132" s="15" t="n">
        <v>27.82399</v>
      </c>
      <c r="O132" s="16" t="n">
        <f aca="false">K132*N132</f>
        <v>0</v>
      </c>
      <c r="P132" s="16" t="n">
        <f aca="false">L132*N132</f>
        <v>139.11995</v>
      </c>
      <c r="Q132" s="17" t="n">
        <f aca="false">IF(C132&lt;&gt;C131,O132,IF(O132=0,Q131-P132,Q131+O132))</f>
        <v>947.50643</v>
      </c>
      <c r="R132" s="18" t="n">
        <f aca="false">IF(C132&lt;&gt;C133,M132,0)</f>
        <v>0</v>
      </c>
      <c r="S132" s="19" t="n">
        <f aca="false">IF(C132&lt;&gt;C133,Q132,0)</f>
        <v>0</v>
      </c>
      <c r="T132" s="11" t="s">
        <v>24</v>
      </c>
      <c r="U132" s="21" t="n">
        <f aca="false">N132*M132</f>
        <v>1029.48763</v>
      </c>
      <c r="V132" s="22" t="n">
        <f aca="false">U132-Q132</f>
        <v>81.9811999999999</v>
      </c>
      <c r="W132" s="20"/>
      <c r="X132" s="20"/>
      <c r="Y132" s="20"/>
      <c r="Z132" s="20"/>
    </row>
    <row r="133" customFormat="false" ht="12.75" hidden="false" customHeight="true" outlineLevel="0" collapsed="false">
      <c r="A133" s="11" t="n">
        <v>107</v>
      </c>
      <c r="B133" s="29" t="s">
        <v>19</v>
      </c>
      <c r="C133" s="23" t="n">
        <v>32200032</v>
      </c>
      <c r="D133" s="11" t="str">
        <f aca="false">LEFT(C133,3)</f>
        <v>322</v>
      </c>
      <c r="E133" s="11" t="s">
        <v>52</v>
      </c>
      <c r="F133" s="23" t="s">
        <v>29</v>
      </c>
      <c r="G133" s="23" t="s">
        <v>11</v>
      </c>
      <c r="H133" s="23" t="n">
        <v>12673</v>
      </c>
      <c r="I133" s="24" t="n">
        <v>42768</v>
      </c>
      <c r="J133" s="25"/>
      <c r="K133" s="25"/>
      <c r="L133" s="23" t="n">
        <v>5</v>
      </c>
      <c r="M133" s="14" t="n">
        <f aca="false">IF(C133&lt;&gt;C132,K133,IF(K133="",M132-L133,M132+K133))</f>
        <v>32</v>
      </c>
      <c r="N133" s="26" t="n">
        <v>25.77446</v>
      </c>
      <c r="O133" s="16" t="n">
        <f aca="false">K133*N133</f>
        <v>0</v>
      </c>
      <c r="P133" s="16" t="n">
        <f aca="false">L133*N133</f>
        <v>128.8723</v>
      </c>
      <c r="Q133" s="17" t="n">
        <f aca="false">IF(C133&lt;&gt;C132,O133,IF(O133=0,Q132-P133,Q132+O133))</f>
        <v>818.63413</v>
      </c>
      <c r="R133" s="18" t="n">
        <f aca="false">IF(C133&lt;&gt;C134,M133,0)</f>
        <v>32</v>
      </c>
      <c r="S133" s="19" t="n">
        <f aca="false">IF(C133&lt;&gt;C134,Q133,0)</f>
        <v>818.63413</v>
      </c>
      <c r="T133" s="27" t="s">
        <v>25</v>
      </c>
      <c r="U133" s="21" t="n">
        <f aca="false">N133*M133</f>
        <v>824.78272</v>
      </c>
      <c r="V133" s="22" t="n">
        <f aca="false">U133-Q133</f>
        <v>6.14859000000013</v>
      </c>
      <c r="W133" s="20"/>
      <c r="X133" s="20"/>
      <c r="Y133" s="20"/>
      <c r="Z133" s="20"/>
    </row>
    <row r="134" customFormat="false" ht="12.75" hidden="false" customHeight="true" outlineLevel="0" collapsed="false">
      <c r="A134" s="11" t="n">
        <v>108</v>
      </c>
      <c r="B134" s="29" t="s">
        <v>19</v>
      </c>
      <c r="C134" s="12" t="n">
        <v>32200044</v>
      </c>
      <c r="D134" s="11" t="str">
        <f aca="false">LEFT(C134,3)</f>
        <v>322</v>
      </c>
      <c r="E134" s="11" t="s">
        <v>53</v>
      </c>
      <c r="F134" s="12" t="s">
        <v>29</v>
      </c>
      <c r="G134" s="12" t="s">
        <v>10</v>
      </c>
      <c r="H134" s="12" t="s">
        <v>22</v>
      </c>
      <c r="I134" s="13" t="n">
        <v>42736</v>
      </c>
      <c r="J134" s="11"/>
      <c r="K134" s="11" t="n">
        <v>18</v>
      </c>
      <c r="L134" s="12"/>
      <c r="M134" s="14" t="n">
        <f aca="false">IF(C134&lt;&gt;C133,K134,IF(K134="",M133-L134,M133+K134))</f>
        <v>18</v>
      </c>
      <c r="N134" s="15" t="n">
        <v>40.17296</v>
      </c>
      <c r="O134" s="16" t="n">
        <f aca="false">K134*N134</f>
        <v>723.11328</v>
      </c>
      <c r="P134" s="16" t="n">
        <f aca="false">L134*N134</f>
        <v>0</v>
      </c>
      <c r="Q134" s="17" t="n">
        <f aca="false">IF(C134&lt;&gt;C133,O134,IF(O134=0,Q133-P134,Q133+O134))</f>
        <v>723.11328</v>
      </c>
      <c r="R134" s="18" t="n">
        <f aca="false">IF(C134&lt;&gt;C135,M134,0)</f>
        <v>0</v>
      </c>
      <c r="S134" s="19" t="n">
        <f aca="false">IF(C134&lt;&gt;C135,Q134,0)</f>
        <v>0</v>
      </c>
      <c r="T134" s="20" t="s">
        <v>23</v>
      </c>
      <c r="U134" s="21" t="n">
        <f aca="false">N134*M134</f>
        <v>723.11328</v>
      </c>
      <c r="V134" s="22" t="n">
        <f aca="false">U134-Q134</f>
        <v>0</v>
      </c>
      <c r="W134" s="20"/>
      <c r="X134" s="20"/>
      <c r="Y134" s="20"/>
      <c r="Z134" s="20"/>
    </row>
    <row r="135" customFormat="false" ht="12.75" hidden="false" customHeight="true" outlineLevel="0" collapsed="false">
      <c r="A135" s="11" t="n">
        <v>109</v>
      </c>
      <c r="B135" s="29" t="s">
        <v>19</v>
      </c>
      <c r="C135" s="12" t="n">
        <v>32200044</v>
      </c>
      <c r="D135" s="11" t="str">
        <f aca="false">LEFT(C135,3)</f>
        <v>322</v>
      </c>
      <c r="E135" s="11" t="s">
        <v>53</v>
      </c>
      <c r="F135" s="12" t="s">
        <v>29</v>
      </c>
      <c r="G135" s="12" t="s">
        <v>10</v>
      </c>
      <c r="H135" s="12" t="s">
        <v>22</v>
      </c>
      <c r="I135" s="13" t="n">
        <v>42736</v>
      </c>
      <c r="J135" s="11"/>
      <c r="K135" s="11" t="n">
        <v>10</v>
      </c>
      <c r="L135" s="12"/>
      <c r="M135" s="14" t="n">
        <f aca="false">IF(C135&lt;&gt;C134,K135,IF(K135="",M134-L135,M134+K135))</f>
        <v>28</v>
      </c>
      <c r="N135" s="15" t="n">
        <v>39.72786</v>
      </c>
      <c r="O135" s="16" t="n">
        <f aca="false">K135*N135</f>
        <v>397.2786</v>
      </c>
      <c r="P135" s="16" t="n">
        <f aca="false">L135*N135</f>
        <v>0</v>
      </c>
      <c r="Q135" s="17" t="n">
        <f aca="false">IF(C135&lt;&gt;C134,O135,IF(O135=0,Q134-P135,Q134+O135))</f>
        <v>1120.39188</v>
      </c>
      <c r="R135" s="18" t="n">
        <f aca="false">IF(C135&lt;&gt;C136,M135,0)</f>
        <v>28</v>
      </c>
      <c r="S135" s="19" t="n">
        <f aca="false">IF(C135&lt;&gt;C136,Q135,0)</f>
        <v>1120.39188</v>
      </c>
      <c r="T135" s="20" t="s">
        <v>23</v>
      </c>
      <c r="U135" s="21" t="n">
        <f aca="false">N135*M135</f>
        <v>1112.38008</v>
      </c>
      <c r="V135" s="22" t="n">
        <f aca="false">U135-Q135</f>
        <v>-8.01180000000022</v>
      </c>
      <c r="W135" s="20"/>
      <c r="X135" s="20"/>
      <c r="Y135" s="20"/>
      <c r="Z135" s="20"/>
    </row>
    <row r="136" customFormat="false" ht="12.75" hidden="false" customHeight="true" outlineLevel="0" collapsed="false">
      <c r="A136" s="11" t="n">
        <v>110</v>
      </c>
      <c r="B136" s="29" t="s">
        <v>19</v>
      </c>
      <c r="C136" s="12" t="n">
        <v>32200049</v>
      </c>
      <c r="D136" s="11" t="str">
        <f aca="false">LEFT(C136,3)</f>
        <v>322</v>
      </c>
      <c r="E136" s="11" t="s">
        <v>54</v>
      </c>
      <c r="F136" s="12" t="s">
        <v>40</v>
      </c>
      <c r="G136" s="12" t="s">
        <v>10</v>
      </c>
      <c r="H136" s="12" t="s">
        <v>22</v>
      </c>
      <c r="I136" s="13" t="n">
        <v>42736</v>
      </c>
      <c r="J136" s="11"/>
      <c r="K136" s="11" t="n">
        <v>298</v>
      </c>
      <c r="L136" s="12"/>
      <c r="M136" s="14" t="n">
        <f aca="false">IF(C136&lt;&gt;C135,K136,IF(K136="",M135-L136,M135+K136))</f>
        <v>298</v>
      </c>
      <c r="N136" s="15" t="n">
        <v>6.51592</v>
      </c>
      <c r="O136" s="16" t="n">
        <f aca="false">K136*N136</f>
        <v>1941.74416</v>
      </c>
      <c r="P136" s="16" t="n">
        <f aca="false">L136*N136</f>
        <v>0</v>
      </c>
      <c r="Q136" s="17" t="n">
        <f aca="false">IF(C136&lt;&gt;C135,O136,IF(O136=0,Q135-P136,Q135+O136))</f>
        <v>1941.74416</v>
      </c>
      <c r="R136" s="18" t="n">
        <f aca="false">IF(C136&lt;&gt;C137,M136,0)</f>
        <v>0</v>
      </c>
      <c r="S136" s="19" t="n">
        <f aca="false">IF(C136&lt;&gt;C137,Q136,0)</f>
        <v>0</v>
      </c>
      <c r="T136" s="20" t="s">
        <v>23</v>
      </c>
      <c r="U136" s="21" t="n">
        <f aca="false">N136*M136</f>
        <v>1941.74416</v>
      </c>
      <c r="V136" s="22" t="n">
        <f aca="false">U136-Q136</f>
        <v>0</v>
      </c>
      <c r="W136" s="20"/>
      <c r="X136" s="20"/>
      <c r="Y136" s="20"/>
      <c r="Z136" s="20"/>
    </row>
    <row r="137" customFormat="false" ht="12.75" hidden="false" customHeight="true" outlineLevel="0" collapsed="false">
      <c r="A137" s="11" t="n">
        <v>111</v>
      </c>
      <c r="B137" s="29" t="s">
        <v>19</v>
      </c>
      <c r="C137" s="23" t="n">
        <v>32200049</v>
      </c>
      <c r="D137" s="11" t="str">
        <f aca="false">LEFT(C137,3)</f>
        <v>322</v>
      </c>
      <c r="E137" s="25" t="s">
        <v>54</v>
      </c>
      <c r="F137" s="23" t="s">
        <v>40</v>
      </c>
      <c r="G137" s="23" t="s">
        <v>11</v>
      </c>
      <c r="H137" s="23" t="n">
        <v>12649</v>
      </c>
      <c r="I137" s="24" t="n">
        <v>42766</v>
      </c>
      <c r="J137" s="25"/>
      <c r="K137" s="25"/>
      <c r="L137" s="23" t="n">
        <v>15</v>
      </c>
      <c r="M137" s="14" t="n">
        <f aca="false">IF(C137&lt;&gt;C136,K137,IF(K137="",M136-L137,M136+K137))</f>
        <v>283</v>
      </c>
      <c r="N137" s="26" t="n">
        <v>6.51592</v>
      </c>
      <c r="O137" s="16" t="n">
        <f aca="false">K137*N137</f>
        <v>0</v>
      </c>
      <c r="P137" s="16" t="n">
        <f aca="false">L137*N137</f>
        <v>97.7388</v>
      </c>
      <c r="Q137" s="17" t="n">
        <f aca="false">IF(C137&lt;&gt;C136,O137,IF(O137=0,Q136-P137,Q136+O137))</f>
        <v>1844.00536</v>
      </c>
      <c r="R137" s="18" t="n">
        <f aca="false">IF(C137&lt;&gt;C138,M137,0)</f>
        <v>0</v>
      </c>
      <c r="S137" s="19" t="n">
        <f aca="false">IF(C137&lt;&gt;C138,Q137,0)</f>
        <v>0</v>
      </c>
      <c r="T137" s="27" t="s">
        <v>25</v>
      </c>
      <c r="U137" s="21" t="n">
        <f aca="false">N137*M137</f>
        <v>1844.00536</v>
      </c>
      <c r="V137" s="22" t="n">
        <f aca="false">U137-Q137</f>
        <v>0</v>
      </c>
      <c r="W137" s="20"/>
      <c r="X137" s="20"/>
      <c r="Y137" s="20"/>
      <c r="Z137" s="20"/>
    </row>
    <row r="138" customFormat="false" ht="12.75" hidden="false" customHeight="true" outlineLevel="0" collapsed="false">
      <c r="A138" s="11" t="n">
        <v>112</v>
      </c>
      <c r="B138" s="29" t="s">
        <v>19</v>
      </c>
      <c r="C138" s="23" t="n">
        <v>32200049</v>
      </c>
      <c r="D138" s="11" t="str">
        <f aca="false">LEFT(C138,3)</f>
        <v>322</v>
      </c>
      <c r="E138" s="25" t="s">
        <v>54</v>
      </c>
      <c r="F138" s="23" t="s">
        <v>40</v>
      </c>
      <c r="G138" s="23" t="s">
        <v>11</v>
      </c>
      <c r="H138" s="23" t="n">
        <v>12669</v>
      </c>
      <c r="I138" s="24" t="n">
        <v>42768</v>
      </c>
      <c r="J138" s="25"/>
      <c r="K138" s="25"/>
      <c r="L138" s="23" t="n">
        <v>15</v>
      </c>
      <c r="M138" s="14" t="n">
        <f aca="false">IF(C138&lt;&gt;C137,K138,IF(K138="",M137-L138,M137+K138))</f>
        <v>268</v>
      </c>
      <c r="N138" s="26" t="n">
        <v>6.51592</v>
      </c>
      <c r="O138" s="16" t="n">
        <f aca="false">K138*N138</f>
        <v>0</v>
      </c>
      <c r="P138" s="16" t="n">
        <f aca="false">L138*N138</f>
        <v>97.7388</v>
      </c>
      <c r="Q138" s="17" t="n">
        <f aca="false">IF(C138&lt;&gt;C137,O138,IF(O138=0,Q137-P138,Q137+O138))</f>
        <v>1746.26656</v>
      </c>
      <c r="R138" s="18" t="n">
        <f aca="false">IF(C138&lt;&gt;C139,M138,0)</f>
        <v>0</v>
      </c>
      <c r="S138" s="19" t="n">
        <f aca="false">IF(C138&lt;&gt;C139,Q138,0)</f>
        <v>0</v>
      </c>
      <c r="T138" s="27" t="s">
        <v>25</v>
      </c>
      <c r="U138" s="21" t="n">
        <f aca="false">N138*M138</f>
        <v>1746.26656</v>
      </c>
      <c r="V138" s="22" t="n">
        <f aca="false">U138-Q138</f>
        <v>0</v>
      </c>
      <c r="W138" s="20"/>
      <c r="X138" s="20"/>
      <c r="Y138" s="20"/>
      <c r="Z138" s="20"/>
    </row>
    <row r="139" customFormat="false" ht="12.75" hidden="false" customHeight="true" outlineLevel="0" collapsed="false">
      <c r="A139" s="11" t="n">
        <v>113</v>
      </c>
      <c r="B139" s="29" t="s">
        <v>19</v>
      </c>
      <c r="C139" s="23" t="n">
        <v>32200049</v>
      </c>
      <c r="D139" s="11" t="str">
        <f aca="false">LEFT(C139,3)</f>
        <v>322</v>
      </c>
      <c r="E139" s="39" t="s">
        <v>54</v>
      </c>
      <c r="F139" s="23" t="s">
        <v>40</v>
      </c>
      <c r="G139" s="23" t="s">
        <v>11</v>
      </c>
      <c r="H139" s="23" t="n">
        <v>12678</v>
      </c>
      <c r="I139" s="24" t="n">
        <v>42769</v>
      </c>
      <c r="J139" s="25"/>
      <c r="K139" s="25"/>
      <c r="L139" s="23" t="n">
        <v>30</v>
      </c>
      <c r="M139" s="14" t="n">
        <f aca="false">IF(C139&lt;&gt;C138,K139,IF(K139="",M138-L139,M138+K139))</f>
        <v>238</v>
      </c>
      <c r="N139" s="26" t="n">
        <v>6.51592</v>
      </c>
      <c r="O139" s="16" t="n">
        <f aca="false">K139*N139</f>
        <v>0</v>
      </c>
      <c r="P139" s="16" t="n">
        <f aca="false">L139*N139</f>
        <v>195.4776</v>
      </c>
      <c r="Q139" s="17" t="n">
        <f aca="false">IF(C139&lt;&gt;C138,O139,IF(O139=0,Q138-P139,Q138+O139))</f>
        <v>1550.78896</v>
      </c>
      <c r="R139" s="18" t="n">
        <f aca="false">IF(C139&lt;&gt;C140,M139,0)</f>
        <v>238</v>
      </c>
      <c r="S139" s="19" t="n">
        <f aca="false">IF(C139&lt;&gt;C140,Q139,0)</f>
        <v>1550.78896</v>
      </c>
      <c r="T139" s="27" t="s">
        <v>25</v>
      </c>
      <c r="U139" s="21" t="n">
        <f aca="false">N139*M139</f>
        <v>1550.78896</v>
      </c>
      <c r="V139" s="22" t="n">
        <f aca="false">U139-Q139</f>
        <v>0</v>
      </c>
      <c r="W139" s="20"/>
      <c r="X139" s="20"/>
      <c r="Y139" s="20"/>
      <c r="Z139" s="20"/>
    </row>
    <row r="140" customFormat="false" ht="12.75" hidden="false" customHeight="true" outlineLevel="0" collapsed="false">
      <c r="A140" s="11" t="n">
        <v>114</v>
      </c>
      <c r="B140" s="29" t="s">
        <v>19</v>
      </c>
      <c r="C140" s="12" t="n">
        <v>32200050</v>
      </c>
      <c r="D140" s="11" t="str">
        <f aca="false">LEFT(C140,3)</f>
        <v>322</v>
      </c>
      <c r="E140" s="11" t="s">
        <v>55</v>
      </c>
      <c r="F140" s="12" t="s">
        <v>40</v>
      </c>
      <c r="G140" s="12" t="s">
        <v>10</v>
      </c>
      <c r="H140" s="12" t="s">
        <v>22</v>
      </c>
      <c r="I140" s="13" t="n">
        <v>42736</v>
      </c>
      <c r="J140" s="11"/>
      <c r="K140" s="11" t="n">
        <v>666</v>
      </c>
      <c r="L140" s="12"/>
      <c r="M140" s="14" t="n">
        <f aca="false">IF(C140&lt;&gt;C139,K140,IF(K140="",M139-L140,M139+K140))</f>
        <v>666</v>
      </c>
      <c r="N140" s="15" t="n">
        <v>6.28546</v>
      </c>
      <c r="O140" s="16" t="n">
        <f aca="false">K140*N140</f>
        <v>4186.11636</v>
      </c>
      <c r="P140" s="16" t="n">
        <f aca="false">L140*N140</f>
        <v>0</v>
      </c>
      <c r="Q140" s="17" t="n">
        <f aca="false">IF(C140&lt;&gt;C139,O140,IF(O140=0,Q139-P140,Q139+O140))</f>
        <v>4186.11636</v>
      </c>
      <c r="R140" s="18" t="n">
        <f aca="false">IF(C140&lt;&gt;C141,M140,0)</f>
        <v>0</v>
      </c>
      <c r="S140" s="19" t="n">
        <f aca="false">IF(C140&lt;&gt;C141,Q140,0)</f>
        <v>0</v>
      </c>
      <c r="T140" s="20" t="s">
        <v>23</v>
      </c>
      <c r="U140" s="21" t="n">
        <f aca="false">N140*M140</f>
        <v>4186.11636</v>
      </c>
      <c r="V140" s="22" t="n">
        <f aca="false">U140-Q140</f>
        <v>0</v>
      </c>
      <c r="W140" s="20"/>
      <c r="X140" s="20"/>
      <c r="Y140" s="20"/>
      <c r="Z140" s="20"/>
    </row>
    <row r="141" customFormat="false" ht="12.75" hidden="false" customHeight="true" outlineLevel="0" collapsed="false">
      <c r="A141" s="11" t="n">
        <v>115</v>
      </c>
      <c r="B141" s="29" t="s">
        <v>19</v>
      </c>
      <c r="C141" s="23" t="n">
        <v>32200050</v>
      </c>
      <c r="D141" s="11" t="str">
        <f aca="false">LEFT(C141,3)</f>
        <v>322</v>
      </c>
      <c r="E141" s="25" t="s">
        <v>55</v>
      </c>
      <c r="F141" s="23" t="s">
        <v>40</v>
      </c>
      <c r="G141" s="23" t="s">
        <v>11</v>
      </c>
      <c r="H141" s="23" t="n">
        <v>12669</v>
      </c>
      <c r="I141" s="24" t="n">
        <v>42768</v>
      </c>
      <c r="J141" s="25"/>
      <c r="K141" s="25"/>
      <c r="L141" s="23" t="n">
        <v>5</v>
      </c>
      <c r="M141" s="14" t="n">
        <f aca="false">IF(C141&lt;&gt;C140,K141,IF(K141="",M140-L141,M140+K141))</f>
        <v>661</v>
      </c>
      <c r="N141" s="26" t="n">
        <v>6.28546</v>
      </c>
      <c r="O141" s="16" t="n">
        <f aca="false">K141*N141</f>
        <v>0</v>
      </c>
      <c r="P141" s="16" t="n">
        <f aca="false">L141*N141</f>
        <v>31.4273</v>
      </c>
      <c r="Q141" s="17" t="n">
        <f aca="false">IF(C141&lt;&gt;C140,O141,IF(O141=0,Q140-P141,Q140+O141))</f>
        <v>4154.68906</v>
      </c>
      <c r="R141" s="18" t="n">
        <f aca="false">IF(C141&lt;&gt;C142,M141,0)</f>
        <v>0</v>
      </c>
      <c r="S141" s="19" t="n">
        <f aca="false">IF(C141&lt;&gt;C142,Q141,0)</f>
        <v>0</v>
      </c>
      <c r="T141" s="27" t="s">
        <v>25</v>
      </c>
      <c r="U141" s="21" t="n">
        <f aca="false">N141*M141</f>
        <v>4154.68906</v>
      </c>
      <c r="V141" s="22" t="n">
        <f aca="false">U141-Q141</f>
        <v>0</v>
      </c>
      <c r="W141" s="20"/>
      <c r="X141" s="20"/>
      <c r="Y141" s="20"/>
      <c r="Z141" s="20"/>
    </row>
    <row r="142" customFormat="false" ht="12.75" hidden="false" customHeight="true" outlineLevel="0" collapsed="false">
      <c r="A142" s="28"/>
      <c r="B142" s="29" t="s">
        <v>19</v>
      </c>
      <c r="C142" s="29" t="n">
        <v>32200050</v>
      </c>
      <c r="D142" s="28" t="str">
        <f aca="false">LEFT(C142,3)</f>
        <v>322</v>
      </c>
      <c r="E142" s="28" t="s">
        <v>55</v>
      </c>
      <c r="F142" s="29" t="s">
        <v>40</v>
      </c>
      <c r="G142" s="29" t="s">
        <v>11</v>
      </c>
      <c r="H142" s="29" t="n">
        <v>12845</v>
      </c>
      <c r="I142" s="30" t="n">
        <v>42804</v>
      </c>
      <c r="J142" s="28"/>
      <c r="K142" s="28"/>
      <c r="L142" s="29" t="n">
        <v>20</v>
      </c>
      <c r="M142" s="14" t="n">
        <f aca="false">IF(C142&lt;&gt;C141,K142,IF(K142="",M141-L142,M141+K142))</f>
        <v>641</v>
      </c>
      <c r="N142" s="26" t="n">
        <v>6.28546</v>
      </c>
      <c r="O142" s="16" t="n">
        <f aca="false">K142*N142</f>
        <v>0</v>
      </c>
      <c r="P142" s="16" t="n">
        <f aca="false">L142*N142</f>
        <v>125.7092</v>
      </c>
      <c r="Q142" s="17" t="n">
        <f aca="false">IF(C142&lt;&gt;C141,O142,IF(O142=0,Q141-P142,Q141+O142))</f>
        <v>4028.97986</v>
      </c>
      <c r="R142" s="18" t="n">
        <f aca="false">IF(C142&lt;&gt;C143,M142,0)</f>
        <v>641</v>
      </c>
      <c r="S142" s="19" t="n">
        <f aca="false">IF(C142&lt;&gt;C143,Q142,0)</f>
        <v>4028.97986</v>
      </c>
      <c r="T142" s="31" t="s">
        <v>26</v>
      </c>
      <c r="U142" s="21" t="n">
        <f aca="false">N142*M142</f>
        <v>4028.97986</v>
      </c>
      <c r="V142" s="22" t="n">
        <f aca="false">U142-Q142</f>
        <v>0</v>
      </c>
      <c r="W142" s="20"/>
      <c r="X142" s="20"/>
      <c r="Y142" s="20"/>
      <c r="Z142" s="20"/>
    </row>
    <row r="143" customFormat="false" ht="12.75" hidden="false" customHeight="true" outlineLevel="0" collapsed="false">
      <c r="A143" s="11" t="n">
        <v>116</v>
      </c>
      <c r="B143" s="29" t="s">
        <v>19</v>
      </c>
      <c r="C143" s="12" t="n">
        <v>32200055</v>
      </c>
      <c r="D143" s="11" t="str">
        <f aca="false">LEFT(C143,3)</f>
        <v>322</v>
      </c>
      <c r="E143" s="11" t="s">
        <v>56</v>
      </c>
      <c r="F143" s="12" t="s">
        <v>40</v>
      </c>
      <c r="G143" s="12" t="s">
        <v>10</v>
      </c>
      <c r="H143" s="12" t="s">
        <v>22</v>
      </c>
      <c r="I143" s="13" t="n">
        <v>42736</v>
      </c>
      <c r="J143" s="11"/>
      <c r="K143" s="11" t="n">
        <v>12</v>
      </c>
      <c r="L143" s="12"/>
      <c r="M143" s="14" t="n">
        <f aca="false">IF(C143&lt;&gt;C142,K143,IF(K143="",M142-L143,M142+K143))</f>
        <v>12</v>
      </c>
      <c r="N143" s="15" t="n">
        <v>26.5508</v>
      </c>
      <c r="O143" s="16" t="n">
        <f aca="false">K143*N143</f>
        <v>318.6096</v>
      </c>
      <c r="P143" s="16" t="n">
        <f aca="false">L143*N143</f>
        <v>0</v>
      </c>
      <c r="Q143" s="17" t="n">
        <f aca="false">IF(C143&lt;&gt;C142,O143,IF(O143=0,Q142-P143,Q142+O143))</f>
        <v>318.6096</v>
      </c>
      <c r="R143" s="18" t="n">
        <f aca="false">IF(C143&lt;&gt;C144,M143,0)</f>
        <v>12</v>
      </c>
      <c r="S143" s="19" t="n">
        <f aca="false">IF(C143&lt;&gt;C144,Q143,0)</f>
        <v>318.6096</v>
      </c>
      <c r="T143" s="20" t="s">
        <v>23</v>
      </c>
      <c r="U143" s="21" t="n">
        <f aca="false">N143*M143</f>
        <v>318.6096</v>
      </c>
      <c r="V143" s="22" t="n">
        <f aca="false">U143-Q143</f>
        <v>0</v>
      </c>
      <c r="W143" s="20"/>
      <c r="X143" s="20"/>
      <c r="Y143" s="20"/>
      <c r="Z143" s="20"/>
    </row>
    <row r="144" customFormat="false" ht="12.75" hidden="false" customHeight="true" outlineLevel="0" collapsed="false">
      <c r="A144" s="11" t="n">
        <v>117</v>
      </c>
      <c r="B144" s="29" t="s">
        <v>19</v>
      </c>
      <c r="C144" s="12" t="n">
        <v>32200056</v>
      </c>
      <c r="D144" s="11" t="str">
        <f aca="false">LEFT(C144,3)</f>
        <v>322</v>
      </c>
      <c r="E144" s="11" t="s">
        <v>57</v>
      </c>
      <c r="F144" s="12" t="s">
        <v>40</v>
      </c>
      <c r="G144" s="12" t="s">
        <v>10</v>
      </c>
      <c r="H144" s="12" t="s">
        <v>22</v>
      </c>
      <c r="I144" s="13" t="n">
        <v>42736</v>
      </c>
      <c r="J144" s="11"/>
      <c r="K144" s="11" t="n">
        <v>2</v>
      </c>
      <c r="L144" s="12"/>
      <c r="M144" s="14" t="n">
        <f aca="false">IF(C144&lt;&gt;C143,K144,IF(K144="",M143-L144,M143+K144))</f>
        <v>2</v>
      </c>
      <c r="N144" s="15" t="n">
        <v>84.81763</v>
      </c>
      <c r="O144" s="16" t="n">
        <f aca="false">K144*N144</f>
        <v>169.63526</v>
      </c>
      <c r="P144" s="16" t="n">
        <f aca="false">L144*N144</f>
        <v>0</v>
      </c>
      <c r="Q144" s="17" t="n">
        <f aca="false">IF(C144&lt;&gt;C143,O144,IF(O144=0,Q143-P144,Q143+O144))</f>
        <v>169.63526</v>
      </c>
      <c r="R144" s="18" t="n">
        <f aca="false">IF(C144&lt;&gt;C145,M144,0)</f>
        <v>2</v>
      </c>
      <c r="S144" s="19" t="n">
        <f aca="false">IF(C144&lt;&gt;C145,Q144,0)</f>
        <v>169.63526</v>
      </c>
      <c r="T144" s="20" t="s">
        <v>23</v>
      </c>
      <c r="U144" s="21" t="n">
        <f aca="false">N144*M144</f>
        <v>169.63526</v>
      </c>
      <c r="V144" s="22" t="n">
        <f aca="false">U144-Q144</f>
        <v>0</v>
      </c>
      <c r="W144" s="20"/>
      <c r="X144" s="20"/>
      <c r="Y144" s="20"/>
      <c r="Z144" s="20"/>
    </row>
    <row r="145" customFormat="false" ht="12.75" hidden="false" customHeight="true" outlineLevel="0" collapsed="false">
      <c r="A145" s="11" t="n">
        <v>118</v>
      </c>
      <c r="B145" s="29" t="s">
        <v>19</v>
      </c>
      <c r="C145" s="12" t="n">
        <v>32200058</v>
      </c>
      <c r="D145" s="11" t="str">
        <f aca="false">LEFT(C145,3)</f>
        <v>322</v>
      </c>
      <c r="E145" s="11" t="s">
        <v>58</v>
      </c>
      <c r="F145" s="12" t="s">
        <v>29</v>
      </c>
      <c r="G145" s="12" t="s">
        <v>10</v>
      </c>
      <c r="H145" s="12" t="s">
        <v>22</v>
      </c>
      <c r="I145" s="13" t="n">
        <v>42736</v>
      </c>
      <c r="J145" s="11"/>
      <c r="K145" s="11" t="n">
        <v>44</v>
      </c>
      <c r="L145" s="12"/>
      <c r="M145" s="14" t="n">
        <f aca="false">IF(C145&lt;&gt;C144,K145,IF(K145="",M144-L145,M144+K145))</f>
        <v>44</v>
      </c>
      <c r="N145" s="15" t="n">
        <v>37.4713</v>
      </c>
      <c r="O145" s="16" t="n">
        <f aca="false">K145*N145</f>
        <v>1648.7372</v>
      </c>
      <c r="P145" s="16" t="n">
        <f aca="false">L145*N145</f>
        <v>0</v>
      </c>
      <c r="Q145" s="17" t="n">
        <f aca="false">IF(C145&lt;&gt;C144,O145,IF(O145=0,Q144-P145,Q144+O145))</f>
        <v>1648.7372</v>
      </c>
      <c r="R145" s="18" t="n">
        <f aca="false">IF(C145&lt;&gt;C146,M145,0)</f>
        <v>0</v>
      </c>
      <c r="S145" s="19" t="n">
        <f aca="false">IF(C145&lt;&gt;C146,Q145,0)</f>
        <v>0</v>
      </c>
      <c r="T145" s="20" t="s">
        <v>23</v>
      </c>
      <c r="U145" s="21" t="n">
        <f aca="false">N145*M145</f>
        <v>1648.7372</v>
      </c>
      <c r="V145" s="22" t="n">
        <f aca="false">U145-Q145</f>
        <v>0</v>
      </c>
      <c r="W145" s="20"/>
      <c r="X145" s="20"/>
      <c r="Y145" s="20"/>
      <c r="Z145" s="20"/>
    </row>
    <row r="146" customFormat="false" ht="12.75" hidden="false" customHeight="true" outlineLevel="0" collapsed="false">
      <c r="A146" s="11" t="n">
        <v>119</v>
      </c>
      <c r="B146" s="29" t="s">
        <v>19</v>
      </c>
      <c r="C146" s="12" t="n">
        <v>32200058</v>
      </c>
      <c r="D146" s="11" t="str">
        <f aca="false">LEFT(C146,3)</f>
        <v>322</v>
      </c>
      <c r="E146" s="11" t="s">
        <v>58</v>
      </c>
      <c r="F146" s="12" t="s">
        <v>29</v>
      </c>
      <c r="G146" s="12" t="s">
        <v>11</v>
      </c>
      <c r="H146" s="12" t="n">
        <v>12583</v>
      </c>
      <c r="I146" s="13" t="n">
        <v>42751</v>
      </c>
      <c r="J146" s="11"/>
      <c r="K146" s="11"/>
      <c r="L146" s="12" t="n">
        <v>6</v>
      </c>
      <c r="M146" s="14" t="n">
        <f aca="false">IF(C146&lt;&gt;C145,K146,IF(K146="",M145-L146,M145+K146))</f>
        <v>38</v>
      </c>
      <c r="N146" s="15" t="n">
        <v>37.4713</v>
      </c>
      <c r="O146" s="16" t="n">
        <f aca="false">K146*N146</f>
        <v>0</v>
      </c>
      <c r="P146" s="16" t="n">
        <f aca="false">L146*N146</f>
        <v>224.8278</v>
      </c>
      <c r="Q146" s="17" t="n">
        <f aca="false">IF(C146&lt;&gt;C145,O146,IF(O146=0,Q145-P146,Q145+O146))</f>
        <v>1423.9094</v>
      </c>
      <c r="R146" s="18" t="n">
        <f aca="false">IF(C146&lt;&gt;C147,M146,0)</f>
        <v>0</v>
      </c>
      <c r="S146" s="19" t="n">
        <f aca="false">IF(C146&lt;&gt;C147,Q146,0)</f>
        <v>0</v>
      </c>
      <c r="T146" s="11" t="s">
        <v>24</v>
      </c>
      <c r="U146" s="21" t="n">
        <f aca="false">N146*M146</f>
        <v>1423.9094</v>
      </c>
      <c r="V146" s="22" t="n">
        <f aca="false">U146-Q146</f>
        <v>0</v>
      </c>
      <c r="W146" s="20"/>
      <c r="X146" s="20"/>
      <c r="Y146" s="20"/>
      <c r="Z146" s="20"/>
    </row>
    <row r="147" customFormat="false" ht="12.75" hidden="false" customHeight="true" outlineLevel="0" collapsed="false">
      <c r="A147" s="11" t="n">
        <v>120</v>
      </c>
      <c r="B147" s="29" t="s">
        <v>19</v>
      </c>
      <c r="C147" s="33" t="n">
        <v>32200058</v>
      </c>
      <c r="D147" s="11" t="str">
        <f aca="false">LEFT(C147,3)</f>
        <v>322</v>
      </c>
      <c r="E147" s="11" t="s">
        <v>58</v>
      </c>
      <c r="F147" s="12" t="s">
        <v>29</v>
      </c>
      <c r="G147" s="33" t="s">
        <v>11</v>
      </c>
      <c r="H147" s="33" t="n">
        <v>12710</v>
      </c>
      <c r="I147" s="34" t="n">
        <v>42774</v>
      </c>
      <c r="J147" s="35"/>
      <c r="K147" s="35"/>
      <c r="L147" s="36" t="n">
        <v>6</v>
      </c>
      <c r="M147" s="14" t="n">
        <f aca="false">IF(C147&lt;&gt;C146,K147,IF(K147="",M146-L147,M146+K147))</f>
        <v>32</v>
      </c>
      <c r="N147" s="26" t="n">
        <v>37.4713</v>
      </c>
      <c r="O147" s="16" t="n">
        <f aca="false">K147*N147</f>
        <v>0</v>
      </c>
      <c r="P147" s="16" t="n">
        <f aca="false">L147*N147</f>
        <v>224.8278</v>
      </c>
      <c r="Q147" s="17" t="n">
        <f aca="false">IF(C147&lt;&gt;C146,O147,IF(O147=0,Q146-P147,Q146+O147))</f>
        <v>1199.0816</v>
      </c>
      <c r="R147" s="18" t="n">
        <f aca="false">IF(C147&lt;&gt;C148,M147,0)</f>
        <v>0</v>
      </c>
      <c r="S147" s="19" t="n">
        <f aca="false">IF(C147&lt;&gt;C148,Q147,0)</f>
        <v>0</v>
      </c>
      <c r="T147" s="27" t="s">
        <v>25</v>
      </c>
      <c r="U147" s="21" t="n">
        <f aca="false">N147*M147</f>
        <v>1199.0816</v>
      </c>
      <c r="V147" s="22" t="n">
        <f aca="false">U147-Q147</f>
        <v>0</v>
      </c>
      <c r="W147" s="20"/>
      <c r="X147" s="20"/>
      <c r="Y147" s="20"/>
      <c r="Z147" s="20"/>
    </row>
    <row r="148" customFormat="false" ht="12.75" hidden="false" customHeight="true" outlineLevel="0" collapsed="false">
      <c r="A148" s="11" t="n">
        <v>121</v>
      </c>
      <c r="B148" s="29" t="s">
        <v>19</v>
      </c>
      <c r="C148" s="23" t="n">
        <v>32200058</v>
      </c>
      <c r="D148" s="11" t="str">
        <f aca="false">LEFT(C148,3)</f>
        <v>322</v>
      </c>
      <c r="E148" s="11" t="s">
        <v>58</v>
      </c>
      <c r="F148" s="12" t="s">
        <v>29</v>
      </c>
      <c r="G148" s="23" t="s">
        <v>11</v>
      </c>
      <c r="H148" s="23" t="n">
        <v>12730</v>
      </c>
      <c r="I148" s="24" t="n">
        <v>42779</v>
      </c>
      <c r="J148" s="25"/>
      <c r="K148" s="25"/>
      <c r="L148" s="23" t="n">
        <v>6</v>
      </c>
      <c r="M148" s="14" t="n">
        <f aca="false">IF(C148&lt;&gt;C147,K148,IF(K148="",M147-L148,M147+K148))</f>
        <v>26</v>
      </c>
      <c r="N148" s="26" t="n">
        <v>37.4713</v>
      </c>
      <c r="O148" s="16" t="n">
        <f aca="false">K148*N148</f>
        <v>0</v>
      </c>
      <c r="P148" s="16" t="n">
        <f aca="false">L148*N148</f>
        <v>224.8278</v>
      </c>
      <c r="Q148" s="17" t="n">
        <f aca="false">IF(C148&lt;&gt;C147,O148,IF(O148=0,Q147-P148,Q147+O148))</f>
        <v>974.2538</v>
      </c>
      <c r="R148" s="18" t="n">
        <f aca="false">IF(C148&lt;&gt;C149,M148,0)</f>
        <v>0</v>
      </c>
      <c r="S148" s="19" t="n">
        <f aca="false">IF(C148&lt;&gt;C149,Q148,0)</f>
        <v>0</v>
      </c>
      <c r="T148" s="27" t="s">
        <v>25</v>
      </c>
      <c r="U148" s="21" t="n">
        <f aca="false">N148*M148</f>
        <v>974.2538</v>
      </c>
      <c r="V148" s="22" t="n">
        <f aca="false">U148-Q148</f>
        <v>0</v>
      </c>
      <c r="W148" s="20"/>
      <c r="X148" s="20"/>
      <c r="Y148" s="20"/>
      <c r="Z148" s="20"/>
    </row>
    <row r="149" customFormat="false" ht="12.75" hidden="false" customHeight="true" outlineLevel="0" collapsed="false">
      <c r="A149" s="31"/>
      <c r="B149" s="29" t="s">
        <v>19</v>
      </c>
      <c r="C149" s="29" t="n">
        <v>32200058</v>
      </c>
      <c r="D149" s="28" t="str">
        <f aca="false">LEFT(C149,3)</f>
        <v>322</v>
      </c>
      <c r="E149" s="11" t="s">
        <v>58</v>
      </c>
      <c r="F149" s="12" t="s">
        <v>29</v>
      </c>
      <c r="G149" s="37" t="s">
        <v>11</v>
      </c>
      <c r="H149" s="37" t="n">
        <v>12805</v>
      </c>
      <c r="I149" s="30" t="n">
        <v>42800</v>
      </c>
      <c r="J149" s="40"/>
      <c r="K149" s="40"/>
      <c r="L149" s="41" t="n">
        <v>4</v>
      </c>
      <c r="M149" s="14" t="n">
        <f aca="false">IF(C149&lt;&gt;C148,K149,IF(K149="",M148-L149,M148+K149))</f>
        <v>22</v>
      </c>
      <c r="N149" s="26" t="n">
        <v>37.4713</v>
      </c>
      <c r="O149" s="16" t="n">
        <f aca="false">K149*N149</f>
        <v>0</v>
      </c>
      <c r="P149" s="16" t="n">
        <f aca="false">L149*N149</f>
        <v>149.8852</v>
      </c>
      <c r="Q149" s="17" t="n">
        <f aca="false">IF(C149&lt;&gt;C148,O149,IF(O149=0,Q148-P149,Q148+O149))</f>
        <v>824.3686</v>
      </c>
      <c r="R149" s="18" t="n">
        <f aca="false">IF(C149&lt;&gt;C150,M149,0)</f>
        <v>0</v>
      </c>
      <c r="S149" s="19" t="n">
        <f aca="false">IF(C149&lt;&gt;C150,Q149,0)</f>
        <v>0</v>
      </c>
      <c r="T149" s="31" t="s">
        <v>26</v>
      </c>
      <c r="U149" s="21" t="n">
        <f aca="false">N149*M149</f>
        <v>824.3686</v>
      </c>
      <c r="V149" s="22" t="n">
        <f aca="false">U149-Q149</f>
        <v>0</v>
      </c>
      <c r="W149" s="20"/>
      <c r="X149" s="20"/>
      <c r="Y149" s="20"/>
      <c r="Z149" s="20"/>
    </row>
    <row r="150" customFormat="false" ht="12.75" hidden="false" customHeight="true" outlineLevel="0" collapsed="false">
      <c r="A150" s="28"/>
      <c r="B150" s="29" t="s">
        <v>19</v>
      </c>
      <c r="C150" s="29" t="n">
        <v>32200058</v>
      </c>
      <c r="D150" s="28" t="str">
        <f aca="false">LEFT(C150,3)</f>
        <v>322</v>
      </c>
      <c r="E150" s="11" t="s">
        <v>58</v>
      </c>
      <c r="F150" s="12" t="s">
        <v>29</v>
      </c>
      <c r="G150" s="29" t="s">
        <v>11</v>
      </c>
      <c r="H150" s="29" t="n">
        <v>12872</v>
      </c>
      <c r="I150" s="30" t="n">
        <v>42811</v>
      </c>
      <c r="J150" s="28"/>
      <c r="K150" s="28"/>
      <c r="L150" s="29" t="n">
        <v>6</v>
      </c>
      <c r="M150" s="14" t="n">
        <f aca="false">IF(C150&lt;&gt;C149,K150,IF(K150="",M149-L150,M149+K150))</f>
        <v>16</v>
      </c>
      <c r="N150" s="26" t="n">
        <v>37.4713</v>
      </c>
      <c r="O150" s="16" t="n">
        <f aca="false">K150*N150</f>
        <v>0</v>
      </c>
      <c r="P150" s="16" t="n">
        <f aca="false">L150*N150</f>
        <v>224.8278</v>
      </c>
      <c r="Q150" s="17" t="n">
        <f aca="false">IF(C150&lt;&gt;C149,O150,IF(O150=0,Q149-P150,Q149+O150))</f>
        <v>599.5408</v>
      </c>
      <c r="R150" s="18" t="n">
        <f aca="false">IF(C150&lt;&gt;C151,M150,0)</f>
        <v>16</v>
      </c>
      <c r="S150" s="19" t="n">
        <f aca="false">IF(C150&lt;&gt;C151,Q150,0)</f>
        <v>599.5408</v>
      </c>
      <c r="T150" s="31" t="s">
        <v>26</v>
      </c>
      <c r="U150" s="21" t="n">
        <f aca="false">N150*M150</f>
        <v>599.5408</v>
      </c>
      <c r="V150" s="22" t="n">
        <f aca="false">U150-Q150</f>
        <v>0</v>
      </c>
      <c r="W150" s="20"/>
      <c r="X150" s="20"/>
      <c r="Y150" s="20"/>
      <c r="Z150" s="20"/>
    </row>
    <row r="151" customFormat="false" ht="12.75" hidden="false" customHeight="true" outlineLevel="0" collapsed="false">
      <c r="A151" s="11" t="n">
        <v>122</v>
      </c>
      <c r="B151" s="29" t="s">
        <v>19</v>
      </c>
      <c r="C151" s="12" t="n">
        <v>32200059</v>
      </c>
      <c r="D151" s="11" t="str">
        <f aca="false">LEFT(C151,3)</f>
        <v>322</v>
      </c>
      <c r="E151" s="11" t="s">
        <v>59</v>
      </c>
      <c r="F151" s="12" t="s">
        <v>29</v>
      </c>
      <c r="G151" s="12" t="s">
        <v>10</v>
      </c>
      <c r="H151" s="12" t="s">
        <v>22</v>
      </c>
      <c r="I151" s="13" t="n">
        <v>42736</v>
      </c>
      <c r="J151" s="11"/>
      <c r="K151" s="11" t="n">
        <v>18</v>
      </c>
      <c r="L151" s="12"/>
      <c r="M151" s="14" t="n">
        <f aca="false">IF(C151&lt;&gt;C150,K151,IF(K151="",M150-L151,M150+K151))</f>
        <v>18</v>
      </c>
      <c r="N151" s="15" t="n">
        <v>53.44318</v>
      </c>
      <c r="O151" s="16" t="n">
        <f aca="false">K151*N151</f>
        <v>961.97724</v>
      </c>
      <c r="P151" s="16" t="n">
        <f aca="false">L151*N151</f>
        <v>0</v>
      </c>
      <c r="Q151" s="17" t="n">
        <f aca="false">IF(C151&lt;&gt;C150,O151,IF(O151=0,Q150-P151,Q150+O151))</f>
        <v>961.97724</v>
      </c>
      <c r="R151" s="18" t="n">
        <f aca="false">IF(C151&lt;&gt;C152,M151,0)</f>
        <v>0</v>
      </c>
      <c r="S151" s="19" t="n">
        <f aca="false">IF(C151&lt;&gt;C152,Q151,0)</f>
        <v>0</v>
      </c>
      <c r="T151" s="20" t="s">
        <v>23</v>
      </c>
      <c r="U151" s="21" t="n">
        <f aca="false">N151*M151</f>
        <v>961.97724</v>
      </c>
      <c r="V151" s="22" t="n">
        <f aca="false">U151-Q151</f>
        <v>0</v>
      </c>
      <c r="W151" s="20"/>
      <c r="X151" s="20"/>
      <c r="Y151" s="20"/>
      <c r="Z151" s="20"/>
    </row>
    <row r="152" customFormat="false" ht="12.75" hidden="false" customHeight="true" outlineLevel="0" collapsed="false">
      <c r="A152" s="11" t="n">
        <v>123</v>
      </c>
      <c r="B152" s="29" t="s">
        <v>19</v>
      </c>
      <c r="C152" s="12" t="n">
        <v>32200059</v>
      </c>
      <c r="D152" s="11" t="str">
        <f aca="false">LEFT(C152,3)</f>
        <v>322</v>
      </c>
      <c r="E152" s="11" t="s">
        <v>59</v>
      </c>
      <c r="F152" s="12" t="s">
        <v>29</v>
      </c>
      <c r="G152" s="12" t="s">
        <v>11</v>
      </c>
      <c r="H152" s="12" t="n">
        <v>12583</v>
      </c>
      <c r="I152" s="13" t="n">
        <v>42751</v>
      </c>
      <c r="J152" s="11"/>
      <c r="K152" s="11"/>
      <c r="L152" s="12" t="n">
        <v>2</v>
      </c>
      <c r="M152" s="14" t="n">
        <f aca="false">IF(C152&lt;&gt;C151,K152,IF(K152="",M151-L152,M151+K152))</f>
        <v>16</v>
      </c>
      <c r="N152" s="15" t="n">
        <v>53.44318</v>
      </c>
      <c r="O152" s="16" t="n">
        <f aca="false">K152*N152</f>
        <v>0</v>
      </c>
      <c r="P152" s="16" t="n">
        <f aca="false">L152*N152</f>
        <v>106.88636</v>
      </c>
      <c r="Q152" s="17" t="n">
        <f aca="false">IF(C152&lt;&gt;C151,O152,IF(O152=0,Q151-P152,Q151+O152))</f>
        <v>855.09088</v>
      </c>
      <c r="R152" s="18" t="n">
        <f aca="false">IF(C152&lt;&gt;C153,M152,0)</f>
        <v>0</v>
      </c>
      <c r="S152" s="19" t="n">
        <f aca="false">IF(C152&lt;&gt;C153,Q152,0)</f>
        <v>0</v>
      </c>
      <c r="T152" s="11" t="s">
        <v>24</v>
      </c>
      <c r="U152" s="21" t="n">
        <f aca="false">N152*M152</f>
        <v>855.09088</v>
      </c>
      <c r="V152" s="22" t="n">
        <f aca="false">U152-Q152</f>
        <v>0</v>
      </c>
      <c r="W152" s="20"/>
      <c r="X152" s="20"/>
      <c r="Y152" s="20"/>
      <c r="Z152" s="20"/>
    </row>
    <row r="153" customFormat="false" ht="12.75" hidden="false" customHeight="true" outlineLevel="0" collapsed="false">
      <c r="A153" s="11" t="n">
        <v>124</v>
      </c>
      <c r="B153" s="29" t="s">
        <v>19</v>
      </c>
      <c r="C153" s="23" t="n">
        <v>32200059</v>
      </c>
      <c r="D153" s="11" t="str">
        <f aca="false">LEFT(C153,3)</f>
        <v>322</v>
      </c>
      <c r="E153" s="11" t="s">
        <v>59</v>
      </c>
      <c r="F153" s="12" t="s">
        <v>29</v>
      </c>
      <c r="G153" s="23" t="s">
        <v>11</v>
      </c>
      <c r="H153" s="23" t="n">
        <v>12675</v>
      </c>
      <c r="I153" s="24" t="n">
        <v>42768</v>
      </c>
      <c r="J153" s="25"/>
      <c r="K153" s="25"/>
      <c r="L153" s="23" t="n">
        <v>4</v>
      </c>
      <c r="M153" s="14" t="n">
        <f aca="false">IF(C153&lt;&gt;C152,K153,IF(K153="",M152-L153,M152+K153))</f>
        <v>12</v>
      </c>
      <c r="N153" s="26" t="n">
        <v>53.44318</v>
      </c>
      <c r="O153" s="16" t="n">
        <f aca="false">K153*N153</f>
        <v>0</v>
      </c>
      <c r="P153" s="16" t="n">
        <f aca="false">L153*N153</f>
        <v>213.77272</v>
      </c>
      <c r="Q153" s="17" t="n">
        <f aca="false">IF(C153&lt;&gt;C152,O153,IF(O153=0,Q152-P153,Q152+O153))</f>
        <v>641.31816</v>
      </c>
      <c r="R153" s="18" t="n">
        <f aca="false">IF(C153&lt;&gt;C154,M153,0)</f>
        <v>0</v>
      </c>
      <c r="S153" s="19" t="n">
        <f aca="false">IF(C153&lt;&gt;C154,Q153,0)</f>
        <v>0</v>
      </c>
      <c r="T153" s="27" t="s">
        <v>25</v>
      </c>
      <c r="U153" s="21" t="n">
        <f aca="false">N153*M153</f>
        <v>641.31816</v>
      </c>
      <c r="V153" s="22" t="n">
        <f aca="false">U153-Q153</f>
        <v>0</v>
      </c>
      <c r="W153" s="20"/>
      <c r="X153" s="20"/>
      <c r="Y153" s="20"/>
      <c r="Z153" s="20"/>
    </row>
    <row r="154" customFormat="false" ht="12.75" hidden="false" customHeight="true" outlineLevel="0" collapsed="false">
      <c r="A154" s="11" t="n">
        <v>125</v>
      </c>
      <c r="B154" s="29" t="s">
        <v>19</v>
      </c>
      <c r="C154" s="23" t="n">
        <v>32200059</v>
      </c>
      <c r="D154" s="11" t="str">
        <f aca="false">LEFT(C154,3)</f>
        <v>322</v>
      </c>
      <c r="E154" s="11" t="s">
        <v>59</v>
      </c>
      <c r="F154" s="12" t="s">
        <v>29</v>
      </c>
      <c r="G154" s="23" t="s">
        <v>11</v>
      </c>
      <c r="H154" s="23" t="n">
        <v>12730</v>
      </c>
      <c r="I154" s="24" t="n">
        <v>42779</v>
      </c>
      <c r="J154" s="25"/>
      <c r="K154" s="25"/>
      <c r="L154" s="23" t="n">
        <v>2</v>
      </c>
      <c r="M154" s="14" t="n">
        <f aca="false">IF(C154&lt;&gt;C153,K154,IF(K154="",M153-L154,M153+K154))</f>
        <v>10</v>
      </c>
      <c r="N154" s="26" t="n">
        <v>53.44318</v>
      </c>
      <c r="O154" s="16" t="n">
        <f aca="false">K154*N154</f>
        <v>0</v>
      </c>
      <c r="P154" s="16" t="n">
        <f aca="false">L154*N154</f>
        <v>106.88636</v>
      </c>
      <c r="Q154" s="17" t="n">
        <f aca="false">IF(C154&lt;&gt;C153,O154,IF(O154=0,Q153-P154,Q153+O154))</f>
        <v>534.4318</v>
      </c>
      <c r="R154" s="18" t="n">
        <f aca="false">IF(C154&lt;&gt;C155,M154,0)</f>
        <v>0</v>
      </c>
      <c r="S154" s="19" t="n">
        <f aca="false">IF(C154&lt;&gt;C155,Q154,0)</f>
        <v>0</v>
      </c>
      <c r="T154" s="27" t="s">
        <v>25</v>
      </c>
      <c r="U154" s="21" t="n">
        <f aca="false">N154*M154</f>
        <v>534.4318</v>
      </c>
      <c r="V154" s="22" t="n">
        <f aca="false">U154-Q154</f>
        <v>0</v>
      </c>
      <c r="W154" s="20"/>
      <c r="X154" s="20"/>
      <c r="Y154" s="20"/>
      <c r="Z154" s="20"/>
    </row>
    <row r="155" customFormat="false" ht="12.75" hidden="false" customHeight="true" outlineLevel="0" collapsed="false">
      <c r="A155" s="31"/>
      <c r="B155" s="29" t="s">
        <v>19</v>
      </c>
      <c r="C155" s="29" t="n">
        <v>32200059</v>
      </c>
      <c r="D155" s="28" t="str">
        <f aca="false">LEFT(C155,3)</f>
        <v>322</v>
      </c>
      <c r="E155" s="11" t="s">
        <v>59</v>
      </c>
      <c r="F155" s="12" t="s">
        <v>29</v>
      </c>
      <c r="G155" s="29" t="s">
        <v>11</v>
      </c>
      <c r="H155" s="29" t="n">
        <v>12842</v>
      </c>
      <c r="I155" s="30" t="n">
        <v>42804</v>
      </c>
      <c r="J155" s="28"/>
      <c r="K155" s="28"/>
      <c r="L155" s="29" t="n">
        <v>4</v>
      </c>
      <c r="M155" s="14" t="n">
        <f aca="false">IF(C155&lt;&gt;C154,K155,IF(K155="",M154-L155,M154+K155))</f>
        <v>6</v>
      </c>
      <c r="N155" s="15" t="n">
        <v>53.44318</v>
      </c>
      <c r="O155" s="16" t="n">
        <f aca="false">K155*N155</f>
        <v>0</v>
      </c>
      <c r="P155" s="16" t="n">
        <f aca="false">L155*N155</f>
        <v>213.77272</v>
      </c>
      <c r="Q155" s="17" t="n">
        <f aca="false">IF(C155&lt;&gt;C154,O155,IF(O155=0,Q154-P155,Q154+O155))</f>
        <v>320.65908</v>
      </c>
      <c r="R155" s="18" t="n">
        <f aca="false">IF(C155&lt;&gt;C156,M155,0)</f>
        <v>6</v>
      </c>
      <c r="S155" s="19" t="n">
        <f aca="false">IF(C155&lt;&gt;C156,Q155,0)</f>
        <v>320.65908</v>
      </c>
      <c r="T155" s="31" t="s">
        <v>26</v>
      </c>
      <c r="U155" s="21" t="n">
        <f aca="false">N155*M155</f>
        <v>320.65908</v>
      </c>
      <c r="V155" s="22" t="n">
        <f aca="false">U155-Q155</f>
        <v>0</v>
      </c>
      <c r="W155" s="20"/>
      <c r="X155" s="20"/>
      <c r="Y155" s="20"/>
      <c r="Z155" s="20"/>
    </row>
    <row r="156" customFormat="false" ht="12.75" hidden="false" customHeight="true" outlineLevel="0" collapsed="false">
      <c r="A156" s="11" t="n">
        <v>126</v>
      </c>
      <c r="B156" s="12" t="s">
        <v>19</v>
      </c>
      <c r="C156" s="12" t="n">
        <v>32200066</v>
      </c>
      <c r="D156" s="11" t="str">
        <f aca="false">LEFT(C156,3)</f>
        <v>322</v>
      </c>
      <c r="E156" s="11" t="s">
        <v>60</v>
      </c>
      <c r="F156" s="12" t="s">
        <v>40</v>
      </c>
      <c r="G156" s="12" t="s">
        <v>10</v>
      </c>
      <c r="H156" s="12" t="s">
        <v>22</v>
      </c>
      <c r="I156" s="13" t="n">
        <v>42736</v>
      </c>
      <c r="J156" s="11"/>
      <c r="K156" s="11" t="n">
        <v>981</v>
      </c>
      <c r="L156" s="12"/>
      <c r="M156" s="14" t="n">
        <f aca="false">IF(C156&lt;&gt;C155,K156,IF(K156="",M155-L156,M155+K156))</f>
        <v>981</v>
      </c>
      <c r="N156" s="15" t="n">
        <v>2.94851</v>
      </c>
      <c r="O156" s="16" t="n">
        <f aca="false">K156*N156</f>
        <v>2892.48831</v>
      </c>
      <c r="P156" s="16" t="n">
        <f aca="false">L156*N156</f>
        <v>0</v>
      </c>
      <c r="Q156" s="17" t="n">
        <f aca="false">IF(C156&lt;&gt;C155,O156,IF(O156=0,Q155-P156,Q155+O156))</f>
        <v>2892.48831</v>
      </c>
      <c r="R156" s="18" t="n">
        <f aca="false">IF(C156&lt;&gt;C157,M156,0)</f>
        <v>0</v>
      </c>
      <c r="S156" s="19" t="n">
        <f aca="false">IF(C156&lt;&gt;C157,Q156,0)</f>
        <v>0</v>
      </c>
      <c r="T156" s="20" t="s">
        <v>23</v>
      </c>
      <c r="U156" s="21" t="n">
        <f aca="false">N156*M156</f>
        <v>2892.48831</v>
      </c>
      <c r="V156" s="22" t="n">
        <f aca="false">U156-Q156</f>
        <v>0</v>
      </c>
      <c r="W156" s="20"/>
      <c r="X156" s="20"/>
      <c r="Y156" s="20"/>
      <c r="Z156" s="20"/>
    </row>
    <row r="157" customFormat="false" ht="12.75" hidden="false" customHeight="true" outlineLevel="0" collapsed="false">
      <c r="A157" s="11" t="n">
        <v>127</v>
      </c>
      <c r="B157" s="12" t="s">
        <v>19</v>
      </c>
      <c r="C157" s="12" t="n">
        <v>32200066</v>
      </c>
      <c r="D157" s="11" t="str">
        <f aca="false">LEFT(C157,3)</f>
        <v>322</v>
      </c>
      <c r="E157" s="11" t="s">
        <v>60</v>
      </c>
      <c r="F157" s="12" t="s">
        <v>40</v>
      </c>
      <c r="G157" s="12" t="s">
        <v>11</v>
      </c>
      <c r="H157" s="12" t="n">
        <v>12576</v>
      </c>
      <c r="I157" s="13" t="n">
        <v>42747</v>
      </c>
      <c r="J157" s="11"/>
      <c r="K157" s="11"/>
      <c r="L157" s="12" t="n">
        <v>2</v>
      </c>
      <c r="M157" s="14" t="n">
        <f aca="false">IF(C157&lt;&gt;C156,K157,IF(K157="",M156-L157,M156+K157))</f>
        <v>979</v>
      </c>
      <c r="N157" s="15" t="n">
        <v>2.94851</v>
      </c>
      <c r="O157" s="16" t="n">
        <f aca="false">K157*N157</f>
        <v>0</v>
      </c>
      <c r="P157" s="16" t="n">
        <f aca="false">L157*N157</f>
        <v>5.89702</v>
      </c>
      <c r="Q157" s="17" t="n">
        <f aca="false">IF(C157&lt;&gt;C156,O157,IF(O157=0,Q156-P157,Q156+O157))</f>
        <v>2886.59129</v>
      </c>
      <c r="R157" s="18" t="n">
        <f aca="false">IF(C157&lt;&gt;C158,M157,0)</f>
        <v>979</v>
      </c>
      <c r="S157" s="19" t="n">
        <f aca="false">IF(C157&lt;&gt;C158,Q157,0)</f>
        <v>2886.59129</v>
      </c>
      <c r="T157" s="11" t="s">
        <v>24</v>
      </c>
      <c r="U157" s="21" t="n">
        <f aca="false">N157*M157</f>
        <v>2886.59129</v>
      </c>
      <c r="V157" s="22" t="n">
        <f aca="false">U157-Q157</f>
        <v>0</v>
      </c>
      <c r="W157" s="20"/>
      <c r="X157" s="20"/>
      <c r="Y157" s="20"/>
      <c r="Z157" s="20"/>
    </row>
    <row r="158" customFormat="false" ht="12.75" hidden="false" customHeight="true" outlineLevel="0" collapsed="false">
      <c r="A158" s="11" t="n">
        <v>128</v>
      </c>
      <c r="B158" s="12" t="s">
        <v>19</v>
      </c>
      <c r="C158" s="12" t="n">
        <v>32200087</v>
      </c>
      <c r="D158" s="11" t="str">
        <f aca="false">LEFT(C158,3)</f>
        <v>322</v>
      </c>
      <c r="E158" s="11" t="s">
        <v>61</v>
      </c>
      <c r="F158" s="12" t="s">
        <v>40</v>
      </c>
      <c r="G158" s="12" t="s">
        <v>10</v>
      </c>
      <c r="H158" s="12" t="s">
        <v>22</v>
      </c>
      <c r="I158" s="13" t="n">
        <v>42736</v>
      </c>
      <c r="J158" s="11"/>
      <c r="K158" s="11" t="n">
        <v>88</v>
      </c>
      <c r="L158" s="12"/>
      <c r="M158" s="14" t="n">
        <f aca="false">IF(C158&lt;&gt;C157,K158,IF(K158="",M157-L158,M157+K158))</f>
        <v>88</v>
      </c>
      <c r="N158" s="15" t="n">
        <v>23.25377</v>
      </c>
      <c r="O158" s="16" t="n">
        <f aca="false">K158*N158</f>
        <v>2046.33176</v>
      </c>
      <c r="P158" s="16" t="n">
        <f aca="false">L158*N158</f>
        <v>0</v>
      </c>
      <c r="Q158" s="17" t="n">
        <f aca="false">IF(C158&lt;&gt;C157,O158,IF(O158=0,Q157-P158,Q157+O158))</f>
        <v>2046.33176</v>
      </c>
      <c r="R158" s="18" t="n">
        <f aca="false">IF(C158&lt;&gt;C159,M158,0)</f>
        <v>88</v>
      </c>
      <c r="S158" s="19" t="n">
        <f aca="false">IF(C158&lt;&gt;C159,Q158,0)</f>
        <v>2046.33176</v>
      </c>
      <c r="T158" s="20" t="s">
        <v>23</v>
      </c>
      <c r="U158" s="21" t="n">
        <f aca="false">N158*M158</f>
        <v>2046.33176</v>
      </c>
      <c r="V158" s="22" t="n">
        <f aca="false">U158-Q158</f>
        <v>0</v>
      </c>
      <c r="W158" s="20"/>
      <c r="X158" s="20"/>
      <c r="Y158" s="20"/>
      <c r="Z158" s="20"/>
    </row>
    <row r="159" customFormat="false" ht="12.75" hidden="false" customHeight="true" outlineLevel="0" collapsed="false">
      <c r="A159" s="11" t="n">
        <v>129</v>
      </c>
      <c r="B159" s="12" t="s">
        <v>19</v>
      </c>
      <c r="C159" s="12" t="n">
        <v>32200088</v>
      </c>
      <c r="D159" s="11" t="str">
        <f aca="false">LEFT(C159,3)</f>
        <v>322</v>
      </c>
      <c r="E159" s="11" t="s">
        <v>62</v>
      </c>
      <c r="F159" s="12" t="s">
        <v>40</v>
      </c>
      <c r="G159" s="12" t="s">
        <v>10</v>
      </c>
      <c r="H159" s="12" t="s">
        <v>22</v>
      </c>
      <c r="I159" s="13" t="n">
        <v>42736</v>
      </c>
      <c r="J159" s="11"/>
      <c r="K159" s="11" t="n">
        <v>60</v>
      </c>
      <c r="L159" s="12"/>
      <c r="M159" s="14" t="n">
        <f aca="false">IF(C159&lt;&gt;C158,K159,IF(K159="",M158-L159,M158+K159))</f>
        <v>60</v>
      </c>
      <c r="N159" s="15" t="n">
        <v>14.15447</v>
      </c>
      <c r="O159" s="16" t="n">
        <f aca="false">K159*N159</f>
        <v>849.2682</v>
      </c>
      <c r="P159" s="16" t="n">
        <f aca="false">L159*N159</f>
        <v>0</v>
      </c>
      <c r="Q159" s="17" t="n">
        <f aca="false">IF(C159&lt;&gt;C158,O159,IF(O159=0,Q158-P159,Q158+O159))</f>
        <v>849.2682</v>
      </c>
      <c r="R159" s="18" t="n">
        <f aca="false">IF(C159&lt;&gt;C160,M159,0)</f>
        <v>60</v>
      </c>
      <c r="S159" s="19" t="n">
        <f aca="false">IF(C159&lt;&gt;C160,Q159,0)</f>
        <v>849.2682</v>
      </c>
      <c r="T159" s="20" t="s">
        <v>23</v>
      </c>
      <c r="U159" s="21" t="n">
        <f aca="false">N159*M159</f>
        <v>849.2682</v>
      </c>
      <c r="V159" s="22" t="n">
        <f aca="false">U159-Q159</f>
        <v>0</v>
      </c>
      <c r="W159" s="20"/>
      <c r="X159" s="20"/>
      <c r="Y159" s="20"/>
      <c r="Z159" s="20"/>
    </row>
    <row r="160" customFormat="false" ht="12.75" hidden="false" customHeight="true" outlineLevel="0" collapsed="false">
      <c r="A160" s="11" t="n">
        <v>130</v>
      </c>
      <c r="B160" s="12" t="s">
        <v>19</v>
      </c>
      <c r="C160" s="12" t="n">
        <v>32200089</v>
      </c>
      <c r="D160" s="11" t="str">
        <f aca="false">LEFT(C160,3)</f>
        <v>322</v>
      </c>
      <c r="E160" s="11" t="s">
        <v>63</v>
      </c>
      <c r="F160" s="12" t="s">
        <v>40</v>
      </c>
      <c r="G160" s="12" t="s">
        <v>10</v>
      </c>
      <c r="H160" s="12" t="s">
        <v>22</v>
      </c>
      <c r="I160" s="13" t="n">
        <v>42736</v>
      </c>
      <c r="J160" s="11"/>
      <c r="K160" s="11" t="n">
        <v>80</v>
      </c>
      <c r="L160" s="12"/>
      <c r="M160" s="14" t="n">
        <f aca="false">IF(C160&lt;&gt;C159,K160,IF(K160="",M159-L160,M159+K160))</f>
        <v>80</v>
      </c>
      <c r="N160" s="15" t="n">
        <v>12.1324</v>
      </c>
      <c r="O160" s="16" t="n">
        <f aca="false">K160*N160</f>
        <v>970.592</v>
      </c>
      <c r="P160" s="16" t="n">
        <f aca="false">L160*N160</f>
        <v>0</v>
      </c>
      <c r="Q160" s="17" t="n">
        <f aca="false">IF(C160&lt;&gt;C159,O160,IF(O160=0,Q159-P160,Q159+O160))</f>
        <v>970.592</v>
      </c>
      <c r="R160" s="18" t="n">
        <f aca="false">IF(C160&lt;&gt;C161,M160,0)</f>
        <v>0</v>
      </c>
      <c r="S160" s="19" t="n">
        <f aca="false">IF(C160&lt;&gt;C161,Q160,0)</f>
        <v>0</v>
      </c>
      <c r="T160" s="20" t="s">
        <v>23</v>
      </c>
      <c r="U160" s="21" t="n">
        <f aca="false">N160*M160</f>
        <v>970.592</v>
      </c>
      <c r="V160" s="22" t="n">
        <f aca="false">U160-Q160</f>
        <v>0</v>
      </c>
      <c r="W160" s="20"/>
      <c r="X160" s="20"/>
      <c r="Y160" s="20"/>
      <c r="Z160" s="20"/>
    </row>
    <row r="161" customFormat="false" ht="12.75" hidden="false" customHeight="true" outlineLevel="0" collapsed="false">
      <c r="A161" s="11" t="n">
        <v>131</v>
      </c>
      <c r="B161" s="23" t="s">
        <v>19</v>
      </c>
      <c r="C161" s="23" t="n">
        <v>32200089</v>
      </c>
      <c r="D161" s="11" t="str">
        <f aca="false">LEFT(C161,3)</f>
        <v>322</v>
      </c>
      <c r="E161" s="11" t="s">
        <v>63</v>
      </c>
      <c r="F161" s="23" t="s">
        <v>40</v>
      </c>
      <c r="G161" s="23" t="s">
        <v>11</v>
      </c>
      <c r="H161" s="23" t="n">
        <v>12641</v>
      </c>
      <c r="I161" s="24" t="n">
        <v>42765</v>
      </c>
      <c r="J161" s="25"/>
      <c r="K161" s="25"/>
      <c r="L161" s="23" t="n">
        <v>8</v>
      </c>
      <c r="M161" s="14" t="n">
        <f aca="false">IF(C161&lt;&gt;C160,K161,IF(K161="",M160-L161,M160+K161))</f>
        <v>72</v>
      </c>
      <c r="N161" s="26" t="n">
        <v>12.1324</v>
      </c>
      <c r="O161" s="16" t="n">
        <f aca="false">K161*N161</f>
        <v>0</v>
      </c>
      <c r="P161" s="16" t="n">
        <f aca="false">L161*N161</f>
        <v>97.0592</v>
      </c>
      <c r="Q161" s="17" t="n">
        <f aca="false">IF(C161&lt;&gt;C160,O161,IF(O161=0,Q160-P161,Q160+O161))</f>
        <v>873.5328</v>
      </c>
      <c r="R161" s="18" t="n">
        <f aca="false">IF(C161&lt;&gt;C162,M161,0)</f>
        <v>72</v>
      </c>
      <c r="S161" s="19" t="n">
        <f aca="false">IF(C161&lt;&gt;C162,Q161,0)</f>
        <v>873.5328</v>
      </c>
      <c r="T161" s="27" t="s">
        <v>25</v>
      </c>
      <c r="U161" s="21" t="n">
        <f aca="false">N161*M161</f>
        <v>873.5328</v>
      </c>
      <c r="V161" s="22" t="n">
        <f aca="false">U161-Q161</f>
        <v>0</v>
      </c>
      <c r="W161" s="20"/>
      <c r="X161" s="20"/>
      <c r="Y161" s="20"/>
      <c r="Z161" s="20"/>
    </row>
    <row r="162" customFormat="false" ht="12.75" hidden="false" customHeight="true" outlineLevel="0" collapsed="false">
      <c r="A162" s="11" t="n">
        <v>132</v>
      </c>
      <c r="B162" s="12" t="s">
        <v>19</v>
      </c>
      <c r="C162" s="12" t="n">
        <v>32200090</v>
      </c>
      <c r="D162" s="11" t="str">
        <f aca="false">LEFT(C162,3)</f>
        <v>322</v>
      </c>
      <c r="E162" s="11" t="s">
        <v>64</v>
      </c>
      <c r="F162" s="12" t="s">
        <v>40</v>
      </c>
      <c r="G162" s="12" t="s">
        <v>10</v>
      </c>
      <c r="H162" s="12" t="s">
        <v>22</v>
      </c>
      <c r="I162" s="13" t="n">
        <v>42736</v>
      </c>
      <c r="J162" s="11"/>
      <c r="K162" s="11" t="n">
        <v>70</v>
      </c>
      <c r="L162" s="12"/>
      <c r="M162" s="14" t="n">
        <f aca="false">IF(C162&lt;&gt;C161,K162,IF(K162="",M161-L162,M161+K162))</f>
        <v>70</v>
      </c>
      <c r="N162" s="15" t="n">
        <v>3.0331</v>
      </c>
      <c r="O162" s="16" t="n">
        <f aca="false">K162*N162</f>
        <v>212.317</v>
      </c>
      <c r="P162" s="16" t="n">
        <f aca="false">L162*N162</f>
        <v>0</v>
      </c>
      <c r="Q162" s="17" t="n">
        <f aca="false">IF(C162&lt;&gt;C161,O162,IF(O162=0,Q161-P162,Q161+O162))</f>
        <v>212.317</v>
      </c>
      <c r="R162" s="18" t="n">
        <f aca="false">IF(C162&lt;&gt;C163,M162,0)</f>
        <v>70</v>
      </c>
      <c r="S162" s="19" t="n">
        <f aca="false">IF(C162&lt;&gt;C163,Q162,0)</f>
        <v>212.317</v>
      </c>
      <c r="T162" s="20" t="s">
        <v>23</v>
      </c>
      <c r="U162" s="21" t="n">
        <f aca="false">N162*M162</f>
        <v>212.317</v>
      </c>
      <c r="V162" s="22" t="n">
        <f aca="false">U162-Q162</f>
        <v>0</v>
      </c>
      <c r="W162" s="20"/>
      <c r="X162" s="20"/>
      <c r="Y162" s="20"/>
      <c r="Z162" s="20"/>
    </row>
    <row r="163" customFormat="false" ht="12.75" hidden="false" customHeight="true" outlineLevel="0" collapsed="false">
      <c r="A163" s="11" t="n">
        <v>133</v>
      </c>
      <c r="B163" s="12" t="s">
        <v>19</v>
      </c>
      <c r="C163" s="12" t="n">
        <v>32200093</v>
      </c>
      <c r="D163" s="11" t="str">
        <f aca="false">LEFT(C163,3)</f>
        <v>322</v>
      </c>
      <c r="E163" s="11" t="s">
        <v>65</v>
      </c>
      <c r="F163" s="12" t="s">
        <v>40</v>
      </c>
      <c r="G163" s="12" t="s">
        <v>10</v>
      </c>
      <c r="H163" s="12" t="n">
        <v>2283</v>
      </c>
      <c r="I163" s="13" t="n">
        <v>42753</v>
      </c>
      <c r="J163" s="11" t="s">
        <v>66</v>
      </c>
      <c r="K163" s="11" t="n">
        <v>100</v>
      </c>
      <c r="L163" s="12"/>
      <c r="M163" s="14" t="n">
        <f aca="false">IF(C163&lt;&gt;C162,K163,IF(K163="",M162-L163,M162+K163))</f>
        <v>100</v>
      </c>
      <c r="N163" s="15" t="n">
        <v>13.4</v>
      </c>
      <c r="O163" s="16" t="n">
        <f aca="false">K163*N163</f>
        <v>1340</v>
      </c>
      <c r="P163" s="16" t="n">
        <f aca="false">L163*N163</f>
        <v>0</v>
      </c>
      <c r="Q163" s="17" t="n">
        <f aca="false">IF(C163&lt;&gt;C162,O163,IF(O163=0,Q162-P163,Q162+O163))</f>
        <v>1340</v>
      </c>
      <c r="R163" s="18" t="n">
        <f aca="false">IF(C163&lt;&gt;C164,M163,0)</f>
        <v>0</v>
      </c>
      <c r="S163" s="19" t="n">
        <f aca="false">IF(C163&lt;&gt;C164,Q163,0)</f>
        <v>0</v>
      </c>
      <c r="T163" s="11" t="s">
        <v>24</v>
      </c>
      <c r="U163" s="21" t="n">
        <f aca="false">N163*M163</f>
        <v>1340</v>
      </c>
      <c r="V163" s="22" t="n">
        <f aca="false">U163-Q163</f>
        <v>0</v>
      </c>
      <c r="W163" s="20"/>
      <c r="X163" s="20"/>
      <c r="Y163" s="20"/>
      <c r="Z163" s="20"/>
    </row>
    <row r="164" customFormat="false" ht="12.75" hidden="false" customHeight="true" outlineLevel="0" collapsed="false">
      <c r="A164" s="11" t="n">
        <v>134</v>
      </c>
      <c r="B164" s="23" t="s">
        <v>19</v>
      </c>
      <c r="C164" s="23" t="n">
        <v>32200093</v>
      </c>
      <c r="D164" s="11" t="str">
        <f aca="false">LEFT(C164,3)</f>
        <v>322</v>
      </c>
      <c r="E164" s="25" t="s">
        <v>65</v>
      </c>
      <c r="F164" s="23" t="s">
        <v>40</v>
      </c>
      <c r="G164" s="23" t="s">
        <v>11</v>
      </c>
      <c r="H164" s="23" t="n">
        <v>12651</v>
      </c>
      <c r="I164" s="24" t="n">
        <v>42766</v>
      </c>
      <c r="J164" s="25"/>
      <c r="K164" s="25"/>
      <c r="L164" s="23" t="n">
        <v>30</v>
      </c>
      <c r="M164" s="14" t="n">
        <f aca="false">IF(C164&lt;&gt;C163,K164,IF(K164="",M163-L164,M163+K164))</f>
        <v>70</v>
      </c>
      <c r="N164" s="26" t="n">
        <v>13.4</v>
      </c>
      <c r="O164" s="16" t="n">
        <f aca="false">K164*N164</f>
        <v>0</v>
      </c>
      <c r="P164" s="16" t="n">
        <f aca="false">L164*N164</f>
        <v>402</v>
      </c>
      <c r="Q164" s="17" t="n">
        <f aca="false">IF(C164&lt;&gt;C163,O164,IF(O164=0,Q163-P164,Q163+O164))</f>
        <v>938</v>
      </c>
      <c r="R164" s="18" t="n">
        <f aca="false">IF(C164&lt;&gt;C165,M164,0)</f>
        <v>70</v>
      </c>
      <c r="S164" s="19" t="n">
        <f aca="false">IF(C164&lt;&gt;C165,Q164,0)</f>
        <v>938</v>
      </c>
      <c r="T164" s="27" t="s">
        <v>25</v>
      </c>
      <c r="U164" s="21" t="n">
        <f aca="false">N164*M164</f>
        <v>938</v>
      </c>
      <c r="V164" s="22" t="n">
        <f aca="false">U164-Q164</f>
        <v>0</v>
      </c>
      <c r="W164" s="20"/>
      <c r="X164" s="20"/>
      <c r="Y164" s="20"/>
      <c r="Z164" s="20"/>
    </row>
    <row r="165" customFormat="false" ht="12.75" hidden="false" customHeight="true" outlineLevel="0" collapsed="false">
      <c r="A165" s="11" t="n">
        <v>135</v>
      </c>
      <c r="B165" s="12" t="s">
        <v>19</v>
      </c>
      <c r="C165" s="12" t="n">
        <v>32200094</v>
      </c>
      <c r="D165" s="11" t="str">
        <f aca="false">LEFT(C165,3)</f>
        <v>322</v>
      </c>
      <c r="E165" s="11" t="s">
        <v>67</v>
      </c>
      <c r="F165" s="12" t="s">
        <v>40</v>
      </c>
      <c r="G165" s="12" t="s">
        <v>10</v>
      </c>
      <c r="H165" s="12" t="n">
        <v>2283</v>
      </c>
      <c r="I165" s="13" t="n">
        <v>42753</v>
      </c>
      <c r="J165" s="11" t="s">
        <v>66</v>
      </c>
      <c r="K165" s="11" t="n">
        <v>100</v>
      </c>
      <c r="L165" s="12"/>
      <c r="M165" s="14" t="n">
        <f aca="false">IF(C165&lt;&gt;C164,K165,IF(K165="",M164-L165,M164+K165))</f>
        <v>100</v>
      </c>
      <c r="N165" s="15" t="n">
        <v>16.3</v>
      </c>
      <c r="O165" s="16" t="n">
        <f aca="false">K165*N165</f>
        <v>1630</v>
      </c>
      <c r="P165" s="16" t="n">
        <f aca="false">L165*N165</f>
        <v>0</v>
      </c>
      <c r="Q165" s="17" t="n">
        <f aca="false">IF(C165&lt;&gt;C164,O165,IF(O165=0,Q164-P165,Q164+O165))</f>
        <v>1630</v>
      </c>
      <c r="R165" s="18" t="n">
        <f aca="false">IF(C165&lt;&gt;C166,M165,0)</f>
        <v>0</v>
      </c>
      <c r="S165" s="19" t="n">
        <f aca="false">IF(C165&lt;&gt;C166,Q165,0)</f>
        <v>0</v>
      </c>
      <c r="T165" s="11" t="s">
        <v>24</v>
      </c>
      <c r="U165" s="21" t="n">
        <f aca="false">N165*M165</f>
        <v>1630</v>
      </c>
      <c r="V165" s="22" t="n">
        <f aca="false">U165-Q165</f>
        <v>0</v>
      </c>
      <c r="W165" s="20"/>
      <c r="X165" s="20"/>
      <c r="Y165" s="20"/>
      <c r="Z165" s="20"/>
    </row>
    <row r="166" customFormat="false" ht="12.75" hidden="false" customHeight="true" outlineLevel="0" collapsed="false">
      <c r="A166" s="11" t="n">
        <v>136</v>
      </c>
      <c r="B166" s="23" t="s">
        <v>19</v>
      </c>
      <c r="C166" s="23" t="n">
        <v>32200094</v>
      </c>
      <c r="D166" s="11" t="str">
        <f aca="false">LEFT(C166,3)</f>
        <v>322</v>
      </c>
      <c r="E166" s="25" t="s">
        <v>67</v>
      </c>
      <c r="F166" s="23" t="s">
        <v>40</v>
      </c>
      <c r="G166" s="23" t="s">
        <v>11</v>
      </c>
      <c r="H166" s="23" t="n">
        <v>12651</v>
      </c>
      <c r="I166" s="24" t="n">
        <v>42766</v>
      </c>
      <c r="J166" s="25"/>
      <c r="K166" s="25"/>
      <c r="L166" s="23" t="n">
        <v>30</v>
      </c>
      <c r="M166" s="14" t="n">
        <f aca="false">IF(C166&lt;&gt;C165,K166,IF(K166="",M165-L166,M165+K166))</f>
        <v>70</v>
      </c>
      <c r="N166" s="26" t="n">
        <v>16.3</v>
      </c>
      <c r="O166" s="16" t="n">
        <f aca="false">K166*N166</f>
        <v>0</v>
      </c>
      <c r="P166" s="16" t="n">
        <f aca="false">L166*N166</f>
        <v>489</v>
      </c>
      <c r="Q166" s="17" t="n">
        <f aca="false">IF(C166&lt;&gt;C165,O166,IF(O166=0,Q165-P166,Q165+O166))</f>
        <v>1141</v>
      </c>
      <c r="R166" s="18" t="n">
        <f aca="false">IF(C166&lt;&gt;C167,M166,0)</f>
        <v>70</v>
      </c>
      <c r="S166" s="19" t="n">
        <f aca="false">IF(C166&lt;&gt;C167,Q166,0)</f>
        <v>1141</v>
      </c>
      <c r="T166" s="27" t="s">
        <v>25</v>
      </c>
      <c r="U166" s="21" t="n">
        <f aca="false">N166*M166</f>
        <v>1141</v>
      </c>
      <c r="V166" s="22" t="n">
        <f aca="false">U166-Q166</f>
        <v>0</v>
      </c>
      <c r="W166" s="20"/>
      <c r="X166" s="20"/>
      <c r="Y166" s="20"/>
      <c r="Z166" s="20"/>
    </row>
    <row r="167" customFormat="false" ht="12.75" hidden="false" customHeight="true" outlineLevel="0" collapsed="false">
      <c r="A167" s="11" t="n">
        <v>137</v>
      </c>
      <c r="B167" s="12" t="s">
        <v>68</v>
      </c>
      <c r="C167" s="12" t="n">
        <v>33200002</v>
      </c>
      <c r="D167" s="11" t="str">
        <f aca="false">LEFT(C167,3)</f>
        <v>332</v>
      </c>
      <c r="E167" s="11" t="s">
        <v>69</v>
      </c>
      <c r="F167" s="12" t="s">
        <v>40</v>
      </c>
      <c r="G167" s="12" t="s">
        <v>10</v>
      </c>
      <c r="H167" s="12" t="s">
        <v>22</v>
      </c>
      <c r="I167" s="13" t="n">
        <v>42736</v>
      </c>
      <c r="J167" s="11"/>
      <c r="K167" s="11" t="n">
        <v>1</v>
      </c>
      <c r="L167" s="12"/>
      <c r="M167" s="14" t="n">
        <f aca="false">IF(C167&lt;&gt;C166,K167,IF(K167="",M166-L167,M166+K167))</f>
        <v>1</v>
      </c>
      <c r="N167" s="15" t="n">
        <v>7792.8396</v>
      </c>
      <c r="O167" s="16" t="n">
        <f aca="false">K167*N167</f>
        <v>7792.8396</v>
      </c>
      <c r="P167" s="16" t="n">
        <f aca="false">L167*N167</f>
        <v>0</v>
      </c>
      <c r="Q167" s="17" t="n">
        <f aca="false">IF(C167&lt;&gt;C166,O167,IF(O167=0,Q166-P167,Q166+O167))</f>
        <v>7792.8396</v>
      </c>
      <c r="R167" s="18" t="n">
        <f aca="false">IF(C167&lt;&gt;C168,M167,0)</f>
        <v>1</v>
      </c>
      <c r="S167" s="19" t="n">
        <f aca="false">IF(C167&lt;&gt;C168,Q167,0)</f>
        <v>7792.8396</v>
      </c>
      <c r="T167" s="20" t="s">
        <v>23</v>
      </c>
      <c r="U167" s="21" t="n">
        <f aca="false">N167*M167</f>
        <v>7792.8396</v>
      </c>
      <c r="V167" s="22" t="n">
        <f aca="false">U167-Q167</f>
        <v>0</v>
      </c>
      <c r="W167" s="20"/>
      <c r="X167" s="20"/>
      <c r="Y167" s="20"/>
      <c r="Z167" s="20"/>
    </row>
    <row r="168" customFormat="false" ht="12.75" hidden="false" customHeight="true" outlineLevel="0" collapsed="false">
      <c r="A168" s="11" t="n">
        <v>138</v>
      </c>
      <c r="B168" s="12" t="s">
        <v>68</v>
      </c>
      <c r="C168" s="12" t="n">
        <v>33200021</v>
      </c>
      <c r="D168" s="11" t="str">
        <f aca="false">LEFT(C168,3)</f>
        <v>332</v>
      </c>
      <c r="E168" s="11" t="s">
        <v>70</v>
      </c>
      <c r="F168" s="12" t="s">
        <v>40</v>
      </c>
      <c r="G168" s="12" t="s">
        <v>10</v>
      </c>
      <c r="H168" s="12" t="s">
        <v>22</v>
      </c>
      <c r="I168" s="13" t="n">
        <v>42736</v>
      </c>
      <c r="J168" s="11"/>
      <c r="K168" s="11" t="n">
        <v>3</v>
      </c>
      <c r="L168" s="12"/>
      <c r="M168" s="14" t="n">
        <f aca="false">IF(C168&lt;&gt;C167,K168,IF(K168="",M167-L168,M167+K168))</f>
        <v>3</v>
      </c>
      <c r="N168" s="15" t="n">
        <v>11362.13601</v>
      </c>
      <c r="O168" s="16" t="n">
        <f aca="false">K168*N168</f>
        <v>34086.40803</v>
      </c>
      <c r="P168" s="16" t="n">
        <f aca="false">L168*N168</f>
        <v>0</v>
      </c>
      <c r="Q168" s="17" t="n">
        <f aca="false">IF(C168&lt;&gt;C167,O168,IF(O168=0,Q167-P168,Q167+O168))</f>
        <v>34086.40803</v>
      </c>
      <c r="R168" s="18" t="n">
        <f aca="false">IF(C168&lt;&gt;C169,M168,0)</f>
        <v>3</v>
      </c>
      <c r="S168" s="19" t="n">
        <f aca="false">IF(C168&lt;&gt;C169,Q168,0)</f>
        <v>34086.40803</v>
      </c>
      <c r="T168" s="20" t="s">
        <v>23</v>
      </c>
      <c r="U168" s="21" t="n">
        <f aca="false">N168*M168</f>
        <v>34086.40803</v>
      </c>
      <c r="V168" s="22" t="n">
        <f aca="false">U168-Q168</f>
        <v>0</v>
      </c>
      <c r="W168" s="20"/>
      <c r="X168" s="20"/>
      <c r="Y168" s="20"/>
      <c r="Z168" s="20"/>
    </row>
    <row r="169" customFormat="false" ht="12.75" hidden="false" customHeight="true" outlineLevel="0" collapsed="false">
      <c r="A169" s="11" t="n">
        <v>139</v>
      </c>
      <c r="B169" s="12" t="s">
        <v>68</v>
      </c>
      <c r="C169" s="12" t="n">
        <v>33200022</v>
      </c>
      <c r="D169" s="11" t="str">
        <f aca="false">LEFT(C169,3)</f>
        <v>332</v>
      </c>
      <c r="E169" s="11" t="s">
        <v>71</v>
      </c>
      <c r="F169" s="12" t="s">
        <v>40</v>
      </c>
      <c r="G169" s="12" t="s">
        <v>10</v>
      </c>
      <c r="H169" s="12" t="s">
        <v>22</v>
      </c>
      <c r="I169" s="13" t="n">
        <v>42736</v>
      </c>
      <c r="J169" s="11"/>
      <c r="K169" s="11" t="n">
        <v>15</v>
      </c>
      <c r="L169" s="12"/>
      <c r="M169" s="14" t="n">
        <f aca="false">IF(C169&lt;&gt;C168,K169,IF(K169="",M168-L169,M168+K169))</f>
        <v>15</v>
      </c>
      <c r="N169" s="15" t="n">
        <v>2506.04315</v>
      </c>
      <c r="O169" s="16" t="n">
        <f aca="false">K169*N169</f>
        <v>37590.64725</v>
      </c>
      <c r="P169" s="16" t="n">
        <f aca="false">L169*N169</f>
        <v>0</v>
      </c>
      <c r="Q169" s="17" t="n">
        <f aca="false">IF(C169&lt;&gt;C168,O169,IF(O169=0,Q168-P169,Q168+O169))</f>
        <v>37590.64725</v>
      </c>
      <c r="R169" s="18" t="n">
        <f aca="false">IF(C169&lt;&gt;C170,M169,0)</f>
        <v>0</v>
      </c>
      <c r="S169" s="19" t="n">
        <f aca="false">IF(C169&lt;&gt;C170,Q169,0)</f>
        <v>0</v>
      </c>
      <c r="T169" s="20" t="s">
        <v>23</v>
      </c>
      <c r="U169" s="21" t="n">
        <f aca="false">N169*M169</f>
        <v>37590.64725</v>
      </c>
      <c r="V169" s="22" t="n">
        <f aca="false">U169-Q169</f>
        <v>0</v>
      </c>
      <c r="W169" s="20"/>
      <c r="X169" s="20"/>
      <c r="Y169" s="20"/>
      <c r="Z169" s="20"/>
    </row>
    <row r="170" customFormat="false" ht="12.75" hidden="false" customHeight="true" outlineLevel="0" collapsed="false">
      <c r="A170" s="11" t="n">
        <v>140</v>
      </c>
      <c r="B170" s="23" t="s">
        <v>68</v>
      </c>
      <c r="C170" s="23" t="n">
        <v>33200022</v>
      </c>
      <c r="D170" s="11" t="str">
        <f aca="false">LEFT(C170,3)</f>
        <v>332</v>
      </c>
      <c r="E170" s="25" t="s">
        <v>72</v>
      </c>
      <c r="F170" s="23" t="s">
        <v>40</v>
      </c>
      <c r="G170" s="23" t="s">
        <v>11</v>
      </c>
      <c r="H170" s="23" t="n">
        <v>12741</v>
      </c>
      <c r="I170" s="24" t="n">
        <v>42781</v>
      </c>
      <c r="J170" s="25"/>
      <c r="K170" s="25"/>
      <c r="L170" s="23" t="n">
        <v>1</v>
      </c>
      <c r="M170" s="14" t="n">
        <f aca="false">IF(C170&lt;&gt;C169,K170,IF(K170="",M169-L170,M169+K170))</f>
        <v>14</v>
      </c>
      <c r="N170" s="26" t="n">
        <v>2506.04315</v>
      </c>
      <c r="O170" s="16" t="n">
        <f aca="false">K170*N170</f>
        <v>0</v>
      </c>
      <c r="P170" s="16" t="n">
        <f aca="false">L170*N170</f>
        <v>2506.04315</v>
      </c>
      <c r="Q170" s="17" t="n">
        <f aca="false">IF(C170&lt;&gt;C169,O170,IF(O170=0,Q169-P170,Q169+O170))</f>
        <v>35084.6041</v>
      </c>
      <c r="R170" s="18" t="n">
        <f aca="false">IF(C170&lt;&gt;C171,M170,0)</f>
        <v>14</v>
      </c>
      <c r="S170" s="19" t="n">
        <f aca="false">IF(C170&lt;&gt;C171,Q170,0)</f>
        <v>35084.6041</v>
      </c>
      <c r="T170" s="27" t="s">
        <v>25</v>
      </c>
      <c r="U170" s="21" t="n">
        <f aca="false">N170*M170</f>
        <v>35084.6041</v>
      </c>
      <c r="V170" s="22" t="n">
        <f aca="false">U170-Q170</f>
        <v>0</v>
      </c>
      <c r="W170" s="20"/>
      <c r="X170" s="20"/>
      <c r="Y170" s="20"/>
      <c r="Z170" s="20"/>
    </row>
    <row r="171" customFormat="false" ht="12.75" hidden="false" customHeight="true" outlineLevel="0" collapsed="false">
      <c r="A171" s="11" t="n">
        <v>141</v>
      </c>
      <c r="B171" s="12" t="s">
        <v>68</v>
      </c>
      <c r="C171" s="12" t="n">
        <v>33200023</v>
      </c>
      <c r="D171" s="11" t="str">
        <f aca="false">LEFT(C171,3)</f>
        <v>332</v>
      </c>
      <c r="E171" s="11" t="s">
        <v>73</v>
      </c>
      <c r="F171" s="12" t="s">
        <v>40</v>
      </c>
      <c r="G171" s="12" t="s">
        <v>10</v>
      </c>
      <c r="H171" s="12" t="s">
        <v>22</v>
      </c>
      <c r="I171" s="13" t="n">
        <v>42736</v>
      </c>
      <c r="J171" s="11"/>
      <c r="K171" s="11" t="n">
        <v>7</v>
      </c>
      <c r="L171" s="12"/>
      <c r="M171" s="14" t="n">
        <f aca="false">IF(C171&lt;&gt;C170,K171,IF(K171="",M170-L171,M170+K171))</f>
        <v>7</v>
      </c>
      <c r="N171" s="15" t="n">
        <v>1645.92159</v>
      </c>
      <c r="O171" s="16" t="n">
        <f aca="false">K171*N171</f>
        <v>11521.45113</v>
      </c>
      <c r="P171" s="16" t="n">
        <f aca="false">L171*N171</f>
        <v>0</v>
      </c>
      <c r="Q171" s="17" t="n">
        <f aca="false">IF(C171&lt;&gt;C170,O171,IF(O171=0,Q170-P171,Q170+O171))</f>
        <v>11521.45113</v>
      </c>
      <c r="R171" s="18" t="n">
        <f aca="false">IF(C171&lt;&gt;C172,M171,0)</f>
        <v>7</v>
      </c>
      <c r="S171" s="19" t="n">
        <f aca="false">IF(C171&lt;&gt;C172,Q171,0)</f>
        <v>11521.45113</v>
      </c>
      <c r="T171" s="20" t="s">
        <v>23</v>
      </c>
      <c r="U171" s="21" t="n">
        <f aca="false">N171*M171</f>
        <v>11521.45113</v>
      </c>
      <c r="V171" s="22" t="n">
        <f aca="false">U171-Q171</f>
        <v>0</v>
      </c>
      <c r="W171" s="20"/>
      <c r="X171" s="20"/>
      <c r="Y171" s="20"/>
      <c r="Z171" s="20"/>
    </row>
    <row r="172" customFormat="false" ht="12.75" hidden="false" customHeight="true" outlineLevel="0" collapsed="false">
      <c r="A172" s="11" t="n">
        <v>142</v>
      </c>
      <c r="B172" s="12" t="s">
        <v>68</v>
      </c>
      <c r="C172" s="12" t="n">
        <v>33300001</v>
      </c>
      <c r="D172" s="11" t="str">
        <f aca="false">LEFT(C172,3)</f>
        <v>333</v>
      </c>
      <c r="E172" s="11" t="s">
        <v>74</v>
      </c>
      <c r="F172" s="12" t="s">
        <v>75</v>
      </c>
      <c r="G172" s="12" t="s">
        <v>10</v>
      </c>
      <c r="H172" s="12" t="s">
        <v>22</v>
      </c>
      <c r="I172" s="13" t="n">
        <v>42736</v>
      </c>
      <c r="J172" s="11"/>
      <c r="K172" s="11" t="n">
        <v>951</v>
      </c>
      <c r="L172" s="12"/>
      <c r="M172" s="14" t="n">
        <f aca="false">IF(C172&lt;&gt;C171,K172,IF(K172="",M171-L172,M171+K172))</f>
        <v>951</v>
      </c>
      <c r="N172" s="15" t="n">
        <v>31.12317</v>
      </c>
      <c r="O172" s="16" t="n">
        <f aca="false">K172*N172</f>
        <v>29598.13467</v>
      </c>
      <c r="P172" s="16" t="n">
        <f aca="false">L172*N172</f>
        <v>0</v>
      </c>
      <c r="Q172" s="17" t="n">
        <f aca="false">IF(C172&lt;&gt;C171,O172,IF(O172=0,Q171-P172,Q171+O172))</f>
        <v>29598.13467</v>
      </c>
      <c r="R172" s="18" t="n">
        <f aca="false">IF(C172&lt;&gt;C173,M172,0)</f>
        <v>0</v>
      </c>
      <c r="S172" s="19" t="n">
        <f aca="false">IF(C172&lt;&gt;C173,Q172,0)</f>
        <v>0</v>
      </c>
      <c r="T172" s="20" t="s">
        <v>23</v>
      </c>
      <c r="U172" s="21" t="n">
        <f aca="false">N172*M172</f>
        <v>29598.13467</v>
      </c>
      <c r="V172" s="22" t="n">
        <f aca="false">U172-Q172</f>
        <v>0</v>
      </c>
      <c r="W172" s="20"/>
      <c r="X172" s="20"/>
      <c r="Y172" s="20"/>
      <c r="Z172" s="20"/>
    </row>
    <row r="173" customFormat="false" ht="12.75" hidden="false" customHeight="true" outlineLevel="0" collapsed="false">
      <c r="A173" s="11" t="n">
        <v>143</v>
      </c>
      <c r="B173" s="12" t="s">
        <v>68</v>
      </c>
      <c r="C173" s="12" t="n">
        <v>33300001</v>
      </c>
      <c r="D173" s="11" t="str">
        <f aca="false">LEFT(C173,3)</f>
        <v>333</v>
      </c>
      <c r="E173" s="11" t="s">
        <v>74</v>
      </c>
      <c r="F173" s="12" t="s">
        <v>75</v>
      </c>
      <c r="G173" s="12" t="s">
        <v>11</v>
      </c>
      <c r="H173" s="12" t="n">
        <v>12569</v>
      </c>
      <c r="I173" s="13" t="n">
        <v>42745</v>
      </c>
      <c r="J173" s="11"/>
      <c r="K173" s="11"/>
      <c r="L173" s="12" t="n">
        <v>100</v>
      </c>
      <c r="M173" s="14" t="n">
        <f aca="false">IF(C173&lt;&gt;C172,K173,IF(K173="",M172-L173,M172+K173))</f>
        <v>851</v>
      </c>
      <c r="N173" s="15" t="n">
        <v>31.12317</v>
      </c>
      <c r="O173" s="16" t="n">
        <f aca="false">K173*N173</f>
        <v>0</v>
      </c>
      <c r="P173" s="16" t="n">
        <f aca="false">L173*N173</f>
        <v>3112.317</v>
      </c>
      <c r="Q173" s="17" t="n">
        <f aca="false">IF(C173&lt;&gt;C172,O173,IF(O173=0,Q172-P173,Q172+O173))</f>
        <v>26485.81767</v>
      </c>
      <c r="R173" s="18" t="n">
        <f aca="false">IF(C173&lt;&gt;C174,M173,0)</f>
        <v>0</v>
      </c>
      <c r="S173" s="19" t="n">
        <f aca="false">IF(C173&lt;&gt;C174,Q173,0)</f>
        <v>0</v>
      </c>
      <c r="T173" s="11" t="s">
        <v>24</v>
      </c>
      <c r="U173" s="21" t="n">
        <f aca="false">N173*M173</f>
        <v>26485.81767</v>
      </c>
      <c r="V173" s="22" t="n">
        <f aca="false">U173-Q173</f>
        <v>0</v>
      </c>
      <c r="W173" s="20"/>
      <c r="X173" s="20"/>
      <c r="Y173" s="20"/>
      <c r="Z173" s="20"/>
    </row>
    <row r="174" customFormat="false" ht="12.75" hidden="false" customHeight="true" outlineLevel="0" collapsed="false">
      <c r="A174" s="11" t="n">
        <v>144</v>
      </c>
      <c r="B174" s="23" t="s">
        <v>68</v>
      </c>
      <c r="C174" s="23" t="n">
        <v>33300001</v>
      </c>
      <c r="D174" s="11" t="str">
        <f aca="false">LEFT(C174,3)</f>
        <v>333</v>
      </c>
      <c r="E174" s="11" t="s">
        <v>74</v>
      </c>
      <c r="F174" s="12" t="s">
        <v>75</v>
      </c>
      <c r="G174" s="23" t="s">
        <v>11</v>
      </c>
      <c r="H174" s="23" t="n">
        <v>12771</v>
      </c>
      <c r="I174" s="24" t="n">
        <v>42788</v>
      </c>
      <c r="J174" s="25"/>
      <c r="K174" s="25"/>
      <c r="L174" s="23" t="n">
        <v>100</v>
      </c>
      <c r="M174" s="14" t="n">
        <f aca="false">IF(C174&lt;&gt;C173,K174,IF(K174="",M173-L174,M173+K174))</f>
        <v>751</v>
      </c>
      <c r="N174" s="26" t="n">
        <v>31.12317</v>
      </c>
      <c r="O174" s="16" t="n">
        <f aca="false">K174*N174</f>
        <v>0</v>
      </c>
      <c r="P174" s="16" t="n">
        <f aca="false">L174*N174</f>
        <v>3112.317</v>
      </c>
      <c r="Q174" s="17" t="n">
        <f aca="false">IF(C174&lt;&gt;C173,O174,IF(O174=0,Q173-P174,Q173+O174))</f>
        <v>23373.50067</v>
      </c>
      <c r="R174" s="18" t="n">
        <f aca="false">IF(C174&lt;&gt;C175,M174,0)</f>
        <v>0</v>
      </c>
      <c r="S174" s="19" t="n">
        <f aca="false">IF(C174&lt;&gt;C175,Q174,0)</f>
        <v>0</v>
      </c>
      <c r="T174" s="27" t="s">
        <v>25</v>
      </c>
      <c r="U174" s="21" t="n">
        <f aca="false">N174*M174</f>
        <v>23373.50067</v>
      </c>
      <c r="V174" s="22" t="n">
        <f aca="false">U174-Q174</f>
        <v>0</v>
      </c>
      <c r="W174" s="20"/>
      <c r="X174" s="20"/>
      <c r="Y174" s="20"/>
      <c r="Z174" s="20"/>
    </row>
    <row r="175" customFormat="false" ht="12.75" hidden="false" customHeight="true" outlineLevel="0" collapsed="false">
      <c r="A175" s="28"/>
      <c r="B175" s="23" t="s">
        <v>68</v>
      </c>
      <c r="C175" s="29" t="n">
        <v>33300001</v>
      </c>
      <c r="D175" s="28" t="str">
        <f aca="false">LEFT(C175,3)</f>
        <v>333</v>
      </c>
      <c r="E175" s="11" t="s">
        <v>74</v>
      </c>
      <c r="F175" s="29" t="s">
        <v>75</v>
      </c>
      <c r="G175" s="29" t="s">
        <v>11</v>
      </c>
      <c r="H175" s="29" t="n">
        <v>12907</v>
      </c>
      <c r="I175" s="30" t="n">
        <v>42818</v>
      </c>
      <c r="J175" s="28"/>
      <c r="K175" s="28"/>
      <c r="L175" s="29" t="n">
        <v>100</v>
      </c>
      <c r="M175" s="14" t="n">
        <f aca="false">IF(C175&lt;&gt;C174,K175,IF(K175="",M174-L175,M174+K175))</f>
        <v>651</v>
      </c>
      <c r="N175" s="26" t="n">
        <v>31.12317</v>
      </c>
      <c r="O175" s="16" t="n">
        <f aca="false">K175*N175</f>
        <v>0</v>
      </c>
      <c r="P175" s="16" t="n">
        <f aca="false">L175*N175</f>
        <v>3112.317</v>
      </c>
      <c r="Q175" s="17" t="n">
        <f aca="false">IF(C175&lt;&gt;C174,O175,IF(O175=0,Q174-P175,Q174+O175))</f>
        <v>20261.18367</v>
      </c>
      <c r="R175" s="18" t="n">
        <f aca="false">IF(C175&lt;&gt;C176,M175,0)</f>
        <v>651</v>
      </c>
      <c r="S175" s="19" t="n">
        <f aca="false">IF(C175&lt;&gt;C176,Q175,0)</f>
        <v>20261.18367</v>
      </c>
      <c r="T175" s="31" t="s">
        <v>26</v>
      </c>
      <c r="U175" s="21" t="n">
        <f aca="false">N175*M175</f>
        <v>20261.18367</v>
      </c>
      <c r="V175" s="22" t="n">
        <f aca="false">U175-Q175</f>
        <v>0</v>
      </c>
      <c r="W175" s="20"/>
      <c r="X175" s="20"/>
      <c r="Y175" s="20"/>
      <c r="Z175" s="20"/>
    </row>
    <row r="176" customFormat="false" ht="12.75" hidden="false" customHeight="true" outlineLevel="0" collapsed="false">
      <c r="A176" s="11" t="n">
        <v>145</v>
      </c>
      <c r="B176" s="23" t="s">
        <v>68</v>
      </c>
      <c r="C176" s="12" t="n">
        <v>33300002</v>
      </c>
      <c r="D176" s="11" t="str">
        <f aca="false">LEFT(C176,3)</f>
        <v>333</v>
      </c>
      <c r="E176" s="11" t="s">
        <v>76</v>
      </c>
      <c r="F176" s="12" t="s">
        <v>40</v>
      </c>
      <c r="G176" s="12" t="s">
        <v>10</v>
      </c>
      <c r="H176" s="12" t="s">
        <v>22</v>
      </c>
      <c r="I176" s="13" t="n">
        <v>42736</v>
      </c>
      <c r="J176" s="11"/>
      <c r="K176" s="11" t="n">
        <v>61</v>
      </c>
      <c r="L176" s="12"/>
      <c r="M176" s="14" t="n">
        <f aca="false">IF(C176&lt;&gt;C175,K176,IF(K176="",M175-L176,M175+K176))</f>
        <v>61</v>
      </c>
      <c r="N176" s="15" t="n">
        <v>190.61767</v>
      </c>
      <c r="O176" s="16" t="n">
        <f aca="false">K176*N176</f>
        <v>11627.67787</v>
      </c>
      <c r="P176" s="16" t="n">
        <f aca="false">L176*N176</f>
        <v>0</v>
      </c>
      <c r="Q176" s="17" t="n">
        <f aca="false">IF(C176&lt;&gt;C175,O176,IF(O176=0,Q175-P176,Q175+O176))</f>
        <v>11627.67787</v>
      </c>
      <c r="R176" s="18" t="n">
        <f aca="false">IF(C176&lt;&gt;C177,M176,0)</f>
        <v>0</v>
      </c>
      <c r="S176" s="19" t="n">
        <f aca="false">IF(C176&lt;&gt;C177,Q176,0)</f>
        <v>0</v>
      </c>
      <c r="T176" s="20" t="s">
        <v>23</v>
      </c>
      <c r="U176" s="21" t="n">
        <f aca="false">N176*M176</f>
        <v>11627.67787</v>
      </c>
      <c r="V176" s="22" t="n">
        <f aca="false">U176-Q176</f>
        <v>0</v>
      </c>
      <c r="W176" s="20"/>
      <c r="X176" s="20"/>
      <c r="Y176" s="20"/>
      <c r="Z176" s="20"/>
    </row>
    <row r="177" customFormat="false" ht="12.75" hidden="false" customHeight="true" outlineLevel="0" collapsed="false">
      <c r="A177" s="11" t="n">
        <v>146</v>
      </c>
      <c r="B177" s="23" t="s">
        <v>68</v>
      </c>
      <c r="C177" s="12" t="n">
        <v>33300002</v>
      </c>
      <c r="D177" s="11" t="str">
        <f aca="false">LEFT(C177,3)</f>
        <v>333</v>
      </c>
      <c r="E177" s="11" t="s">
        <v>76</v>
      </c>
      <c r="F177" s="12" t="s">
        <v>40</v>
      </c>
      <c r="G177" s="12" t="s">
        <v>11</v>
      </c>
      <c r="H177" s="12" t="n">
        <v>12536</v>
      </c>
      <c r="I177" s="13" t="n">
        <v>42739</v>
      </c>
      <c r="J177" s="11"/>
      <c r="K177" s="11"/>
      <c r="L177" s="12" t="n">
        <v>1</v>
      </c>
      <c r="M177" s="14" t="n">
        <f aca="false">IF(C177&lt;&gt;C176,K177,IF(K177="",M176-L177,M176+K177))</f>
        <v>60</v>
      </c>
      <c r="N177" s="15" t="n">
        <v>190.61767</v>
      </c>
      <c r="O177" s="16" t="n">
        <f aca="false">K177*N177</f>
        <v>0</v>
      </c>
      <c r="P177" s="16" t="n">
        <f aca="false">L177*N177</f>
        <v>190.61767</v>
      </c>
      <c r="Q177" s="17" t="n">
        <f aca="false">IF(C177&lt;&gt;C176,O177,IF(O177=0,Q176-P177,Q176+O177))</f>
        <v>11437.0602</v>
      </c>
      <c r="R177" s="18" t="n">
        <f aca="false">IF(C177&lt;&gt;C178,M177,0)</f>
        <v>0</v>
      </c>
      <c r="S177" s="19" t="n">
        <f aca="false">IF(C177&lt;&gt;C178,Q177,0)</f>
        <v>0</v>
      </c>
      <c r="T177" s="11" t="s">
        <v>24</v>
      </c>
      <c r="U177" s="21" t="n">
        <f aca="false">N177*M177</f>
        <v>11437.0602</v>
      </c>
      <c r="V177" s="22" t="n">
        <f aca="false">U177-Q177</f>
        <v>0</v>
      </c>
      <c r="W177" s="20"/>
      <c r="X177" s="20"/>
      <c r="Y177" s="20"/>
      <c r="Z177" s="20"/>
    </row>
    <row r="178" customFormat="false" ht="12.75" hidden="false" customHeight="true" outlineLevel="0" collapsed="false">
      <c r="A178" s="11" t="n">
        <v>147</v>
      </c>
      <c r="B178" s="23" t="s">
        <v>68</v>
      </c>
      <c r="C178" s="12" t="n">
        <v>33300002</v>
      </c>
      <c r="D178" s="11" t="str">
        <f aca="false">LEFT(C178,3)</f>
        <v>333</v>
      </c>
      <c r="E178" s="11" t="s">
        <v>76</v>
      </c>
      <c r="F178" s="12" t="s">
        <v>40</v>
      </c>
      <c r="G178" s="12" t="s">
        <v>11</v>
      </c>
      <c r="H178" s="12" t="n">
        <v>12537</v>
      </c>
      <c r="I178" s="13" t="n">
        <v>42739</v>
      </c>
      <c r="J178" s="11"/>
      <c r="K178" s="11"/>
      <c r="L178" s="12" t="n">
        <v>1</v>
      </c>
      <c r="M178" s="14" t="n">
        <f aca="false">IF(C178&lt;&gt;C177,K178,IF(K178="",M177-L178,M177+K178))</f>
        <v>59</v>
      </c>
      <c r="N178" s="15" t="n">
        <v>190.61767</v>
      </c>
      <c r="O178" s="16" t="n">
        <f aca="false">K178*N178</f>
        <v>0</v>
      </c>
      <c r="P178" s="16" t="n">
        <f aca="false">L178*N178</f>
        <v>190.61767</v>
      </c>
      <c r="Q178" s="17" t="n">
        <f aca="false">IF(C178&lt;&gt;C177,O178,IF(O178=0,Q177-P178,Q177+O178))</f>
        <v>11246.44253</v>
      </c>
      <c r="R178" s="18" t="n">
        <f aca="false">IF(C178&lt;&gt;C179,M178,0)</f>
        <v>0</v>
      </c>
      <c r="S178" s="19" t="n">
        <f aca="false">IF(C178&lt;&gt;C179,Q178,0)</f>
        <v>0</v>
      </c>
      <c r="T178" s="11" t="s">
        <v>24</v>
      </c>
      <c r="U178" s="21" t="n">
        <f aca="false">N178*M178</f>
        <v>11246.44253</v>
      </c>
      <c r="V178" s="22" t="n">
        <f aca="false">U178-Q178</f>
        <v>0</v>
      </c>
      <c r="W178" s="20"/>
      <c r="X178" s="20"/>
      <c r="Y178" s="20"/>
      <c r="Z178" s="20"/>
    </row>
    <row r="179" customFormat="false" ht="12.75" hidden="false" customHeight="true" outlineLevel="0" collapsed="false">
      <c r="A179" s="11" t="n">
        <v>148</v>
      </c>
      <c r="B179" s="23" t="s">
        <v>68</v>
      </c>
      <c r="C179" s="12" t="n">
        <v>33300002</v>
      </c>
      <c r="D179" s="11" t="str">
        <f aca="false">LEFT(C179,3)</f>
        <v>333</v>
      </c>
      <c r="E179" s="11" t="s">
        <v>76</v>
      </c>
      <c r="F179" s="12" t="s">
        <v>40</v>
      </c>
      <c r="G179" s="12" t="s">
        <v>11</v>
      </c>
      <c r="H179" s="12" t="n">
        <v>12538</v>
      </c>
      <c r="I179" s="13" t="n">
        <v>42739</v>
      </c>
      <c r="J179" s="11"/>
      <c r="K179" s="11"/>
      <c r="L179" s="12" t="n">
        <v>1</v>
      </c>
      <c r="M179" s="14" t="n">
        <f aca="false">IF(C179&lt;&gt;C178,K179,IF(K179="",M178-L179,M178+K179))</f>
        <v>58</v>
      </c>
      <c r="N179" s="15" t="n">
        <v>190.61767</v>
      </c>
      <c r="O179" s="16" t="n">
        <f aca="false">K179*N179</f>
        <v>0</v>
      </c>
      <c r="P179" s="16" t="n">
        <f aca="false">L179*N179</f>
        <v>190.61767</v>
      </c>
      <c r="Q179" s="17" t="n">
        <f aca="false">IF(C179&lt;&gt;C178,O179,IF(O179=0,Q178-P179,Q178+O179))</f>
        <v>11055.82486</v>
      </c>
      <c r="R179" s="18" t="n">
        <f aca="false">IF(C179&lt;&gt;C180,M179,0)</f>
        <v>0</v>
      </c>
      <c r="S179" s="19" t="n">
        <f aca="false">IF(C179&lt;&gt;C180,Q179,0)</f>
        <v>0</v>
      </c>
      <c r="T179" s="11" t="s">
        <v>24</v>
      </c>
      <c r="U179" s="21" t="n">
        <f aca="false">N179*M179</f>
        <v>11055.82486</v>
      </c>
      <c r="V179" s="22" t="n">
        <f aca="false">U179-Q179</f>
        <v>0</v>
      </c>
      <c r="W179" s="20"/>
      <c r="X179" s="20"/>
      <c r="Y179" s="20"/>
      <c r="Z179" s="20"/>
    </row>
    <row r="180" customFormat="false" ht="12.75" hidden="false" customHeight="true" outlineLevel="0" collapsed="false">
      <c r="A180" s="11" t="n">
        <v>149</v>
      </c>
      <c r="B180" s="23" t="s">
        <v>68</v>
      </c>
      <c r="C180" s="12" t="n">
        <v>33300002</v>
      </c>
      <c r="D180" s="11" t="str">
        <f aca="false">LEFT(C180,3)</f>
        <v>333</v>
      </c>
      <c r="E180" s="11" t="s">
        <v>76</v>
      </c>
      <c r="F180" s="12" t="s">
        <v>40</v>
      </c>
      <c r="G180" s="12" t="s">
        <v>11</v>
      </c>
      <c r="H180" s="12" t="n">
        <v>12553</v>
      </c>
      <c r="I180" s="13" t="n">
        <v>42741</v>
      </c>
      <c r="J180" s="11"/>
      <c r="K180" s="11"/>
      <c r="L180" s="12" t="n">
        <v>1</v>
      </c>
      <c r="M180" s="14" t="n">
        <f aca="false">IF(C180&lt;&gt;C179,K180,IF(K180="",M179-L180,M179+K180))</f>
        <v>57</v>
      </c>
      <c r="N180" s="15" t="n">
        <v>190.61767</v>
      </c>
      <c r="O180" s="16" t="n">
        <f aca="false">K180*N180</f>
        <v>0</v>
      </c>
      <c r="P180" s="16" t="n">
        <f aca="false">L180*N180</f>
        <v>190.61767</v>
      </c>
      <c r="Q180" s="17" t="n">
        <f aca="false">IF(C180&lt;&gt;C179,O180,IF(O180=0,Q179-P180,Q179+O180))</f>
        <v>10865.20719</v>
      </c>
      <c r="R180" s="18" t="n">
        <f aca="false">IF(C180&lt;&gt;C181,M180,0)</f>
        <v>0</v>
      </c>
      <c r="S180" s="19" t="n">
        <f aca="false">IF(C180&lt;&gt;C181,Q180,0)</f>
        <v>0</v>
      </c>
      <c r="T180" s="11" t="s">
        <v>24</v>
      </c>
      <c r="U180" s="21" t="n">
        <f aca="false">N180*M180</f>
        <v>10865.20719</v>
      </c>
      <c r="V180" s="22" t="n">
        <f aca="false">U180-Q180</f>
        <v>0</v>
      </c>
      <c r="W180" s="20"/>
      <c r="X180" s="20"/>
      <c r="Y180" s="20"/>
      <c r="Z180" s="20"/>
    </row>
    <row r="181" customFormat="false" ht="12.75" hidden="false" customHeight="true" outlineLevel="0" collapsed="false">
      <c r="A181" s="11" t="n">
        <v>150</v>
      </c>
      <c r="B181" s="23" t="s">
        <v>68</v>
      </c>
      <c r="C181" s="12" t="n">
        <v>33300002</v>
      </c>
      <c r="D181" s="11" t="str">
        <f aca="false">LEFT(C181,3)</f>
        <v>333</v>
      </c>
      <c r="E181" s="11" t="s">
        <v>76</v>
      </c>
      <c r="F181" s="12" t="s">
        <v>40</v>
      </c>
      <c r="G181" s="12" t="s">
        <v>11</v>
      </c>
      <c r="H181" s="12" t="n">
        <v>12563</v>
      </c>
      <c r="I181" s="13" t="n">
        <v>42745</v>
      </c>
      <c r="J181" s="11"/>
      <c r="K181" s="11"/>
      <c r="L181" s="12" t="n">
        <v>1</v>
      </c>
      <c r="M181" s="14" t="n">
        <f aca="false">IF(C181&lt;&gt;C180,K181,IF(K181="",M180-L181,M180+K181))</f>
        <v>56</v>
      </c>
      <c r="N181" s="15" t="n">
        <v>190.61767</v>
      </c>
      <c r="O181" s="16" t="n">
        <f aca="false">K181*N181</f>
        <v>0</v>
      </c>
      <c r="P181" s="16" t="n">
        <f aca="false">L181*N181</f>
        <v>190.61767</v>
      </c>
      <c r="Q181" s="17" t="n">
        <f aca="false">IF(C181&lt;&gt;C180,O181,IF(O181=0,Q180-P181,Q180+O181))</f>
        <v>10674.58952</v>
      </c>
      <c r="R181" s="18" t="n">
        <f aca="false">IF(C181&lt;&gt;C182,M181,0)</f>
        <v>0</v>
      </c>
      <c r="S181" s="19" t="n">
        <f aca="false">IF(C181&lt;&gt;C182,Q181,0)</f>
        <v>0</v>
      </c>
      <c r="T181" s="11" t="s">
        <v>24</v>
      </c>
      <c r="U181" s="21" t="n">
        <f aca="false">N181*M181</f>
        <v>10674.58952</v>
      </c>
      <c r="V181" s="22" t="n">
        <f aca="false">U181-Q181</f>
        <v>0</v>
      </c>
      <c r="W181" s="20"/>
      <c r="X181" s="20"/>
      <c r="Y181" s="20"/>
      <c r="Z181" s="20"/>
    </row>
    <row r="182" customFormat="false" ht="12.75" hidden="false" customHeight="true" outlineLevel="0" collapsed="false">
      <c r="A182" s="11" t="n">
        <v>151</v>
      </c>
      <c r="B182" s="23" t="s">
        <v>68</v>
      </c>
      <c r="C182" s="12" t="n">
        <v>33300002</v>
      </c>
      <c r="D182" s="11" t="str">
        <f aca="false">LEFT(C182,3)</f>
        <v>333</v>
      </c>
      <c r="E182" s="11" t="s">
        <v>76</v>
      </c>
      <c r="F182" s="12" t="s">
        <v>40</v>
      </c>
      <c r="G182" s="12" t="s">
        <v>11</v>
      </c>
      <c r="H182" s="12" t="n">
        <v>12593</v>
      </c>
      <c r="I182" s="13" t="n">
        <v>42753</v>
      </c>
      <c r="J182" s="11"/>
      <c r="K182" s="11"/>
      <c r="L182" s="12" t="n">
        <v>1</v>
      </c>
      <c r="M182" s="14" t="n">
        <f aca="false">IF(C182&lt;&gt;C181,K182,IF(K182="",M181-L182,M181+K182))</f>
        <v>55</v>
      </c>
      <c r="N182" s="15" t="n">
        <v>190.61767</v>
      </c>
      <c r="O182" s="16" t="n">
        <f aca="false">K182*N182</f>
        <v>0</v>
      </c>
      <c r="P182" s="16" t="n">
        <f aca="false">L182*N182</f>
        <v>190.61767</v>
      </c>
      <c r="Q182" s="17" t="n">
        <f aca="false">IF(C182&lt;&gt;C181,O182,IF(O182=0,Q181-P182,Q181+O182))</f>
        <v>10483.97185</v>
      </c>
      <c r="R182" s="18" t="n">
        <f aca="false">IF(C182&lt;&gt;C183,M182,0)</f>
        <v>0</v>
      </c>
      <c r="S182" s="19" t="n">
        <f aca="false">IF(C182&lt;&gt;C183,Q182,0)</f>
        <v>0</v>
      </c>
      <c r="T182" s="11" t="s">
        <v>24</v>
      </c>
      <c r="U182" s="21" t="n">
        <f aca="false">N182*M182</f>
        <v>10483.97185</v>
      </c>
      <c r="V182" s="22" t="n">
        <f aca="false">U182-Q182</f>
        <v>0</v>
      </c>
      <c r="W182" s="20"/>
      <c r="X182" s="20"/>
      <c r="Y182" s="20"/>
      <c r="Z182" s="20"/>
    </row>
    <row r="183" customFormat="false" ht="12.75" hidden="false" customHeight="true" outlineLevel="0" collapsed="false">
      <c r="A183" s="11" t="n">
        <v>152</v>
      </c>
      <c r="B183" s="23" t="s">
        <v>68</v>
      </c>
      <c r="C183" s="12" t="n">
        <v>33300002</v>
      </c>
      <c r="D183" s="11" t="str">
        <f aca="false">LEFT(C183,3)</f>
        <v>333</v>
      </c>
      <c r="E183" s="11" t="s">
        <v>76</v>
      </c>
      <c r="F183" s="12" t="s">
        <v>40</v>
      </c>
      <c r="G183" s="12" t="s">
        <v>11</v>
      </c>
      <c r="H183" s="12" t="n">
        <v>12612</v>
      </c>
      <c r="I183" s="13" t="n">
        <v>42755</v>
      </c>
      <c r="J183" s="11"/>
      <c r="K183" s="11"/>
      <c r="L183" s="12" t="n">
        <v>1</v>
      </c>
      <c r="M183" s="14" t="n">
        <f aca="false">IF(C183&lt;&gt;C182,K183,IF(K183="",M182-L183,M182+K183))</f>
        <v>54</v>
      </c>
      <c r="N183" s="15" t="n">
        <v>190.61767</v>
      </c>
      <c r="O183" s="16" t="n">
        <f aca="false">K183*N183</f>
        <v>0</v>
      </c>
      <c r="P183" s="16" t="n">
        <f aca="false">L183*N183</f>
        <v>190.61767</v>
      </c>
      <c r="Q183" s="17" t="n">
        <f aca="false">IF(C183&lt;&gt;C182,O183,IF(O183=0,Q182-P183,Q182+O183))</f>
        <v>10293.35418</v>
      </c>
      <c r="R183" s="18" t="n">
        <f aca="false">IF(C183&lt;&gt;C184,M183,0)</f>
        <v>0</v>
      </c>
      <c r="S183" s="19" t="n">
        <f aca="false">IF(C183&lt;&gt;C184,Q183,0)</f>
        <v>0</v>
      </c>
      <c r="T183" s="11" t="s">
        <v>24</v>
      </c>
      <c r="U183" s="21" t="n">
        <f aca="false">N183*M183</f>
        <v>10293.35418</v>
      </c>
      <c r="V183" s="22" t="n">
        <f aca="false">U183-Q183</f>
        <v>0</v>
      </c>
      <c r="W183" s="20"/>
      <c r="X183" s="20"/>
      <c r="Y183" s="20"/>
      <c r="Z183" s="20"/>
    </row>
    <row r="184" customFormat="false" ht="12.75" hidden="false" customHeight="true" outlineLevel="0" collapsed="false">
      <c r="A184" s="11" t="n">
        <v>153</v>
      </c>
      <c r="B184" s="23" t="s">
        <v>68</v>
      </c>
      <c r="C184" s="42" t="n">
        <v>33300002</v>
      </c>
      <c r="D184" s="11" t="str">
        <f aca="false">LEFT(C184,3)</f>
        <v>333</v>
      </c>
      <c r="E184" s="39" t="s">
        <v>76</v>
      </c>
      <c r="F184" s="42" t="s">
        <v>40</v>
      </c>
      <c r="G184" s="42" t="s">
        <v>11</v>
      </c>
      <c r="H184" s="42" t="n">
        <v>12709</v>
      </c>
      <c r="I184" s="34" t="n">
        <v>42773</v>
      </c>
      <c r="J184" s="39"/>
      <c r="K184" s="39"/>
      <c r="L184" s="42" t="n">
        <v>1</v>
      </c>
      <c r="M184" s="14" t="n">
        <f aca="false">IF(C184&lt;&gt;C183,K184,IF(K184="",M183-L184,M183+K184))</f>
        <v>53</v>
      </c>
      <c r="N184" s="26" t="n">
        <v>190.61767</v>
      </c>
      <c r="O184" s="16" t="n">
        <f aca="false">K184*N184</f>
        <v>0</v>
      </c>
      <c r="P184" s="16" t="n">
        <f aca="false">L184*N184</f>
        <v>190.61767</v>
      </c>
      <c r="Q184" s="17" t="n">
        <f aca="false">IF(C184&lt;&gt;C183,O184,IF(O184=0,Q183-P184,Q183+O184))</f>
        <v>10102.73651</v>
      </c>
      <c r="R184" s="18" t="n">
        <f aca="false">IF(C184&lt;&gt;C185,M184,0)</f>
        <v>0</v>
      </c>
      <c r="S184" s="19" t="n">
        <f aca="false">IF(C184&lt;&gt;C185,Q184,0)</f>
        <v>0</v>
      </c>
      <c r="T184" s="27" t="s">
        <v>25</v>
      </c>
      <c r="U184" s="21" t="n">
        <f aca="false">N184*M184</f>
        <v>10102.73651</v>
      </c>
      <c r="V184" s="22" t="n">
        <f aca="false">U184-Q184</f>
        <v>0</v>
      </c>
      <c r="W184" s="20"/>
      <c r="X184" s="20"/>
      <c r="Y184" s="20"/>
      <c r="Z184" s="20"/>
    </row>
    <row r="185" customFormat="false" ht="12.75" hidden="false" customHeight="true" outlineLevel="0" collapsed="false">
      <c r="A185" s="28"/>
      <c r="B185" s="23" t="s">
        <v>68</v>
      </c>
      <c r="C185" s="29" t="n">
        <v>33300002</v>
      </c>
      <c r="D185" s="28" t="str">
        <f aca="false">LEFT(C185,3)</f>
        <v>333</v>
      </c>
      <c r="E185" s="28" t="s">
        <v>76</v>
      </c>
      <c r="F185" s="29" t="s">
        <v>40</v>
      </c>
      <c r="G185" s="29" t="s">
        <v>11</v>
      </c>
      <c r="H185" s="29" t="n">
        <v>12912</v>
      </c>
      <c r="I185" s="30" t="n">
        <v>42818</v>
      </c>
      <c r="J185" s="28"/>
      <c r="K185" s="28"/>
      <c r="L185" s="29" t="n">
        <v>10</v>
      </c>
      <c r="M185" s="14" t="n">
        <f aca="false">IF(C185&lt;&gt;C184,K185,IF(K185="",M184-L185,M184+K185))</f>
        <v>43</v>
      </c>
      <c r="N185" s="26" t="n">
        <v>190.61767</v>
      </c>
      <c r="O185" s="16" t="n">
        <f aca="false">K185*N185</f>
        <v>0</v>
      </c>
      <c r="P185" s="16" t="n">
        <f aca="false">L185*N185</f>
        <v>1906.1767</v>
      </c>
      <c r="Q185" s="17" t="n">
        <f aca="false">IF(C185&lt;&gt;C184,O185,IF(O185=0,Q184-P185,Q184+O185))</f>
        <v>8196.55981</v>
      </c>
      <c r="R185" s="18" t="n">
        <f aca="false">IF(C185&lt;&gt;C186,M185,0)</f>
        <v>43</v>
      </c>
      <c r="S185" s="19" t="n">
        <f aca="false">IF(C185&lt;&gt;C186,Q185,0)</f>
        <v>8196.55981</v>
      </c>
      <c r="T185" s="31" t="s">
        <v>26</v>
      </c>
      <c r="U185" s="21" t="n">
        <f aca="false">N185*M185</f>
        <v>8196.55981</v>
      </c>
      <c r="V185" s="22" t="n">
        <f aca="false">U185-Q185</f>
        <v>0</v>
      </c>
      <c r="W185" s="20"/>
      <c r="X185" s="20"/>
      <c r="Y185" s="20"/>
      <c r="Z185" s="20"/>
    </row>
    <row r="186" customFormat="false" ht="12.75" hidden="false" customHeight="true" outlineLevel="0" collapsed="false">
      <c r="A186" s="11" t="n">
        <v>154</v>
      </c>
      <c r="B186" s="23" t="s">
        <v>68</v>
      </c>
      <c r="C186" s="12" t="n">
        <v>33300003</v>
      </c>
      <c r="D186" s="11" t="str">
        <f aca="false">LEFT(C186,3)</f>
        <v>333</v>
      </c>
      <c r="E186" s="11" t="s">
        <v>77</v>
      </c>
      <c r="F186" s="12" t="s">
        <v>40</v>
      </c>
      <c r="G186" s="12" t="s">
        <v>10</v>
      </c>
      <c r="H186" s="12" t="s">
        <v>22</v>
      </c>
      <c r="I186" s="13" t="n">
        <v>42736</v>
      </c>
      <c r="J186" s="11"/>
      <c r="K186" s="11" t="n">
        <v>139</v>
      </c>
      <c r="L186" s="12"/>
      <c r="M186" s="14" t="n">
        <f aca="false">IF(C186&lt;&gt;C185,K186,IF(K186="",M185-L186,M185+K186))</f>
        <v>139</v>
      </c>
      <c r="N186" s="15" t="n">
        <v>140.45513</v>
      </c>
      <c r="O186" s="16" t="n">
        <f aca="false">K186*N186</f>
        <v>19523.26307</v>
      </c>
      <c r="P186" s="16" t="n">
        <f aca="false">L186*N186</f>
        <v>0</v>
      </c>
      <c r="Q186" s="17" t="n">
        <f aca="false">IF(C186&lt;&gt;C185,O186,IF(O186=0,Q185-P186,Q185+O186))</f>
        <v>19523.26307</v>
      </c>
      <c r="R186" s="18" t="n">
        <f aca="false">IF(C186&lt;&gt;C187,M186,0)</f>
        <v>0</v>
      </c>
      <c r="S186" s="19" t="n">
        <f aca="false">IF(C186&lt;&gt;C187,Q186,0)</f>
        <v>0</v>
      </c>
      <c r="T186" s="20" t="s">
        <v>23</v>
      </c>
      <c r="U186" s="21" t="n">
        <f aca="false">N186*M186</f>
        <v>19523.26307</v>
      </c>
      <c r="V186" s="22" t="n">
        <f aca="false">U186-Q186</f>
        <v>0</v>
      </c>
      <c r="W186" s="20"/>
      <c r="X186" s="20"/>
      <c r="Y186" s="20"/>
      <c r="Z186" s="20"/>
    </row>
    <row r="187" customFormat="false" ht="12.75" hidden="false" customHeight="true" outlineLevel="0" collapsed="false">
      <c r="A187" s="11" t="n">
        <v>155</v>
      </c>
      <c r="B187" s="23" t="s">
        <v>68</v>
      </c>
      <c r="C187" s="12" t="n">
        <v>33300003</v>
      </c>
      <c r="D187" s="11" t="str">
        <f aca="false">LEFT(C187,3)</f>
        <v>333</v>
      </c>
      <c r="E187" s="11" t="s">
        <v>77</v>
      </c>
      <c r="F187" s="12" t="s">
        <v>40</v>
      </c>
      <c r="G187" s="12" t="s">
        <v>11</v>
      </c>
      <c r="H187" s="12" t="n">
        <v>12536</v>
      </c>
      <c r="I187" s="13" t="n">
        <v>42739</v>
      </c>
      <c r="J187" s="11"/>
      <c r="K187" s="11"/>
      <c r="L187" s="12" t="n">
        <v>1</v>
      </c>
      <c r="M187" s="14" t="n">
        <f aca="false">IF(C187&lt;&gt;C186,K187,IF(K187="",M186-L187,M186+K187))</f>
        <v>138</v>
      </c>
      <c r="N187" s="15" t="n">
        <v>140.45513</v>
      </c>
      <c r="O187" s="16" t="n">
        <f aca="false">K187*N187</f>
        <v>0</v>
      </c>
      <c r="P187" s="16" t="n">
        <f aca="false">L187*N187</f>
        <v>140.45513</v>
      </c>
      <c r="Q187" s="17" t="n">
        <f aca="false">IF(C187&lt;&gt;C186,O187,IF(O187=0,Q186-P187,Q186+O187))</f>
        <v>19382.80794</v>
      </c>
      <c r="R187" s="18" t="n">
        <f aca="false">IF(C187&lt;&gt;C188,M187,0)</f>
        <v>0</v>
      </c>
      <c r="S187" s="19" t="n">
        <f aca="false">IF(C187&lt;&gt;C188,Q187,0)</f>
        <v>0</v>
      </c>
      <c r="T187" s="11" t="s">
        <v>24</v>
      </c>
      <c r="U187" s="21" t="n">
        <f aca="false">N187*M187</f>
        <v>19382.80794</v>
      </c>
      <c r="V187" s="22" t="n">
        <f aca="false">U187-Q187</f>
        <v>0</v>
      </c>
      <c r="W187" s="20"/>
      <c r="X187" s="20"/>
      <c r="Y187" s="20"/>
      <c r="Z187" s="20"/>
    </row>
    <row r="188" customFormat="false" ht="12.75" hidden="false" customHeight="true" outlineLevel="0" collapsed="false">
      <c r="A188" s="11" t="n">
        <v>156</v>
      </c>
      <c r="B188" s="23" t="s">
        <v>68</v>
      </c>
      <c r="C188" s="12" t="n">
        <v>33300003</v>
      </c>
      <c r="D188" s="11" t="str">
        <f aca="false">LEFT(C188,3)</f>
        <v>333</v>
      </c>
      <c r="E188" s="11" t="s">
        <v>77</v>
      </c>
      <c r="F188" s="12" t="s">
        <v>40</v>
      </c>
      <c r="G188" s="12" t="s">
        <v>11</v>
      </c>
      <c r="H188" s="12" t="n">
        <v>12537</v>
      </c>
      <c r="I188" s="13" t="n">
        <v>42739</v>
      </c>
      <c r="J188" s="11"/>
      <c r="K188" s="11"/>
      <c r="L188" s="12" t="n">
        <v>1</v>
      </c>
      <c r="M188" s="14" t="n">
        <f aca="false">IF(C188&lt;&gt;C187,K188,IF(K188="",M187-L188,M187+K188))</f>
        <v>137</v>
      </c>
      <c r="N188" s="15" t="n">
        <v>140.45513</v>
      </c>
      <c r="O188" s="16" t="n">
        <f aca="false">K188*N188</f>
        <v>0</v>
      </c>
      <c r="P188" s="16" t="n">
        <f aca="false">L188*N188</f>
        <v>140.45513</v>
      </c>
      <c r="Q188" s="17" t="n">
        <f aca="false">IF(C188&lt;&gt;C187,O188,IF(O188=0,Q187-P188,Q187+O188))</f>
        <v>19242.35281</v>
      </c>
      <c r="R188" s="18" t="n">
        <f aca="false">IF(C188&lt;&gt;C189,M188,0)</f>
        <v>0</v>
      </c>
      <c r="S188" s="19" t="n">
        <f aca="false">IF(C188&lt;&gt;C189,Q188,0)</f>
        <v>0</v>
      </c>
      <c r="T188" s="11" t="s">
        <v>24</v>
      </c>
      <c r="U188" s="21" t="n">
        <f aca="false">N188*M188</f>
        <v>19242.35281</v>
      </c>
      <c r="V188" s="22" t="n">
        <f aca="false">U188-Q188</f>
        <v>0</v>
      </c>
      <c r="W188" s="20"/>
      <c r="X188" s="20"/>
      <c r="Y188" s="20"/>
      <c r="Z188" s="20"/>
    </row>
    <row r="189" customFormat="false" ht="12.75" hidden="false" customHeight="true" outlineLevel="0" collapsed="false">
      <c r="A189" s="11" t="n">
        <v>157</v>
      </c>
      <c r="B189" s="23" t="s">
        <v>68</v>
      </c>
      <c r="C189" s="12" t="n">
        <v>33300003</v>
      </c>
      <c r="D189" s="11" t="str">
        <f aca="false">LEFT(C189,3)</f>
        <v>333</v>
      </c>
      <c r="E189" s="11" t="s">
        <v>77</v>
      </c>
      <c r="F189" s="12" t="s">
        <v>40</v>
      </c>
      <c r="G189" s="12" t="s">
        <v>11</v>
      </c>
      <c r="H189" s="12" t="n">
        <v>12538</v>
      </c>
      <c r="I189" s="13" t="n">
        <v>42739</v>
      </c>
      <c r="J189" s="11"/>
      <c r="K189" s="11"/>
      <c r="L189" s="12" t="n">
        <v>1</v>
      </c>
      <c r="M189" s="14" t="n">
        <f aca="false">IF(C189&lt;&gt;C188,K189,IF(K189="",M188-L189,M188+K189))</f>
        <v>136</v>
      </c>
      <c r="N189" s="15" t="n">
        <v>140.45513</v>
      </c>
      <c r="O189" s="16" t="n">
        <f aca="false">K189*N189</f>
        <v>0</v>
      </c>
      <c r="P189" s="16" t="n">
        <f aca="false">L189*N189</f>
        <v>140.45513</v>
      </c>
      <c r="Q189" s="17" t="n">
        <f aca="false">IF(C189&lt;&gt;C188,O189,IF(O189=0,Q188-P189,Q188+O189))</f>
        <v>19101.89768</v>
      </c>
      <c r="R189" s="18" t="n">
        <f aca="false">IF(C189&lt;&gt;C190,M189,0)</f>
        <v>0</v>
      </c>
      <c r="S189" s="19" t="n">
        <f aca="false">IF(C189&lt;&gt;C190,Q189,0)</f>
        <v>0</v>
      </c>
      <c r="T189" s="11" t="s">
        <v>24</v>
      </c>
      <c r="U189" s="21" t="n">
        <f aca="false">N189*M189</f>
        <v>19101.89768</v>
      </c>
      <c r="V189" s="22" t="n">
        <f aca="false">U189-Q189</f>
        <v>0</v>
      </c>
      <c r="W189" s="20"/>
      <c r="X189" s="20"/>
      <c r="Y189" s="20"/>
      <c r="Z189" s="20"/>
    </row>
    <row r="190" customFormat="false" ht="12.75" hidden="false" customHeight="true" outlineLevel="0" collapsed="false">
      <c r="A190" s="11" t="n">
        <v>158</v>
      </c>
      <c r="B190" s="23" t="s">
        <v>68</v>
      </c>
      <c r="C190" s="12" t="n">
        <v>33300003</v>
      </c>
      <c r="D190" s="11" t="str">
        <f aca="false">LEFT(C190,3)</f>
        <v>333</v>
      </c>
      <c r="E190" s="11" t="s">
        <v>77</v>
      </c>
      <c r="F190" s="12" t="s">
        <v>40</v>
      </c>
      <c r="G190" s="12" t="s">
        <v>11</v>
      </c>
      <c r="H190" s="12" t="n">
        <v>12553</v>
      </c>
      <c r="I190" s="13" t="n">
        <v>42741</v>
      </c>
      <c r="J190" s="11"/>
      <c r="K190" s="11"/>
      <c r="L190" s="12" t="n">
        <v>1</v>
      </c>
      <c r="M190" s="14" t="n">
        <f aca="false">IF(C190&lt;&gt;C189,K190,IF(K190="",M189-L190,M189+K190))</f>
        <v>135</v>
      </c>
      <c r="N190" s="15" t="n">
        <v>140.45513</v>
      </c>
      <c r="O190" s="16" t="n">
        <f aca="false">K190*N190</f>
        <v>0</v>
      </c>
      <c r="P190" s="16" t="n">
        <f aca="false">L190*N190</f>
        <v>140.45513</v>
      </c>
      <c r="Q190" s="17" t="n">
        <f aca="false">IF(C190&lt;&gt;C189,O190,IF(O190=0,Q189-P190,Q189+O190))</f>
        <v>18961.44255</v>
      </c>
      <c r="R190" s="18" t="n">
        <f aca="false">IF(C190&lt;&gt;C191,M190,0)</f>
        <v>0</v>
      </c>
      <c r="S190" s="19" t="n">
        <f aca="false">IF(C190&lt;&gt;C191,Q190,0)</f>
        <v>0</v>
      </c>
      <c r="T190" s="11" t="s">
        <v>24</v>
      </c>
      <c r="U190" s="21" t="n">
        <f aca="false">N190*M190</f>
        <v>18961.44255</v>
      </c>
      <c r="V190" s="22" t="n">
        <f aca="false">U190-Q190</f>
        <v>0</v>
      </c>
      <c r="W190" s="20"/>
      <c r="X190" s="20"/>
      <c r="Y190" s="20"/>
      <c r="Z190" s="20"/>
    </row>
    <row r="191" customFormat="false" ht="12.75" hidden="false" customHeight="true" outlineLevel="0" collapsed="false">
      <c r="A191" s="11" t="n">
        <v>159</v>
      </c>
      <c r="B191" s="23" t="s">
        <v>68</v>
      </c>
      <c r="C191" s="12" t="n">
        <v>33300003</v>
      </c>
      <c r="D191" s="11" t="str">
        <f aca="false">LEFT(C191,3)</f>
        <v>333</v>
      </c>
      <c r="E191" s="11" t="s">
        <v>77</v>
      </c>
      <c r="F191" s="12" t="s">
        <v>40</v>
      </c>
      <c r="G191" s="12" t="s">
        <v>11</v>
      </c>
      <c r="H191" s="12" t="n">
        <v>12563</v>
      </c>
      <c r="I191" s="13" t="n">
        <v>42745</v>
      </c>
      <c r="J191" s="11"/>
      <c r="K191" s="11"/>
      <c r="L191" s="12" t="n">
        <v>1</v>
      </c>
      <c r="M191" s="14" t="n">
        <f aca="false">IF(C191&lt;&gt;C190,K191,IF(K191="",M190-L191,M190+K191))</f>
        <v>134</v>
      </c>
      <c r="N191" s="15" t="n">
        <v>140.45513</v>
      </c>
      <c r="O191" s="16" t="n">
        <f aca="false">K191*N191</f>
        <v>0</v>
      </c>
      <c r="P191" s="16" t="n">
        <f aca="false">L191*N191</f>
        <v>140.45513</v>
      </c>
      <c r="Q191" s="17" t="n">
        <f aca="false">IF(C191&lt;&gt;C190,O191,IF(O191=0,Q190-P191,Q190+O191))</f>
        <v>18820.98742</v>
      </c>
      <c r="R191" s="18" t="n">
        <f aca="false">IF(C191&lt;&gt;C192,M191,0)</f>
        <v>0</v>
      </c>
      <c r="S191" s="19" t="n">
        <f aca="false">IF(C191&lt;&gt;C192,Q191,0)</f>
        <v>0</v>
      </c>
      <c r="T191" s="11" t="s">
        <v>24</v>
      </c>
      <c r="U191" s="21" t="n">
        <f aca="false">N191*M191</f>
        <v>18820.98742</v>
      </c>
      <c r="V191" s="22" t="n">
        <f aca="false">U191-Q191</f>
        <v>0</v>
      </c>
      <c r="W191" s="20"/>
      <c r="X191" s="20"/>
      <c r="Y191" s="20"/>
      <c r="Z191" s="20"/>
    </row>
    <row r="192" customFormat="false" ht="12.75" hidden="false" customHeight="true" outlineLevel="0" collapsed="false">
      <c r="A192" s="11" t="n">
        <v>160</v>
      </c>
      <c r="B192" s="23" t="s">
        <v>68</v>
      </c>
      <c r="C192" s="12" t="n">
        <v>33300003</v>
      </c>
      <c r="D192" s="11" t="str">
        <f aca="false">LEFT(C192,3)</f>
        <v>333</v>
      </c>
      <c r="E192" s="11" t="s">
        <v>77</v>
      </c>
      <c r="F192" s="12" t="s">
        <v>40</v>
      </c>
      <c r="G192" s="12" t="s">
        <v>11</v>
      </c>
      <c r="H192" s="12" t="n">
        <v>12593</v>
      </c>
      <c r="I192" s="13" t="n">
        <v>42753</v>
      </c>
      <c r="J192" s="11"/>
      <c r="K192" s="11"/>
      <c r="L192" s="12" t="n">
        <v>1</v>
      </c>
      <c r="M192" s="14" t="n">
        <f aca="false">IF(C192&lt;&gt;C191,K192,IF(K192="",M191-L192,M191+K192))</f>
        <v>133</v>
      </c>
      <c r="N192" s="15" t="n">
        <v>140.45513</v>
      </c>
      <c r="O192" s="16" t="n">
        <f aca="false">K192*N192</f>
        <v>0</v>
      </c>
      <c r="P192" s="16" t="n">
        <f aca="false">L192*N192</f>
        <v>140.45513</v>
      </c>
      <c r="Q192" s="17" t="n">
        <f aca="false">IF(C192&lt;&gt;C191,O192,IF(O192=0,Q191-P192,Q191+O192))</f>
        <v>18680.53229</v>
      </c>
      <c r="R192" s="18" t="n">
        <f aca="false">IF(C192&lt;&gt;C193,M192,0)</f>
        <v>0</v>
      </c>
      <c r="S192" s="19" t="n">
        <f aca="false">IF(C192&lt;&gt;C193,Q192,0)</f>
        <v>0</v>
      </c>
      <c r="T192" s="11" t="s">
        <v>24</v>
      </c>
      <c r="U192" s="21" t="n">
        <f aca="false">N192*M192</f>
        <v>18680.53229</v>
      </c>
      <c r="V192" s="22" t="n">
        <f aca="false">U192-Q192</f>
        <v>0</v>
      </c>
      <c r="W192" s="20"/>
      <c r="X192" s="20"/>
      <c r="Y192" s="20"/>
      <c r="Z192" s="20"/>
    </row>
    <row r="193" customFormat="false" ht="12.75" hidden="false" customHeight="true" outlineLevel="0" collapsed="false">
      <c r="A193" s="11" t="n">
        <v>161</v>
      </c>
      <c r="B193" s="23" t="s">
        <v>68</v>
      </c>
      <c r="C193" s="12" t="n">
        <v>33300003</v>
      </c>
      <c r="D193" s="11" t="str">
        <f aca="false">LEFT(C193,3)</f>
        <v>333</v>
      </c>
      <c r="E193" s="11" t="s">
        <v>77</v>
      </c>
      <c r="F193" s="12" t="s">
        <v>40</v>
      </c>
      <c r="G193" s="12" t="s">
        <v>11</v>
      </c>
      <c r="H193" s="12" t="n">
        <v>12612</v>
      </c>
      <c r="I193" s="13" t="n">
        <v>42755</v>
      </c>
      <c r="J193" s="11"/>
      <c r="K193" s="11"/>
      <c r="L193" s="12" t="n">
        <v>1</v>
      </c>
      <c r="M193" s="14" t="n">
        <f aca="false">IF(C193&lt;&gt;C192,K193,IF(K193="",M192-L193,M192+K193))</f>
        <v>132</v>
      </c>
      <c r="N193" s="15" t="n">
        <v>140.45513</v>
      </c>
      <c r="O193" s="16" t="n">
        <f aca="false">K193*N193</f>
        <v>0</v>
      </c>
      <c r="P193" s="16" t="n">
        <f aca="false">L193*N193</f>
        <v>140.45513</v>
      </c>
      <c r="Q193" s="17" t="n">
        <f aca="false">IF(C193&lt;&gt;C192,O193,IF(O193=0,Q192-P193,Q192+O193))</f>
        <v>18540.07716</v>
      </c>
      <c r="R193" s="18" t="n">
        <f aca="false">IF(C193&lt;&gt;C194,M193,0)</f>
        <v>0</v>
      </c>
      <c r="S193" s="19" t="n">
        <f aca="false">IF(C193&lt;&gt;C194,Q193,0)</f>
        <v>0</v>
      </c>
      <c r="T193" s="11" t="s">
        <v>24</v>
      </c>
      <c r="U193" s="21" t="n">
        <f aca="false">N193*M193</f>
        <v>18540.07716</v>
      </c>
      <c r="V193" s="22" t="n">
        <f aca="false">U193-Q193</f>
        <v>0</v>
      </c>
      <c r="W193" s="20"/>
      <c r="X193" s="20"/>
      <c r="Y193" s="20"/>
      <c r="Z193" s="20"/>
    </row>
    <row r="194" customFormat="false" ht="12.75" hidden="false" customHeight="true" outlineLevel="0" collapsed="false">
      <c r="A194" s="11" t="n">
        <v>162</v>
      </c>
      <c r="B194" s="23" t="s">
        <v>68</v>
      </c>
      <c r="C194" s="12" t="n">
        <v>33300003</v>
      </c>
      <c r="D194" s="11" t="str">
        <f aca="false">LEFT(C194,3)</f>
        <v>333</v>
      </c>
      <c r="E194" s="11" t="s">
        <v>77</v>
      </c>
      <c r="F194" s="12" t="s">
        <v>40</v>
      </c>
      <c r="G194" s="12" t="s">
        <v>11</v>
      </c>
      <c r="H194" s="12" t="n">
        <v>12625</v>
      </c>
      <c r="I194" s="13" t="n">
        <v>42760</v>
      </c>
      <c r="J194" s="11"/>
      <c r="K194" s="11"/>
      <c r="L194" s="12" t="n">
        <v>20</v>
      </c>
      <c r="M194" s="14" t="n">
        <f aca="false">IF(C194&lt;&gt;C193,K194,IF(K194="",M193-L194,M193+K194))</f>
        <v>112</v>
      </c>
      <c r="N194" s="15" t="n">
        <v>140.45513</v>
      </c>
      <c r="O194" s="16" t="n">
        <f aca="false">K194*N194</f>
        <v>0</v>
      </c>
      <c r="P194" s="16" t="n">
        <f aca="false">L194*N194</f>
        <v>2809.1026</v>
      </c>
      <c r="Q194" s="17" t="n">
        <f aca="false">IF(C194&lt;&gt;C193,O194,IF(O194=0,Q193-P194,Q193+O194))</f>
        <v>15730.97456</v>
      </c>
      <c r="R194" s="18" t="n">
        <f aca="false">IF(C194&lt;&gt;C195,M194,0)</f>
        <v>0</v>
      </c>
      <c r="S194" s="19" t="n">
        <f aca="false">IF(C194&lt;&gt;C195,Q194,0)</f>
        <v>0</v>
      </c>
      <c r="T194" s="11" t="s">
        <v>24</v>
      </c>
      <c r="U194" s="21" t="n">
        <f aca="false">N194*M194</f>
        <v>15730.97456</v>
      </c>
      <c r="V194" s="22" t="n">
        <f aca="false">U194-Q194</f>
        <v>0</v>
      </c>
      <c r="W194" s="20"/>
      <c r="X194" s="20"/>
      <c r="Y194" s="20"/>
      <c r="Z194" s="20"/>
    </row>
    <row r="195" customFormat="false" ht="12.75" hidden="false" customHeight="true" outlineLevel="0" collapsed="false">
      <c r="A195" s="11" t="n">
        <v>163</v>
      </c>
      <c r="B195" s="23" t="s">
        <v>68</v>
      </c>
      <c r="C195" s="42" t="n">
        <v>33300003</v>
      </c>
      <c r="D195" s="11" t="str">
        <f aca="false">LEFT(C195,3)</f>
        <v>333</v>
      </c>
      <c r="E195" s="11" t="s">
        <v>77</v>
      </c>
      <c r="F195" s="42" t="s">
        <v>40</v>
      </c>
      <c r="G195" s="42" t="s">
        <v>11</v>
      </c>
      <c r="H195" s="42" t="n">
        <v>12709</v>
      </c>
      <c r="I195" s="34" t="n">
        <v>42773</v>
      </c>
      <c r="J195" s="39"/>
      <c r="K195" s="39"/>
      <c r="L195" s="42" t="n">
        <v>1</v>
      </c>
      <c r="M195" s="14" t="n">
        <f aca="false">IF(C195&lt;&gt;C194,K195,IF(K195="",M194-L195,M194+K195))</f>
        <v>111</v>
      </c>
      <c r="N195" s="26" t="n">
        <v>140.45513</v>
      </c>
      <c r="O195" s="16" t="n">
        <f aca="false">K195*N195</f>
        <v>0</v>
      </c>
      <c r="P195" s="16" t="n">
        <f aca="false">L195*N195</f>
        <v>140.45513</v>
      </c>
      <c r="Q195" s="17" t="n">
        <f aca="false">IF(C195&lt;&gt;C194,O195,IF(O195=0,Q194-P195,Q194+O195))</f>
        <v>15590.51943</v>
      </c>
      <c r="R195" s="18" t="n">
        <f aca="false">IF(C195&lt;&gt;C196,M195,0)</f>
        <v>111</v>
      </c>
      <c r="S195" s="19" t="n">
        <f aca="false">IF(C195&lt;&gt;C196,Q195,0)</f>
        <v>15590.51943</v>
      </c>
      <c r="T195" s="27" t="s">
        <v>25</v>
      </c>
      <c r="U195" s="21" t="n">
        <f aca="false">N195*M195</f>
        <v>15590.51943</v>
      </c>
      <c r="V195" s="22" t="n">
        <f aca="false">U195-Q195</f>
        <v>0</v>
      </c>
      <c r="W195" s="20"/>
      <c r="X195" s="20"/>
      <c r="Y195" s="20"/>
      <c r="Z195" s="20"/>
    </row>
    <row r="196" customFormat="false" ht="12.75" hidden="false" customHeight="true" outlineLevel="0" collapsed="false">
      <c r="A196" s="11" t="n">
        <v>164</v>
      </c>
      <c r="B196" s="23" t="s">
        <v>68</v>
      </c>
      <c r="C196" s="12" t="n">
        <v>33300006</v>
      </c>
      <c r="D196" s="11" t="str">
        <f aca="false">LEFT(C196,3)</f>
        <v>333</v>
      </c>
      <c r="E196" s="11" t="s">
        <v>78</v>
      </c>
      <c r="F196" s="12" t="s">
        <v>40</v>
      </c>
      <c r="G196" s="12" t="s">
        <v>10</v>
      </c>
      <c r="H196" s="12" t="s">
        <v>22</v>
      </c>
      <c r="I196" s="13" t="n">
        <v>42736</v>
      </c>
      <c r="J196" s="11"/>
      <c r="K196" s="11" t="n">
        <v>30</v>
      </c>
      <c r="L196" s="12"/>
      <c r="M196" s="14" t="n">
        <f aca="false">IF(C196&lt;&gt;C195,K196,IF(K196="",M195-L196,M195+K196))</f>
        <v>30</v>
      </c>
      <c r="N196" s="15" t="n">
        <v>238.81092</v>
      </c>
      <c r="O196" s="16" t="n">
        <f aca="false">K196*N196</f>
        <v>7164.3276</v>
      </c>
      <c r="P196" s="16" t="n">
        <f aca="false">L196*N196</f>
        <v>0</v>
      </c>
      <c r="Q196" s="17" t="n">
        <f aca="false">IF(C196&lt;&gt;C195,O196,IF(O196=0,Q195-P196,Q195+O196))</f>
        <v>7164.3276</v>
      </c>
      <c r="R196" s="18" t="n">
        <f aca="false">IF(C196&lt;&gt;C197,M196,0)</f>
        <v>0</v>
      </c>
      <c r="S196" s="19" t="n">
        <f aca="false">IF(C196&lt;&gt;C197,Q196,0)</f>
        <v>0</v>
      </c>
      <c r="T196" s="20" t="s">
        <v>23</v>
      </c>
      <c r="U196" s="21" t="n">
        <f aca="false">N196*M196</f>
        <v>7164.3276</v>
      </c>
      <c r="V196" s="22" t="n">
        <f aca="false">U196-Q196</f>
        <v>0</v>
      </c>
      <c r="W196" s="20"/>
      <c r="X196" s="20"/>
      <c r="Y196" s="20"/>
      <c r="Z196" s="20"/>
    </row>
    <row r="197" customFormat="false" ht="12.75" hidden="false" customHeight="true" outlineLevel="0" collapsed="false">
      <c r="A197" s="11" t="n">
        <v>165</v>
      </c>
      <c r="B197" s="23" t="s">
        <v>68</v>
      </c>
      <c r="C197" s="12" t="n">
        <v>33300006</v>
      </c>
      <c r="D197" s="11" t="str">
        <f aca="false">LEFT(C197,3)</f>
        <v>333</v>
      </c>
      <c r="E197" s="11" t="s">
        <v>78</v>
      </c>
      <c r="F197" s="12" t="s">
        <v>40</v>
      </c>
      <c r="G197" s="12" t="s">
        <v>11</v>
      </c>
      <c r="H197" s="12" t="n">
        <v>12613</v>
      </c>
      <c r="I197" s="13" t="n">
        <v>42755</v>
      </c>
      <c r="J197" s="11"/>
      <c r="K197" s="11"/>
      <c r="L197" s="12" t="n">
        <v>3</v>
      </c>
      <c r="M197" s="14" t="n">
        <f aca="false">IF(C197&lt;&gt;C196,K197,IF(K197="",M196-L197,M196+K197))</f>
        <v>27</v>
      </c>
      <c r="N197" s="15" t="n">
        <v>238.81092</v>
      </c>
      <c r="O197" s="16" t="n">
        <f aca="false">K197*N197</f>
        <v>0</v>
      </c>
      <c r="P197" s="16" t="n">
        <f aca="false">L197*N197</f>
        <v>716.43276</v>
      </c>
      <c r="Q197" s="17" t="n">
        <f aca="false">IF(C197&lt;&gt;C196,O197,IF(O197=0,Q196-P197,Q196+O197))</f>
        <v>6447.89484</v>
      </c>
      <c r="R197" s="18" t="n">
        <f aca="false">IF(C197&lt;&gt;C198,M197,0)</f>
        <v>27</v>
      </c>
      <c r="S197" s="19" t="n">
        <f aca="false">IF(C197&lt;&gt;C198,Q197,0)</f>
        <v>6447.89484</v>
      </c>
      <c r="T197" s="11" t="s">
        <v>24</v>
      </c>
      <c r="U197" s="21" t="n">
        <f aca="false">N197*M197</f>
        <v>6447.89484</v>
      </c>
      <c r="V197" s="22" t="n">
        <f aca="false">U197-Q197</f>
        <v>0</v>
      </c>
      <c r="W197" s="20"/>
      <c r="X197" s="20"/>
      <c r="Y197" s="20"/>
      <c r="Z197" s="20"/>
    </row>
    <row r="198" customFormat="false" ht="12.75" hidden="false" customHeight="true" outlineLevel="0" collapsed="false">
      <c r="A198" s="11" t="n">
        <v>166</v>
      </c>
      <c r="B198" s="23" t="s">
        <v>68</v>
      </c>
      <c r="C198" s="12" t="n">
        <v>33300010</v>
      </c>
      <c r="D198" s="11" t="str">
        <f aca="false">LEFT(C198,3)</f>
        <v>333</v>
      </c>
      <c r="E198" s="11" t="s">
        <v>79</v>
      </c>
      <c r="F198" s="12" t="s">
        <v>40</v>
      </c>
      <c r="G198" s="12" t="s">
        <v>10</v>
      </c>
      <c r="H198" s="12" t="s">
        <v>22</v>
      </c>
      <c r="I198" s="13" t="n">
        <v>42736</v>
      </c>
      <c r="J198" s="11"/>
      <c r="K198" s="11" t="n">
        <v>163</v>
      </c>
      <c r="L198" s="12"/>
      <c r="M198" s="14" t="n">
        <f aca="false">IF(C198&lt;&gt;C197,K198,IF(K198="",M197-L198,M197+K198))</f>
        <v>163</v>
      </c>
      <c r="N198" s="15" t="n">
        <v>46.19147</v>
      </c>
      <c r="O198" s="16" t="n">
        <f aca="false">K198*N198</f>
        <v>7529.20961</v>
      </c>
      <c r="P198" s="16" t="n">
        <f aca="false">L198*N198</f>
        <v>0</v>
      </c>
      <c r="Q198" s="17" t="n">
        <f aca="false">IF(C198&lt;&gt;C197,O198,IF(O198=0,Q197-P198,Q197+O198))</f>
        <v>7529.20961</v>
      </c>
      <c r="R198" s="18" t="n">
        <f aca="false">IF(C198&lt;&gt;C199,M198,0)</f>
        <v>0</v>
      </c>
      <c r="S198" s="19" t="n">
        <f aca="false">IF(C198&lt;&gt;C199,Q198,0)</f>
        <v>0</v>
      </c>
      <c r="T198" s="20" t="s">
        <v>23</v>
      </c>
      <c r="U198" s="21" t="n">
        <f aca="false">N198*M198</f>
        <v>7529.20961</v>
      </c>
      <c r="V198" s="22" t="n">
        <f aca="false">U198-Q198</f>
        <v>0</v>
      </c>
      <c r="W198" s="20"/>
      <c r="X198" s="20"/>
      <c r="Y198" s="20"/>
      <c r="Z198" s="20"/>
    </row>
    <row r="199" customFormat="false" ht="12.75" hidden="false" customHeight="true" outlineLevel="0" collapsed="false">
      <c r="A199" s="11" t="n">
        <v>167</v>
      </c>
      <c r="B199" s="23" t="s">
        <v>68</v>
      </c>
      <c r="C199" s="42" t="n">
        <v>33300010</v>
      </c>
      <c r="D199" s="11" t="str">
        <f aca="false">LEFT(C199,3)</f>
        <v>333</v>
      </c>
      <c r="E199" s="39" t="s">
        <v>79</v>
      </c>
      <c r="F199" s="42" t="s">
        <v>40</v>
      </c>
      <c r="G199" s="42" t="s">
        <v>11</v>
      </c>
      <c r="H199" s="42" t="n">
        <v>12709</v>
      </c>
      <c r="I199" s="34" t="n">
        <v>42773</v>
      </c>
      <c r="J199" s="39"/>
      <c r="K199" s="39"/>
      <c r="L199" s="42" t="n">
        <v>1</v>
      </c>
      <c r="M199" s="14" t="n">
        <f aca="false">IF(C199&lt;&gt;C198,K199,IF(K199="",M198-L199,M198+K199))</f>
        <v>162</v>
      </c>
      <c r="N199" s="26" t="n">
        <v>46.19147</v>
      </c>
      <c r="O199" s="16" t="n">
        <f aca="false">K199*N199</f>
        <v>0</v>
      </c>
      <c r="P199" s="16" t="n">
        <f aca="false">L199*N199</f>
        <v>46.19147</v>
      </c>
      <c r="Q199" s="17" t="n">
        <f aca="false">IF(C199&lt;&gt;C198,O199,IF(O199=0,Q198-P199,Q198+O199))</f>
        <v>7483.01814</v>
      </c>
      <c r="R199" s="18" t="n">
        <f aca="false">IF(C199&lt;&gt;C200,M199,0)</f>
        <v>162</v>
      </c>
      <c r="S199" s="19" t="n">
        <f aca="false">IF(C199&lt;&gt;C200,Q199,0)</f>
        <v>7483.01814</v>
      </c>
      <c r="T199" s="27" t="s">
        <v>25</v>
      </c>
      <c r="U199" s="21" t="n">
        <f aca="false">N199*M199</f>
        <v>7483.01814</v>
      </c>
      <c r="V199" s="22" t="n">
        <f aca="false">U199-Q199</f>
        <v>0</v>
      </c>
      <c r="W199" s="20"/>
      <c r="X199" s="20"/>
      <c r="Y199" s="20"/>
      <c r="Z199" s="20"/>
    </row>
    <row r="200" customFormat="false" ht="12.75" hidden="false" customHeight="true" outlineLevel="0" collapsed="false">
      <c r="A200" s="11" t="n">
        <v>168</v>
      </c>
      <c r="B200" s="23" t="s">
        <v>68</v>
      </c>
      <c r="C200" s="12" t="n">
        <v>33300012</v>
      </c>
      <c r="D200" s="11" t="str">
        <f aca="false">LEFT(C200,3)</f>
        <v>333</v>
      </c>
      <c r="E200" s="11" t="s">
        <v>80</v>
      </c>
      <c r="F200" s="12" t="s">
        <v>40</v>
      </c>
      <c r="G200" s="12" t="s">
        <v>10</v>
      </c>
      <c r="H200" s="12" t="s">
        <v>22</v>
      </c>
      <c r="I200" s="13" t="n">
        <v>42736</v>
      </c>
      <c r="J200" s="11"/>
      <c r="K200" s="11" t="n">
        <v>62</v>
      </c>
      <c r="L200" s="12"/>
      <c r="M200" s="14" t="n">
        <f aca="false">IF(C200&lt;&gt;C199,K200,IF(K200="",M199-L200,M199+K200))</f>
        <v>62</v>
      </c>
      <c r="N200" s="15" t="n">
        <v>205.29541</v>
      </c>
      <c r="O200" s="16" t="n">
        <f aca="false">K200*N200</f>
        <v>12728.31542</v>
      </c>
      <c r="P200" s="16" t="n">
        <f aca="false">L200*N200</f>
        <v>0</v>
      </c>
      <c r="Q200" s="17" t="n">
        <f aca="false">IF(C200&lt;&gt;C199,O200,IF(O200=0,Q199-P200,Q199+O200))</f>
        <v>12728.31542</v>
      </c>
      <c r="R200" s="18" t="n">
        <f aca="false">IF(C200&lt;&gt;C201,M200,0)</f>
        <v>62</v>
      </c>
      <c r="S200" s="19" t="n">
        <f aca="false">IF(C200&lt;&gt;C201,Q200,0)</f>
        <v>12728.31542</v>
      </c>
      <c r="T200" s="20" t="s">
        <v>23</v>
      </c>
      <c r="U200" s="21" t="n">
        <f aca="false">N200*M200</f>
        <v>12728.31542</v>
      </c>
      <c r="V200" s="22" t="n">
        <f aca="false">U200-Q200</f>
        <v>0</v>
      </c>
      <c r="W200" s="20"/>
      <c r="X200" s="20"/>
      <c r="Y200" s="20"/>
      <c r="Z200" s="20"/>
    </row>
    <row r="201" customFormat="false" ht="12.75" hidden="false" customHeight="true" outlineLevel="0" collapsed="false">
      <c r="A201" s="11" t="n">
        <v>169</v>
      </c>
      <c r="B201" s="23" t="s">
        <v>68</v>
      </c>
      <c r="C201" s="12" t="n">
        <v>33300013</v>
      </c>
      <c r="D201" s="11" t="str">
        <f aca="false">LEFT(C201,3)</f>
        <v>333</v>
      </c>
      <c r="E201" s="11" t="s">
        <v>81</v>
      </c>
      <c r="F201" s="12" t="s">
        <v>40</v>
      </c>
      <c r="G201" s="12" t="s">
        <v>10</v>
      </c>
      <c r="H201" s="12" t="s">
        <v>22</v>
      </c>
      <c r="I201" s="13" t="n">
        <v>42736</v>
      </c>
      <c r="J201" s="11"/>
      <c r="K201" s="11" t="n">
        <v>77</v>
      </c>
      <c r="L201" s="12"/>
      <c r="M201" s="14" t="n">
        <f aca="false">IF(C201&lt;&gt;C200,K201,IF(K201="",M200-L201,M200+K201))</f>
        <v>77</v>
      </c>
      <c r="N201" s="15" t="n">
        <v>73.86607</v>
      </c>
      <c r="O201" s="16" t="n">
        <f aca="false">K201*N201</f>
        <v>5687.68739</v>
      </c>
      <c r="P201" s="16" t="n">
        <f aca="false">L201*N201</f>
        <v>0</v>
      </c>
      <c r="Q201" s="17" t="n">
        <f aca="false">IF(C201&lt;&gt;C200,O201,IF(O201=0,Q200-P201,Q200+O201))</f>
        <v>5687.68739</v>
      </c>
      <c r="R201" s="18" t="n">
        <f aca="false">IF(C201&lt;&gt;C202,M201,0)</f>
        <v>0</v>
      </c>
      <c r="S201" s="19" t="n">
        <f aca="false">IF(C201&lt;&gt;C202,Q201,0)</f>
        <v>0</v>
      </c>
      <c r="T201" s="20" t="s">
        <v>23</v>
      </c>
      <c r="U201" s="21" t="n">
        <f aca="false">N201*M201</f>
        <v>5687.68739</v>
      </c>
      <c r="V201" s="22" t="n">
        <f aca="false">U201-Q201</f>
        <v>0</v>
      </c>
      <c r="W201" s="20"/>
      <c r="X201" s="20"/>
      <c r="Y201" s="20"/>
      <c r="Z201" s="20"/>
    </row>
    <row r="202" customFormat="false" ht="12.75" hidden="false" customHeight="true" outlineLevel="0" collapsed="false">
      <c r="A202" s="11" t="n">
        <v>170</v>
      </c>
      <c r="B202" s="23" t="s">
        <v>68</v>
      </c>
      <c r="C202" s="12" t="n">
        <v>33300013</v>
      </c>
      <c r="D202" s="11" t="str">
        <f aca="false">LEFT(C202,3)</f>
        <v>333</v>
      </c>
      <c r="E202" s="11" t="s">
        <v>81</v>
      </c>
      <c r="F202" s="12" t="s">
        <v>40</v>
      </c>
      <c r="G202" s="12" t="s">
        <v>10</v>
      </c>
      <c r="H202" s="12" t="s">
        <v>22</v>
      </c>
      <c r="I202" s="13" t="n">
        <v>42736</v>
      </c>
      <c r="J202" s="11"/>
      <c r="K202" s="11" t="n">
        <v>200</v>
      </c>
      <c r="L202" s="12"/>
      <c r="M202" s="14" t="n">
        <f aca="false">IF(C202&lt;&gt;C201,K202,IF(K202="",M201-L202,M201+K202))</f>
        <v>277</v>
      </c>
      <c r="N202" s="15" t="n">
        <v>107.82849</v>
      </c>
      <c r="O202" s="16" t="n">
        <f aca="false">K202*N202</f>
        <v>21565.698</v>
      </c>
      <c r="P202" s="16" t="n">
        <f aca="false">L202*N202</f>
        <v>0</v>
      </c>
      <c r="Q202" s="17" t="n">
        <f aca="false">IF(C202&lt;&gt;C201,O202,IF(O202=0,Q201-P202,Q201+O202))</f>
        <v>27253.38539</v>
      </c>
      <c r="R202" s="18" t="n">
        <f aca="false">IF(C202&lt;&gt;C203,M202,0)</f>
        <v>0</v>
      </c>
      <c r="S202" s="19" t="n">
        <f aca="false">IF(C202&lt;&gt;C203,Q202,0)</f>
        <v>0</v>
      </c>
      <c r="T202" s="20" t="s">
        <v>23</v>
      </c>
      <c r="U202" s="21" t="n">
        <f aca="false">N202*M202</f>
        <v>29868.49173</v>
      </c>
      <c r="V202" s="22" t="n">
        <f aca="false">U202-Q202</f>
        <v>2615.10634</v>
      </c>
      <c r="W202" s="20"/>
      <c r="X202" s="20"/>
      <c r="Y202" s="20"/>
      <c r="Z202" s="20"/>
    </row>
    <row r="203" customFormat="false" ht="12.75" hidden="false" customHeight="true" outlineLevel="0" collapsed="false">
      <c r="A203" s="31"/>
      <c r="B203" s="23" t="s">
        <v>68</v>
      </c>
      <c r="C203" s="29" t="n">
        <v>33300013</v>
      </c>
      <c r="D203" s="28" t="str">
        <f aca="false">LEFT(C203,3)</f>
        <v>333</v>
      </c>
      <c r="E203" s="11" t="s">
        <v>81</v>
      </c>
      <c r="F203" s="29" t="s">
        <v>40</v>
      </c>
      <c r="G203" s="29" t="s">
        <v>11</v>
      </c>
      <c r="H203" s="29" t="n">
        <v>12812</v>
      </c>
      <c r="I203" s="32" t="n">
        <v>42800</v>
      </c>
      <c r="J203" s="28"/>
      <c r="K203" s="28"/>
      <c r="L203" s="29" t="n">
        <v>139</v>
      </c>
      <c r="M203" s="14" t="n">
        <f aca="false">IF(C203&lt;&gt;C202,K203,IF(K203="",M202-L203,M202+K203))</f>
        <v>138</v>
      </c>
      <c r="N203" s="15" t="n">
        <v>107.82849</v>
      </c>
      <c r="O203" s="16" t="n">
        <f aca="false">K203*N203</f>
        <v>0</v>
      </c>
      <c r="P203" s="16" t="n">
        <f aca="false">L203*N203</f>
        <v>14988.16011</v>
      </c>
      <c r="Q203" s="17" t="n">
        <f aca="false">IF(C203&lt;&gt;C202,O203,IF(O203=0,Q202-P203,Q202+O203))</f>
        <v>12265.22528</v>
      </c>
      <c r="R203" s="18" t="n">
        <f aca="false">IF(C203&lt;&gt;C204,M203,0)</f>
        <v>138</v>
      </c>
      <c r="S203" s="19" t="n">
        <f aca="false">IF(C203&lt;&gt;C204,Q203,0)</f>
        <v>12265.22528</v>
      </c>
      <c r="T203" s="31" t="s">
        <v>26</v>
      </c>
      <c r="U203" s="21" t="n">
        <f aca="false">N203*M203</f>
        <v>14880.33162</v>
      </c>
      <c r="V203" s="22" t="n">
        <f aca="false">U203-Q203</f>
        <v>2615.10634</v>
      </c>
      <c r="W203" s="20"/>
      <c r="X203" s="20"/>
      <c r="Y203" s="20"/>
      <c r="Z203" s="20"/>
    </row>
    <row r="204" customFormat="false" ht="12.75" hidden="false" customHeight="true" outlineLevel="0" collapsed="false">
      <c r="A204" s="11" t="n">
        <v>171</v>
      </c>
      <c r="B204" s="23" t="s">
        <v>68</v>
      </c>
      <c r="C204" s="12" t="n">
        <v>33300014</v>
      </c>
      <c r="D204" s="11" t="str">
        <f aca="false">LEFT(C204,3)</f>
        <v>333</v>
      </c>
      <c r="E204" s="11" t="s">
        <v>82</v>
      </c>
      <c r="F204" s="12" t="s">
        <v>83</v>
      </c>
      <c r="G204" s="12" t="s">
        <v>10</v>
      </c>
      <c r="H204" s="12" t="s">
        <v>22</v>
      </c>
      <c r="I204" s="13" t="n">
        <v>42736</v>
      </c>
      <c r="J204" s="11"/>
      <c r="K204" s="11" t="n">
        <v>4</v>
      </c>
      <c r="L204" s="12"/>
      <c r="M204" s="14" t="n">
        <f aca="false">IF(C204&lt;&gt;C203,K204,IF(K204="",M203-L204,M203+K204))</f>
        <v>4</v>
      </c>
      <c r="N204" s="15" t="n">
        <v>275.49962</v>
      </c>
      <c r="O204" s="16" t="n">
        <f aca="false">K204*N204</f>
        <v>1101.99848</v>
      </c>
      <c r="P204" s="16" t="n">
        <f aca="false">L204*N204</f>
        <v>0</v>
      </c>
      <c r="Q204" s="17" t="n">
        <f aca="false">IF(C204&lt;&gt;C203,O204,IF(O204=0,Q203-P204,Q203+O204))</f>
        <v>1101.99848</v>
      </c>
      <c r="R204" s="18" t="n">
        <f aca="false">IF(C204&lt;&gt;C205,M204,0)</f>
        <v>4</v>
      </c>
      <c r="S204" s="19" t="n">
        <f aca="false">IF(C204&lt;&gt;C205,Q204,0)</f>
        <v>1101.99848</v>
      </c>
      <c r="T204" s="20" t="s">
        <v>23</v>
      </c>
      <c r="U204" s="21" t="n">
        <f aca="false">N204*M204</f>
        <v>1101.99848</v>
      </c>
      <c r="V204" s="22" t="n">
        <f aca="false">U204-Q204</f>
        <v>0</v>
      </c>
      <c r="W204" s="20"/>
      <c r="X204" s="20"/>
      <c r="Y204" s="20"/>
      <c r="Z204" s="20"/>
    </row>
    <row r="205" customFormat="false" ht="12.75" hidden="false" customHeight="true" outlineLevel="0" collapsed="false">
      <c r="A205" s="11" t="n">
        <v>172</v>
      </c>
      <c r="B205" s="23" t="s">
        <v>68</v>
      </c>
      <c r="C205" s="12" t="n">
        <v>33300015</v>
      </c>
      <c r="D205" s="11" t="str">
        <f aca="false">LEFT(C205,3)</f>
        <v>333</v>
      </c>
      <c r="E205" s="11" t="s">
        <v>84</v>
      </c>
      <c r="F205" s="12" t="s">
        <v>40</v>
      </c>
      <c r="G205" s="12" t="s">
        <v>10</v>
      </c>
      <c r="H205" s="12" t="s">
        <v>22</v>
      </c>
      <c r="I205" s="13" t="n">
        <v>42736</v>
      </c>
      <c r="J205" s="11"/>
      <c r="K205" s="11" t="n">
        <v>4</v>
      </c>
      <c r="L205" s="12"/>
      <c r="M205" s="14" t="n">
        <f aca="false">IF(C205&lt;&gt;C204,K205,IF(K205="",M204-L205,M204+K205))</f>
        <v>4</v>
      </c>
      <c r="N205" s="15" t="n">
        <v>219.37933</v>
      </c>
      <c r="O205" s="16" t="n">
        <f aca="false">K205*N205</f>
        <v>877.51732</v>
      </c>
      <c r="P205" s="16" t="n">
        <f aca="false">L205*N205</f>
        <v>0</v>
      </c>
      <c r="Q205" s="17" t="n">
        <f aca="false">IF(C205&lt;&gt;C204,O205,IF(O205=0,Q204-P205,Q204+O205))</f>
        <v>877.51732</v>
      </c>
      <c r="R205" s="18" t="n">
        <f aca="false">IF(C205&lt;&gt;C206,M205,0)</f>
        <v>4</v>
      </c>
      <c r="S205" s="19" t="n">
        <f aca="false">IF(C205&lt;&gt;C206,Q205,0)</f>
        <v>877.51732</v>
      </c>
      <c r="T205" s="20" t="s">
        <v>23</v>
      </c>
      <c r="U205" s="21" t="n">
        <f aca="false">N205*M205</f>
        <v>877.51732</v>
      </c>
      <c r="V205" s="22" t="n">
        <f aca="false">U205-Q205</f>
        <v>0</v>
      </c>
      <c r="W205" s="20"/>
      <c r="X205" s="20"/>
      <c r="Y205" s="20"/>
      <c r="Z205" s="20"/>
    </row>
    <row r="206" customFormat="false" ht="12.75" hidden="false" customHeight="true" outlineLevel="0" collapsed="false">
      <c r="A206" s="11" t="n">
        <v>173</v>
      </c>
      <c r="B206" s="23" t="s">
        <v>68</v>
      </c>
      <c r="C206" s="12" t="n">
        <v>33300016</v>
      </c>
      <c r="D206" s="11" t="str">
        <f aca="false">LEFT(C206,3)</f>
        <v>333</v>
      </c>
      <c r="E206" s="11" t="s">
        <v>85</v>
      </c>
      <c r="F206" s="12" t="s">
        <v>40</v>
      </c>
      <c r="G206" s="12" t="s">
        <v>10</v>
      </c>
      <c r="H206" s="12" t="s">
        <v>22</v>
      </c>
      <c r="I206" s="13" t="n">
        <v>42736</v>
      </c>
      <c r="J206" s="11"/>
      <c r="K206" s="11" t="n">
        <v>4</v>
      </c>
      <c r="L206" s="12"/>
      <c r="M206" s="14" t="n">
        <f aca="false">IF(C206&lt;&gt;C205,K206,IF(K206="",M205-L206,M205+K206))</f>
        <v>4</v>
      </c>
      <c r="N206" s="15" t="n">
        <v>321.41622</v>
      </c>
      <c r="O206" s="16" t="n">
        <f aca="false">K206*N206</f>
        <v>1285.66488</v>
      </c>
      <c r="P206" s="16" t="n">
        <f aca="false">L206*N206</f>
        <v>0</v>
      </c>
      <c r="Q206" s="17" t="n">
        <f aca="false">IF(C206&lt;&gt;C205,O206,IF(O206=0,Q205-P206,Q205+O206))</f>
        <v>1285.66488</v>
      </c>
      <c r="R206" s="18" t="n">
        <f aca="false">IF(C206&lt;&gt;C207,M206,0)</f>
        <v>4</v>
      </c>
      <c r="S206" s="19" t="n">
        <f aca="false">IF(C206&lt;&gt;C207,Q206,0)</f>
        <v>1285.66488</v>
      </c>
      <c r="T206" s="20" t="s">
        <v>23</v>
      </c>
      <c r="U206" s="21" t="n">
        <f aca="false">N206*M206</f>
        <v>1285.66488</v>
      </c>
      <c r="V206" s="22" t="n">
        <f aca="false">U206-Q206</f>
        <v>0</v>
      </c>
      <c r="W206" s="20"/>
      <c r="X206" s="20"/>
      <c r="Y206" s="20"/>
      <c r="Z206" s="20"/>
    </row>
    <row r="207" customFormat="false" ht="12.75" hidden="false" customHeight="true" outlineLevel="0" collapsed="false">
      <c r="A207" s="11" t="n">
        <v>174</v>
      </c>
      <c r="B207" s="23" t="s">
        <v>68</v>
      </c>
      <c r="C207" s="12" t="n">
        <v>33300017</v>
      </c>
      <c r="D207" s="11" t="str">
        <f aca="false">LEFT(C207,3)</f>
        <v>333</v>
      </c>
      <c r="E207" s="11" t="s">
        <v>86</v>
      </c>
      <c r="F207" s="12" t="s">
        <v>40</v>
      </c>
      <c r="G207" s="12" t="s">
        <v>10</v>
      </c>
      <c r="H207" s="12" t="s">
        <v>22</v>
      </c>
      <c r="I207" s="13" t="n">
        <v>42736</v>
      </c>
      <c r="J207" s="11"/>
      <c r="K207" s="11" t="n">
        <v>5</v>
      </c>
      <c r="L207" s="12"/>
      <c r="M207" s="14" t="n">
        <f aca="false">IF(C207&lt;&gt;C206,K207,IF(K207="",M206-L207,M206+K207))</f>
        <v>5</v>
      </c>
      <c r="N207" s="15" t="n">
        <v>295.907</v>
      </c>
      <c r="O207" s="16" t="n">
        <f aca="false">K207*N207</f>
        <v>1479.535</v>
      </c>
      <c r="P207" s="16" t="n">
        <f aca="false">L207*N207</f>
        <v>0</v>
      </c>
      <c r="Q207" s="17" t="n">
        <f aca="false">IF(C207&lt;&gt;C206,O207,IF(O207=0,Q206-P207,Q206+O207))</f>
        <v>1479.535</v>
      </c>
      <c r="R207" s="18" t="n">
        <f aca="false">IF(C207&lt;&gt;C208,M207,0)</f>
        <v>5</v>
      </c>
      <c r="S207" s="19" t="n">
        <f aca="false">IF(C207&lt;&gt;C208,Q207,0)</f>
        <v>1479.535</v>
      </c>
      <c r="T207" s="20" t="s">
        <v>23</v>
      </c>
      <c r="U207" s="21" t="n">
        <f aca="false">N207*M207</f>
        <v>1479.535</v>
      </c>
      <c r="V207" s="22" t="n">
        <f aca="false">U207-Q207</f>
        <v>0</v>
      </c>
      <c r="W207" s="20"/>
      <c r="X207" s="20"/>
      <c r="Y207" s="20"/>
      <c r="Z207" s="20"/>
    </row>
    <row r="208" customFormat="false" ht="12.75" hidden="false" customHeight="true" outlineLevel="0" collapsed="false">
      <c r="A208" s="11" t="n">
        <v>175</v>
      </c>
      <c r="B208" s="23" t="s">
        <v>68</v>
      </c>
      <c r="C208" s="12" t="n">
        <v>33300018</v>
      </c>
      <c r="D208" s="11" t="str">
        <f aca="false">LEFT(C208,3)</f>
        <v>333</v>
      </c>
      <c r="E208" s="11" t="s">
        <v>87</v>
      </c>
      <c r="F208" s="12" t="s">
        <v>40</v>
      </c>
      <c r="G208" s="12" t="s">
        <v>10</v>
      </c>
      <c r="H208" s="12" t="s">
        <v>22</v>
      </c>
      <c r="I208" s="13" t="n">
        <v>42736</v>
      </c>
      <c r="J208" s="11"/>
      <c r="K208" s="11" t="n">
        <v>4</v>
      </c>
      <c r="L208" s="12"/>
      <c r="M208" s="14" t="n">
        <f aca="false">IF(C208&lt;&gt;C207,K208,IF(K208="",M207-L208,M207+K208))</f>
        <v>4</v>
      </c>
      <c r="N208" s="15" t="n">
        <v>27.54996</v>
      </c>
      <c r="O208" s="16" t="n">
        <f aca="false">K208*N208</f>
        <v>110.19984</v>
      </c>
      <c r="P208" s="16" t="n">
        <f aca="false">L208*N208</f>
        <v>0</v>
      </c>
      <c r="Q208" s="17" t="n">
        <f aca="false">IF(C208&lt;&gt;C207,O208,IF(O208=0,Q207-P208,Q207+O208))</f>
        <v>110.19984</v>
      </c>
      <c r="R208" s="18" t="n">
        <f aca="false">IF(C208&lt;&gt;C209,M208,0)</f>
        <v>4</v>
      </c>
      <c r="S208" s="19" t="n">
        <f aca="false">IF(C208&lt;&gt;C209,Q208,0)</f>
        <v>110.19984</v>
      </c>
      <c r="T208" s="20" t="s">
        <v>23</v>
      </c>
      <c r="U208" s="21" t="n">
        <f aca="false">N208*M208</f>
        <v>110.19984</v>
      </c>
      <c r="V208" s="22" t="n">
        <f aca="false">U208-Q208</f>
        <v>0</v>
      </c>
      <c r="W208" s="20"/>
      <c r="X208" s="20"/>
      <c r="Y208" s="20"/>
      <c r="Z208" s="20"/>
    </row>
    <row r="209" customFormat="false" ht="12.75" hidden="false" customHeight="true" outlineLevel="0" collapsed="false">
      <c r="A209" s="11" t="n">
        <v>176</v>
      </c>
      <c r="B209" s="23" t="s">
        <v>68</v>
      </c>
      <c r="C209" s="12" t="n">
        <v>33300021</v>
      </c>
      <c r="D209" s="11" t="str">
        <f aca="false">LEFT(C209,3)</f>
        <v>333</v>
      </c>
      <c r="E209" s="11" t="s">
        <v>88</v>
      </c>
      <c r="F209" s="12" t="s">
        <v>40</v>
      </c>
      <c r="G209" s="12" t="s">
        <v>10</v>
      </c>
      <c r="H209" s="12" t="s">
        <v>22</v>
      </c>
      <c r="I209" s="13" t="n">
        <v>42736</v>
      </c>
      <c r="J209" s="11"/>
      <c r="K209" s="11" t="n">
        <v>2</v>
      </c>
      <c r="L209" s="12"/>
      <c r="M209" s="14" t="n">
        <f aca="false">IF(C209&lt;&gt;C208,K209,IF(K209="",M208-L209,M208+K209))</f>
        <v>2</v>
      </c>
      <c r="N209" s="15" t="n">
        <v>285.70331</v>
      </c>
      <c r="O209" s="16" t="n">
        <f aca="false">K209*N209</f>
        <v>571.40662</v>
      </c>
      <c r="P209" s="16" t="n">
        <f aca="false">L209*N209</f>
        <v>0</v>
      </c>
      <c r="Q209" s="17" t="n">
        <f aca="false">IF(C209&lt;&gt;C208,O209,IF(O209=0,Q208-P209,Q208+O209))</f>
        <v>571.40662</v>
      </c>
      <c r="R209" s="18" t="n">
        <f aca="false">IF(C209&lt;&gt;C210,M209,0)</f>
        <v>2</v>
      </c>
      <c r="S209" s="19" t="n">
        <f aca="false">IF(C209&lt;&gt;C210,Q209,0)</f>
        <v>571.40662</v>
      </c>
      <c r="T209" s="20" t="s">
        <v>23</v>
      </c>
      <c r="U209" s="21" t="n">
        <f aca="false">N209*M209</f>
        <v>571.40662</v>
      </c>
      <c r="V209" s="22" t="n">
        <f aca="false">U209-Q209</f>
        <v>0</v>
      </c>
      <c r="W209" s="20"/>
      <c r="X209" s="20"/>
      <c r="Y209" s="20"/>
      <c r="Z209" s="20"/>
    </row>
    <row r="210" customFormat="false" ht="12.75" hidden="false" customHeight="true" outlineLevel="0" collapsed="false">
      <c r="A210" s="11" t="n">
        <v>177</v>
      </c>
      <c r="B210" s="23" t="s">
        <v>68</v>
      </c>
      <c r="C210" s="12" t="n">
        <v>33300022</v>
      </c>
      <c r="D210" s="11" t="str">
        <f aca="false">LEFT(C210,3)</f>
        <v>333</v>
      </c>
      <c r="E210" s="11" t="s">
        <v>89</v>
      </c>
      <c r="F210" s="12" t="s">
        <v>40</v>
      </c>
      <c r="G210" s="12" t="s">
        <v>10</v>
      </c>
      <c r="H210" s="12" t="s">
        <v>22</v>
      </c>
      <c r="I210" s="13" t="n">
        <v>42736</v>
      </c>
      <c r="J210" s="11"/>
      <c r="K210" s="11" t="n">
        <v>2</v>
      </c>
      <c r="L210" s="12"/>
      <c r="M210" s="14" t="n">
        <f aca="false">IF(C210&lt;&gt;C209,K210,IF(K210="",M209-L210,M209+K210))</f>
        <v>2</v>
      </c>
      <c r="N210" s="15" t="n">
        <v>204.15721</v>
      </c>
      <c r="O210" s="16" t="n">
        <f aca="false">K210*N210</f>
        <v>408.31442</v>
      </c>
      <c r="P210" s="16" t="n">
        <f aca="false">L210*N210</f>
        <v>0</v>
      </c>
      <c r="Q210" s="17" t="n">
        <f aca="false">IF(C210&lt;&gt;C209,O210,IF(O210=0,Q209-P210,Q209+O210))</f>
        <v>408.31442</v>
      </c>
      <c r="R210" s="18" t="n">
        <f aca="false">IF(C210&lt;&gt;C211,M210,0)</f>
        <v>0</v>
      </c>
      <c r="S210" s="19" t="n">
        <f aca="false">IF(C210&lt;&gt;C211,Q210,0)</f>
        <v>0</v>
      </c>
      <c r="T210" s="20" t="s">
        <v>23</v>
      </c>
      <c r="U210" s="21" t="n">
        <f aca="false">N210*M210</f>
        <v>408.31442</v>
      </c>
      <c r="V210" s="22" t="n">
        <f aca="false">U210-Q210</f>
        <v>0</v>
      </c>
      <c r="W210" s="20"/>
      <c r="X210" s="20"/>
      <c r="Y210" s="20"/>
      <c r="Z210" s="20"/>
    </row>
    <row r="211" customFormat="false" ht="12.75" hidden="false" customHeight="true" outlineLevel="0" collapsed="false">
      <c r="A211" s="11" t="n">
        <v>178</v>
      </c>
      <c r="B211" s="23" t="s">
        <v>68</v>
      </c>
      <c r="C211" s="12" t="n">
        <v>33300022</v>
      </c>
      <c r="D211" s="11" t="str">
        <f aca="false">LEFT(C211,3)</f>
        <v>333</v>
      </c>
      <c r="E211" s="11" t="s">
        <v>89</v>
      </c>
      <c r="F211" s="12" t="s">
        <v>40</v>
      </c>
      <c r="G211" s="12" t="s">
        <v>11</v>
      </c>
      <c r="H211" s="12" t="n">
        <v>12552</v>
      </c>
      <c r="I211" s="13" t="n">
        <v>42740</v>
      </c>
      <c r="J211" s="11"/>
      <c r="K211" s="11"/>
      <c r="L211" s="12" t="n">
        <v>1</v>
      </c>
      <c r="M211" s="14" t="n">
        <f aca="false">IF(C211&lt;&gt;C210,K211,IF(K211="",M210-L211,M210+K211))</f>
        <v>1</v>
      </c>
      <c r="N211" s="15" t="n">
        <v>204.15721</v>
      </c>
      <c r="O211" s="16" t="n">
        <f aca="false">K211*N211</f>
        <v>0</v>
      </c>
      <c r="P211" s="16" t="n">
        <f aca="false">L211*N211</f>
        <v>204.15721</v>
      </c>
      <c r="Q211" s="17" t="n">
        <f aca="false">IF(C211&lt;&gt;C210,O211,IF(O211=0,Q210-P211,Q210+O211))</f>
        <v>204.15721</v>
      </c>
      <c r="R211" s="18" t="n">
        <f aca="false">IF(C211&lt;&gt;C212,M211,0)</f>
        <v>1</v>
      </c>
      <c r="S211" s="19" t="n">
        <f aca="false">IF(C211&lt;&gt;C212,Q211,0)</f>
        <v>204.15721</v>
      </c>
      <c r="T211" s="11" t="s">
        <v>24</v>
      </c>
      <c r="U211" s="21" t="n">
        <f aca="false">N211*M211</f>
        <v>204.15721</v>
      </c>
      <c r="V211" s="22" t="n">
        <f aca="false">U211-Q211</f>
        <v>0</v>
      </c>
      <c r="W211" s="20"/>
      <c r="X211" s="20"/>
      <c r="Y211" s="20"/>
      <c r="Z211" s="20"/>
    </row>
    <row r="212" customFormat="false" ht="12.75" hidden="false" customHeight="true" outlineLevel="0" collapsed="false">
      <c r="A212" s="11" t="n">
        <v>179</v>
      </c>
      <c r="B212" s="23" t="s">
        <v>68</v>
      </c>
      <c r="C212" s="12" t="n">
        <v>33300023</v>
      </c>
      <c r="D212" s="11" t="str">
        <f aca="false">LEFT(C212,3)</f>
        <v>333</v>
      </c>
      <c r="E212" s="11" t="s">
        <v>90</v>
      </c>
      <c r="F212" s="12" t="s">
        <v>40</v>
      </c>
      <c r="G212" s="12" t="s">
        <v>10</v>
      </c>
      <c r="H212" s="12" t="s">
        <v>22</v>
      </c>
      <c r="I212" s="13" t="n">
        <v>42736</v>
      </c>
      <c r="J212" s="11"/>
      <c r="K212" s="11" t="n">
        <v>8</v>
      </c>
      <c r="L212" s="12"/>
      <c r="M212" s="14" t="n">
        <f aca="false">IF(C212&lt;&gt;C211,K212,IF(K212="",M211-L212,M211+K212))</f>
        <v>8</v>
      </c>
      <c r="N212" s="15" t="n">
        <v>125.55668</v>
      </c>
      <c r="O212" s="16" t="n">
        <f aca="false">K212*N212</f>
        <v>1004.45344</v>
      </c>
      <c r="P212" s="16" t="n">
        <f aca="false">L212*N212</f>
        <v>0</v>
      </c>
      <c r="Q212" s="17" t="n">
        <f aca="false">IF(C212&lt;&gt;C211,O212,IF(O212=0,Q211-P212,Q211+O212))</f>
        <v>1004.45344</v>
      </c>
      <c r="R212" s="18" t="n">
        <f aca="false">IF(C212&lt;&gt;C213,M212,0)</f>
        <v>0</v>
      </c>
      <c r="S212" s="19" t="n">
        <f aca="false">IF(C212&lt;&gt;C213,Q212,0)</f>
        <v>0</v>
      </c>
      <c r="T212" s="20" t="s">
        <v>23</v>
      </c>
      <c r="U212" s="21" t="n">
        <f aca="false">N212*M212</f>
        <v>1004.45344</v>
      </c>
      <c r="V212" s="22" t="n">
        <f aca="false">U212-Q212</f>
        <v>0</v>
      </c>
      <c r="W212" s="20"/>
      <c r="X212" s="20"/>
      <c r="Y212" s="20"/>
      <c r="Z212" s="20"/>
    </row>
    <row r="213" customFormat="false" ht="12.75" hidden="false" customHeight="true" outlineLevel="0" collapsed="false">
      <c r="A213" s="11" t="n">
        <v>180</v>
      </c>
      <c r="B213" s="23" t="s">
        <v>68</v>
      </c>
      <c r="C213" s="12" t="n">
        <v>33300023</v>
      </c>
      <c r="D213" s="11" t="str">
        <f aca="false">LEFT(C213,3)</f>
        <v>333</v>
      </c>
      <c r="E213" s="11" t="s">
        <v>90</v>
      </c>
      <c r="F213" s="12" t="s">
        <v>40</v>
      </c>
      <c r="G213" s="12" t="s">
        <v>11</v>
      </c>
      <c r="H213" s="12" t="n">
        <v>12552</v>
      </c>
      <c r="I213" s="13" t="n">
        <v>42740</v>
      </c>
      <c r="J213" s="11"/>
      <c r="K213" s="11"/>
      <c r="L213" s="12" t="n">
        <v>1</v>
      </c>
      <c r="M213" s="14" t="n">
        <f aca="false">IF(C213&lt;&gt;C212,K213,IF(K213="",M212-L213,M212+K213))</f>
        <v>7</v>
      </c>
      <c r="N213" s="15" t="n">
        <v>125.55668</v>
      </c>
      <c r="O213" s="16" t="n">
        <f aca="false">K213*N213</f>
        <v>0</v>
      </c>
      <c r="P213" s="16" t="n">
        <f aca="false">L213*N213</f>
        <v>125.55668</v>
      </c>
      <c r="Q213" s="17" t="n">
        <f aca="false">IF(C213&lt;&gt;C212,O213,IF(O213=0,Q212-P213,Q212+O213))</f>
        <v>878.89676</v>
      </c>
      <c r="R213" s="18" t="n">
        <f aca="false">IF(C213&lt;&gt;C214,M213,0)</f>
        <v>0</v>
      </c>
      <c r="S213" s="19" t="n">
        <f aca="false">IF(C213&lt;&gt;C214,Q213,0)</f>
        <v>0</v>
      </c>
      <c r="T213" s="11" t="s">
        <v>24</v>
      </c>
      <c r="U213" s="21" t="n">
        <f aca="false">N213*M213</f>
        <v>878.89676</v>
      </c>
      <c r="V213" s="22" t="n">
        <f aca="false">U213-Q213</f>
        <v>0</v>
      </c>
      <c r="W213" s="20"/>
      <c r="X213" s="20"/>
      <c r="Y213" s="20"/>
      <c r="Z213" s="20"/>
    </row>
    <row r="214" customFormat="false" ht="12.75" hidden="false" customHeight="true" outlineLevel="0" collapsed="false">
      <c r="A214" s="11" t="n">
        <v>181</v>
      </c>
      <c r="B214" s="23" t="s">
        <v>68</v>
      </c>
      <c r="C214" s="12" t="n">
        <v>33300023</v>
      </c>
      <c r="D214" s="11" t="str">
        <f aca="false">LEFT(C214,3)</f>
        <v>333</v>
      </c>
      <c r="E214" s="11" t="s">
        <v>90</v>
      </c>
      <c r="F214" s="12" t="s">
        <v>40</v>
      </c>
      <c r="G214" s="12" t="s">
        <v>11</v>
      </c>
      <c r="H214" s="12" t="n">
        <v>12622</v>
      </c>
      <c r="I214" s="13" t="n">
        <v>42760</v>
      </c>
      <c r="J214" s="11"/>
      <c r="K214" s="11"/>
      <c r="L214" s="12" t="n">
        <v>1</v>
      </c>
      <c r="M214" s="14" t="n">
        <f aca="false">IF(C214&lt;&gt;C213,K214,IF(K214="",M213-L214,M213+K214))</f>
        <v>6</v>
      </c>
      <c r="N214" s="15" t="n">
        <v>125.55668</v>
      </c>
      <c r="O214" s="16" t="n">
        <f aca="false">K214*N214</f>
        <v>0</v>
      </c>
      <c r="P214" s="16" t="n">
        <f aca="false">L214*N214</f>
        <v>125.55668</v>
      </c>
      <c r="Q214" s="17" t="n">
        <f aca="false">IF(C214&lt;&gt;C213,O214,IF(O214=0,Q213-P214,Q213+O214))</f>
        <v>753.34008</v>
      </c>
      <c r="R214" s="18" t="n">
        <f aca="false">IF(C214&lt;&gt;C215,M214,0)</f>
        <v>6</v>
      </c>
      <c r="S214" s="19" t="n">
        <f aca="false">IF(C214&lt;&gt;C215,Q214,0)</f>
        <v>753.34008</v>
      </c>
      <c r="T214" s="11" t="s">
        <v>24</v>
      </c>
      <c r="U214" s="21" t="n">
        <f aca="false">N214*M214</f>
        <v>753.34008</v>
      </c>
      <c r="V214" s="22" t="n">
        <f aca="false">U214-Q214</f>
        <v>0</v>
      </c>
      <c r="W214" s="20"/>
      <c r="X214" s="20"/>
      <c r="Y214" s="20"/>
      <c r="Z214" s="20"/>
    </row>
    <row r="215" customFormat="false" ht="12.75" hidden="false" customHeight="true" outlineLevel="0" collapsed="false">
      <c r="A215" s="11" t="n">
        <v>182</v>
      </c>
      <c r="B215" s="23" t="s">
        <v>68</v>
      </c>
      <c r="C215" s="12" t="n">
        <v>33300024</v>
      </c>
      <c r="D215" s="11" t="str">
        <f aca="false">LEFT(C215,3)</f>
        <v>333</v>
      </c>
      <c r="E215" s="11" t="s">
        <v>91</v>
      </c>
      <c r="F215" s="12" t="s">
        <v>40</v>
      </c>
      <c r="G215" s="12" t="s">
        <v>10</v>
      </c>
      <c r="H215" s="12" t="n">
        <v>7661</v>
      </c>
      <c r="I215" s="13" t="n">
        <v>42751</v>
      </c>
      <c r="J215" s="11" t="s">
        <v>92</v>
      </c>
      <c r="K215" s="11" t="n">
        <v>1</v>
      </c>
      <c r="L215" s="12"/>
      <c r="M215" s="14" t="n">
        <f aca="false">IF(C215&lt;&gt;C214,K215,IF(K215="",M214-L215,M214+K215))</f>
        <v>1</v>
      </c>
      <c r="N215" s="15" t="n">
        <v>0</v>
      </c>
      <c r="O215" s="16" t="n">
        <f aca="false">K215*N215</f>
        <v>0</v>
      </c>
      <c r="P215" s="16" t="n">
        <f aca="false">L215*N215</f>
        <v>0</v>
      </c>
      <c r="Q215" s="17" t="n">
        <f aca="false">IF(C215&lt;&gt;C214,O215,IF(O215=0,Q214-P215,Q214+O215))</f>
        <v>0</v>
      </c>
      <c r="R215" s="18" t="n">
        <f aca="false">IF(C215&lt;&gt;C216,M215,0)</f>
        <v>1</v>
      </c>
      <c r="S215" s="19" t="n">
        <f aca="false">IF(C215&lt;&gt;C216,Q215,0)</f>
        <v>0</v>
      </c>
      <c r="T215" s="11" t="s">
        <v>24</v>
      </c>
      <c r="U215" s="21" t="n">
        <f aca="false">N215*M215</f>
        <v>0</v>
      </c>
      <c r="V215" s="22" t="n">
        <f aca="false">U215-Q215</f>
        <v>0</v>
      </c>
      <c r="W215" s="20"/>
      <c r="X215" s="20"/>
      <c r="Y215" s="20"/>
      <c r="Z215" s="20"/>
    </row>
    <row r="216" customFormat="false" ht="12.75" hidden="false" customHeight="true" outlineLevel="0" collapsed="false">
      <c r="A216" s="11" t="n">
        <v>183</v>
      </c>
      <c r="B216" s="23" t="s">
        <v>68</v>
      </c>
      <c r="C216" s="12" t="n">
        <v>33300025</v>
      </c>
      <c r="D216" s="11" t="str">
        <f aca="false">LEFT(C216,3)</f>
        <v>333</v>
      </c>
      <c r="E216" s="11" t="s">
        <v>93</v>
      </c>
      <c r="F216" s="12" t="s">
        <v>40</v>
      </c>
      <c r="G216" s="12" t="s">
        <v>10</v>
      </c>
      <c r="H216" s="12" t="n">
        <v>7661</v>
      </c>
      <c r="I216" s="13" t="n">
        <v>42751</v>
      </c>
      <c r="J216" s="11" t="s">
        <v>92</v>
      </c>
      <c r="K216" s="11" t="n">
        <v>12</v>
      </c>
      <c r="L216" s="12"/>
      <c r="M216" s="14" t="n">
        <f aca="false">IF(C216&lt;&gt;C215,K216,IF(K216="",M215-L216,M215+K216))</f>
        <v>12</v>
      </c>
      <c r="N216" s="15" t="n">
        <v>0</v>
      </c>
      <c r="O216" s="16" t="n">
        <f aca="false">K216*N216</f>
        <v>0</v>
      </c>
      <c r="P216" s="16" t="n">
        <f aca="false">L216*N216</f>
        <v>0</v>
      </c>
      <c r="Q216" s="17" t="n">
        <f aca="false">IF(C216&lt;&gt;C215,O216,IF(O216=0,Q215-P216,Q215+O216))</f>
        <v>0</v>
      </c>
      <c r="R216" s="18" t="n">
        <f aca="false">IF(C216&lt;&gt;C217,M216,0)</f>
        <v>12</v>
      </c>
      <c r="S216" s="19" t="n">
        <f aca="false">IF(C216&lt;&gt;C217,Q216,0)</f>
        <v>0</v>
      </c>
      <c r="T216" s="11" t="s">
        <v>24</v>
      </c>
      <c r="U216" s="21" t="n">
        <f aca="false">N216*M216</f>
        <v>0</v>
      </c>
      <c r="V216" s="22" t="n">
        <f aca="false">U216-Q216</f>
        <v>0</v>
      </c>
      <c r="W216" s="20"/>
      <c r="X216" s="20"/>
      <c r="Y216" s="20"/>
      <c r="Z216" s="20"/>
    </row>
    <row r="217" customFormat="false" ht="12.75" hidden="false" customHeight="true" outlineLevel="0" collapsed="false">
      <c r="A217" s="11" t="n">
        <v>184</v>
      </c>
      <c r="B217" s="23" t="s">
        <v>68</v>
      </c>
      <c r="C217" s="12" t="n">
        <v>33400006</v>
      </c>
      <c r="D217" s="11" t="str">
        <f aca="false">LEFT(C217,3)</f>
        <v>334</v>
      </c>
      <c r="E217" s="11" t="s">
        <v>94</v>
      </c>
      <c r="F217" s="12" t="s">
        <v>75</v>
      </c>
      <c r="G217" s="12" t="s">
        <v>10</v>
      </c>
      <c r="H217" s="12" t="s">
        <v>22</v>
      </c>
      <c r="I217" s="13" t="n">
        <v>42736</v>
      </c>
      <c r="J217" s="11"/>
      <c r="K217" s="11" t="n">
        <v>2</v>
      </c>
      <c r="L217" s="12"/>
      <c r="M217" s="14" t="n">
        <f aca="false">IF(C217&lt;&gt;C216,K217,IF(K217="",M216-L217,M216+K217))</f>
        <v>2</v>
      </c>
      <c r="N217" s="15" t="n">
        <v>267.3514</v>
      </c>
      <c r="O217" s="16" t="n">
        <f aca="false">K217*N217</f>
        <v>534.7028</v>
      </c>
      <c r="P217" s="16" t="n">
        <f aca="false">L217*N217</f>
        <v>0</v>
      </c>
      <c r="Q217" s="17" t="n">
        <f aca="false">IF(C217&lt;&gt;C216,O217,IF(O217=0,Q216-P217,Q216+O217))</f>
        <v>534.7028</v>
      </c>
      <c r="R217" s="18" t="n">
        <f aca="false">IF(C217&lt;&gt;C218,M217,0)</f>
        <v>0</v>
      </c>
      <c r="S217" s="19" t="n">
        <f aca="false">IF(C217&lt;&gt;C218,Q217,0)</f>
        <v>0</v>
      </c>
      <c r="T217" s="20" t="s">
        <v>23</v>
      </c>
      <c r="U217" s="21" t="n">
        <f aca="false">N217*M217</f>
        <v>534.7028</v>
      </c>
      <c r="V217" s="22" t="n">
        <f aca="false">U217-Q217</f>
        <v>0</v>
      </c>
      <c r="W217" s="20"/>
      <c r="X217" s="20"/>
      <c r="Y217" s="20"/>
      <c r="Z217" s="20"/>
    </row>
    <row r="218" customFormat="false" ht="12.75" hidden="false" customHeight="true" outlineLevel="0" collapsed="false">
      <c r="A218" s="28"/>
      <c r="B218" s="23" t="s">
        <v>68</v>
      </c>
      <c r="C218" s="29" t="n">
        <v>33400006</v>
      </c>
      <c r="D218" s="28" t="str">
        <f aca="false">LEFT(C218,3)</f>
        <v>334</v>
      </c>
      <c r="E218" s="28" t="s">
        <v>94</v>
      </c>
      <c r="F218" s="29" t="s">
        <v>75</v>
      </c>
      <c r="G218" s="29" t="s">
        <v>11</v>
      </c>
      <c r="H218" s="29" t="n">
        <v>12906</v>
      </c>
      <c r="I218" s="30" t="n">
        <v>42818</v>
      </c>
      <c r="J218" s="28"/>
      <c r="K218" s="28"/>
      <c r="L218" s="29" t="n">
        <v>1</v>
      </c>
      <c r="M218" s="14" t="n">
        <f aca="false">IF(C218&lt;&gt;C217,K218,IF(K218="",M217-L218,M217+K218))</f>
        <v>1</v>
      </c>
      <c r="N218" s="15" t="n">
        <v>267.3514</v>
      </c>
      <c r="O218" s="16" t="n">
        <f aca="false">K218*N218</f>
        <v>0</v>
      </c>
      <c r="P218" s="16" t="n">
        <f aca="false">L218*N218</f>
        <v>267.3514</v>
      </c>
      <c r="Q218" s="17" t="n">
        <f aca="false">IF(C218&lt;&gt;C217,O218,IF(O218=0,Q217-P218,Q217+O218))</f>
        <v>267.3514</v>
      </c>
      <c r="R218" s="18" t="n">
        <f aca="false">IF(C218&lt;&gt;C219,M218,0)</f>
        <v>1</v>
      </c>
      <c r="S218" s="19" t="n">
        <f aca="false">IF(C218&lt;&gt;C219,Q218,0)</f>
        <v>267.3514</v>
      </c>
      <c r="T218" s="31" t="s">
        <v>26</v>
      </c>
      <c r="U218" s="21" t="n">
        <f aca="false">N218*M218</f>
        <v>267.3514</v>
      </c>
      <c r="V218" s="22" t="n">
        <f aca="false">U218-Q218</f>
        <v>0</v>
      </c>
      <c r="W218" s="20"/>
      <c r="X218" s="20"/>
      <c r="Y218" s="20"/>
      <c r="Z218" s="20"/>
    </row>
    <row r="219" customFormat="false" ht="12.75" hidden="false" customHeight="true" outlineLevel="0" collapsed="false">
      <c r="A219" s="11" t="n">
        <v>185</v>
      </c>
      <c r="B219" s="23" t="s">
        <v>68</v>
      </c>
      <c r="C219" s="12" t="n">
        <v>33400008</v>
      </c>
      <c r="D219" s="11" t="str">
        <f aca="false">LEFT(C219,3)</f>
        <v>334</v>
      </c>
      <c r="E219" s="11" t="s">
        <v>95</v>
      </c>
      <c r="F219" s="12" t="s">
        <v>75</v>
      </c>
      <c r="G219" s="12" t="s">
        <v>10</v>
      </c>
      <c r="H219" s="12" t="s">
        <v>22</v>
      </c>
      <c r="I219" s="13" t="n">
        <v>42736</v>
      </c>
      <c r="J219" s="11"/>
      <c r="K219" s="11" t="n">
        <v>8</v>
      </c>
      <c r="L219" s="12"/>
      <c r="M219" s="14" t="n">
        <f aca="false">IF(C219&lt;&gt;C218,K219,IF(K219="",M218-L219,M218+K219))</f>
        <v>8</v>
      </c>
      <c r="N219" s="15" t="n">
        <v>204.2407</v>
      </c>
      <c r="O219" s="16" t="n">
        <f aca="false">K219*N219</f>
        <v>1633.9256</v>
      </c>
      <c r="P219" s="16" t="n">
        <f aca="false">L219*N219</f>
        <v>0</v>
      </c>
      <c r="Q219" s="17" t="n">
        <f aca="false">IF(C219&lt;&gt;C218,O219,IF(O219=0,Q218-P219,Q218+O219))</f>
        <v>1633.9256</v>
      </c>
      <c r="R219" s="18" t="n">
        <f aca="false">IF(C219&lt;&gt;C220,M219,0)</f>
        <v>0</v>
      </c>
      <c r="S219" s="19" t="n">
        <f aca="false">IF(C219&lt;&gt;C220,Q219,0)</f>
        <v>0</v>
      </c>
      <c r="T219" s="20" t="s">
        <v>23</v>
      </c>
      <c r="U219" s="21" t="n">
        <f aca="false">N219*M219</f>
        <v>1633.9256</v>
      </c>
      <c r="V219" s="22" t="n">
        <f aca="false">U219-Q219</f>
        <v>0</v>
      </c>
      <c r="W219" s="20"/>
      <c r="X219" s="20"/>
      <c r="Y219" s="20"/>
      <c r="Z219" s="20"/>
    </row>
    <row r="220" customFormat="false" ht="12.75" hidden="false" customHeight="true" outlineLevel="0" collapsed="false">
      <c r="A220" s="11" t="n">
        <v>186</v>
      </c>
      <c r="B220" s="23" t="s">
        <v>68</v>
      </c>
      <c r="C220" s="12" t="n">
        <v>33400008</v>
      </c>
      <c r="D220" s="11" t="str">
        <f aca="false">LEFT(C220,3)</f>
        <v>334</v>
      </c>
      <c r="E220" s="11" t="s">
        <v>95</v>
      </c>
      <c r="F220" s="12" t="s">
        <v>75</v>
      </c>
      <c r="G220" s="12" t="s">
        <v>11</v>
      </c>
      <c r="H220" s="12" t="n">
        <v>12611</v>
      </c>
      <c r="I220" s="13" t="n">
        <v>42755</v>
      </c>
      <c r="J220" s="11"/>
      <c r="K220" s="11"/>
      <c r="L220" s="12" t="n">
        <v>1</v>
      </c>
      <c r="M220" s="14" t="n">
        <f aca="false">IF(C220&lt;&gt;C219,K220,IF(K220="",M219-L220,M219+K220))</f>
        <v>7</v>
      </c>
      <c r="N220" s="15" t="n">
        <v>204.2407</v>
      </c>
      <c r="O220" s="16" t="n">
        <f aca="false">K220*N220</f>
        <v>0</v>
      </c>
      <c r="P220" s="16" t="n">
        <f aca="false">L220*N220</f>
        <v>204.2407</v>
      </c>
      <c r="Q220" s="17" t="n">
        <f aca="false">IF(C220&lt;&gt;C219,O220,IF(O220=0,Q219-P220,Q219+O220))</f>
        <v>1429.6849</v>
      </c>
      <c r="R220" s="18" t="n">
        <f aca="false">IF(C220&lt;&gt;C221,M220,0)</f>
        <v>0</v>
      </c>
      <c r="S220" s="19" t="n">
        <f aca="false">IF(C220&lt;&gt;C221,Q220,0)</f>
        <v>0</v>
      </c>
      <c r="T220" s="11" t="s">
        <v>24</v>
      </c>
      <c r="U220" s="21" t="n">
        <f aca="false">N220*M220</f>
        <v>1429.6849</v>
      </c>
      <c r="V220" s="22" t="n">
        <f aca="false">U220-Q220</f>
        <v>0</v>
      </c>
      <c r="W220" s="20"/>
      <c r="X220" s="20"/>
      <c r="Y220" s="20"/>
      <c r="Z220" s="20"/>
    </row>
    <row r="221" customFormat="false" ht="12.75" hidden="false" customHeight="true" outlineLevel="0" collapsed="false">
      <c r="A221" s="11" t="n">
        <v>187</v>
      </c>
      <c r="B221" s="23" t="s">
        <v>68</v>
      </c>
      <c r="C221" s="33" t="n">
        <v>33400008</v>
      </c>
      <c r="D221" s="11" t="str">
        <f aca="false">LEFT(C221,3)</f>
        <v>334</v>
      </c>
      <c r="E221" s="43" t="s">
        <v>95</v>
      </c>
      <c r="F221" s="33" t="s">
        <v>75</v>
      </c>
      <c r="G221" s="33" t="s">
        <v>11</v>
      </c>
      <c r="H221" s="42" t="n">
        <v>12709</v>
      </c>
      <c r="I221" s="34" t="n">
        <v>42773</v>
      </c>
      <c r="J221" s="35"/>
      <c r="K221" s="35"/>
      <c r="L221" s="35" t="n">
        <v>1</v>
      </c>
      <c r="M221" s="14" t="n">
        <f aca="false">IF(C221&lt;&gt;C220,K221,IF(K221="",M220-L221,M220+K221))</f>
        <v>6</v>
      </c>
      <c r="N221" s="26" t="n">
        <v>204.2407</v>
      </c>
      <c r="O221" s="16" t="n">
        <f aca="false">K221*N221</f>
        <v>0</v>
      </c>
      <c r="P221" s="16" t="n">
        <f aca="false">L221*N221</f>
        <v>204.2407</v>
      </c>
      <c r="Q221" s="17" t="n">
        <f aca="false">IF(C221&lt;&gt;C220,O221,IF(O221=0,Q220-P221,Q220+O221))</f>
        <v>1225.4442</v>
      </c>
      <c r="R221" s="18" t="n">
        <f aca="false">IF(C221&lt;&gt;C222,M221,0)</f>
        <v>0</v>
      </c>
      <c r="S221" s="19" t="n">
        <f aca="false">IF(C221&lt;&gt;C222,Q221,0)</f>
        <v>0</v>
      </c>
      <c r="T221" s="27" t="s">
        <v>25</v>
      </c>
      <c r="U221" s="21" t="n">
        <f aca="false">N221*M221</f>
        <v>1225.4442</v>
      </c>
      <c r="V221" s="22" t="n">
        <f aca="false">U221-Q221</f>
        <v>0</v>
      </c>
      <c r="W221" s="20"/>
      <c r="X221" s="20"/>
      <c r="Y221" s="20"/>
      <c r="Z221" s="20"/>
    </row>
    <row r="222" customFormat="false" ht="12.75" hidden="false" customHeight="true" outlineLevel="0" collapsed="false">
      <c r="A222" s="11" t="n">
        <v>188</v>
      </c>
      <c r="B222" s="23" t="s">
        <v>68</v>
      </c>
      <c r="C222" s="23" t="n">
        <v>33400008</v>
      </c>
      <c r="D222" s="11" t="str">
        <f aca="false">LEFT(C222,3)</f>
        <v>334</v>
      </c>
      <c r="E222" s="25" t="s">
        <v>95</v>
      </c>
      <c r="F222" s="23" t="s">
        <v>75</v>
      </c>
      <c r="G222" s="23" t="s">
        <v>11</v>
      </c>
      <c r="H222" s="23" t="n">
        <v>12753</v>
      </c>
      <c r="I222" s="24" t="n">
        <v>42782</v>
      </c>
      <c r="J222" s="25"/>
      <c r="K222" s="25"/>
      <c r="L222" s="23" t="n">
        <v>1</v>
      </c>
      <c r="M222" s="14" t="n">
        <f aca="false">IF(C222&lt;&gt;C221,K222,IF(K222="",M221-L222,M221+K222))</f>
        <v>5</v>
      </c>
      <c r="N222" s="26" t="n">
        <v>204.2407</v>
      </c>
      <c r="O222" s="16" t="n">
        <f aca="false">K222*N222</f>
        <v>0</v>
      </c>
      <c r="P222" s="16" t="n">
        <f aca="false">L222*N222</f>
        <v>204.2407</v>
      </c>
      <c r="Q222" s="17" t="n">
        <f aca="false">IF(C222&lt;&gt;C221,O222,IF(O222=0,Q221-P222,Q221+O222))</f>
        <v>1021.2035</v>
      </c>
      <c r="R222" s="18" t="n">
        <f aca="false">IF(C222&lt;&gt;C223,M222,0)</f>
        <v>5</v>
      </c>
      <c r="S222" s="19" t="n">
        <f aca="false">IF(C222&lt;&gt;C223,Q222,0)</f>
        <v>1021.2035</v>
      </c>
      <c r="T222" s="27" t="s">
        <v>25</v>
      </c>
      <c r="U222" s="21" t="n">
        <f aca="false">N222*M222</f>
        <v>1021.2035</v>
      </c>
      <c r="V222" s="22" t="n">
        <f aca="false">U222-Q222</f>
        <v>0</v>
      </c>
      <c r="W222" s="20"/>
      <c r="X222" s="20"/>
      <c r="Y222" s="20"/>
      <c r="Z222" s="20"/>
    </row>
    <row r="223" customFormat="false" ht="12.75" hidden="false" customHeight="true" outlineLevel="0" collapsed="false">
      <c r="A223" s="11" t="n">
        <v>189</v>
      </c>
      <c r="B223" s="23" t="s">
        <v>68</v>
      </c>
      <c r="C223" s="12" t="n">
        <v>34200002</v>
      </c>
      <c r="D223" s="11" t="str">
        <f aca="false">LEFT(C223,3)</f>
        <v>342</v>
      </c>
      <c r="E223" s="11" t="s">
        <v>96</v>
      </c>
      <c r="F223" s="12" t="s">
        <v>97</v>
      </c>
      <c r="G223" s="12" t="s">
        <v>10</v>
      </c>
      <c r="H223" s="12" t="s">
        <v>22</v>
      </c>
      <c r="I223" s="13" t="n">
        <v>42736</v>
      </c>
      <c r="J223" s="11"/>
      <c r="K223" s="11" t="n">
        <v>10.5</v>
      </c>
      <c r="L223" s="12"/>
      <c r="M223" s="14" t="n">
        <f aca="false">IF(C223&lt;&gt;C222,K223,IF(K223="",M222-L223,M222+K223))</f>
        <v>10.5</v>
      </c>
      <c r="N223" s="15" t="n">
        <v>41.51861</v>
      </c>
      <c r="O223" s="16" t="n">
        <f aca="false">K223*N223</f>
        <v>435.945405</v>
      </c>
      <c r="P223" s="16" t="n">
        <f aca="false">L223*N223</f>
        <v>0</v>
      </c>
      <c r="Q223" s="17" t="n">
        <f aca="false">IF(C223&lt;&gt;C222,O223,IF(O223=0,Q222-P223,Q222+O223))</f>
        <v>435.945405</v>
      </c>
      <c r="R223" s="18" t="n">
        <f aca="false">IF(C223&lt;&gt;C224,M223,0)</f>
        <v>10.5</v>
      </c>
      <c r="S223" s="19" t="n">
        <f aca="false">IF(C223&lt;&gt;C224,Q223,0)</f>
        <v>435.945405</v>
      </c>
      <c r="T223" s="20" t="s">
        <v>23</v>
      </c>
      <c r="U223" s="21" t="n">
        <f aca="false">N223*M223</f>
        <v>435.945405</v>
      </c>
      <c r="V223" s="22" t="n">
        <f aca="false">U223-Q223</f>
        <v>0</v>
      </c>
      <c r="W223" s="20"/>
      <c r="X223" s="20"/>
      <c r="Y223" s="20"/>
      <c r="Z223" s="20"/>
    </row>
    <row r="224" customFormat="false" ht="12.75" hidden="false" customHeight="true" outlineLevel="0" collapsed="false">
      <c r="A224" s="11" t="n">
        <v>190</v>
      </c>
      <c r="B224" s="23" t="s">
        <v>68</v>
      </c>
      <c r="C224" s="12" t="n">
        <v>34200003</v>
      </c>
      <c r="D224" s="11" t="str">
        <f aca="false">LEFT(C224,3)</f>
        <v>342</v>
      </c>
      <c r="E224" s="11" t="s">
        <v>98</v>
      </c>
      <c r="F224" s="12" t="s">
        <v>97</v>
      </c>
      <c r="G224" s="12" t="s">
        <v>10</v>
      </c>
      <c r="H224" s="12" t="s">
        <v>22</v>
      </c>
      <c r="I224" s="13" t="n">
        <v>42736</v>
      </c>
      <c r="J224" s="11"/>
      <c r="K224" s="11" t="n">
        <v>28</v>
      </c>
      <c r="L224" s="12"/>
      <c r="M224" s="14" t="n">
        <f aca="false">IF(C224&lt;&gt;C223,K224,IF(K224="",M223-L224,M223+K224))</f>
        <v>28</v>
      </c>
      <c r="N224" s="15" t="n">
        <v>41.53931</v>
      </c>
      <c r="O224" s="16" t="n">
        <f aca="false">K224*N224</f>
        <v>1163.10068</v>
      </c>
      <c r="P224" s="16" t="n">
        <f aca="false">L224*N224</f>
        <v>0</v>
      </c>
      <c r="Q224" s="17" t="n">
        <f aca="false">IF(C224&lt;&gt;C223,O224,IF(O224=0,Q223-P224,Q223+O224))</f>
        <v>1163.10068</v>
      </c>
      <c r="R224" s="18" t="n">
        <f aca="false">IF(C224&lt;&gt;C225,M224,0)</f>
        <v>28</v>
      </c>
      <c r="S224" s="19" t="n">
        <f aca="false">IF(C224&lt;&gt;C225,Q224,0)</f>
        <v>1163.10068</v>
      </c>
      <c r="T224" s="20" t="s">
        <v>23</v>
      </c>
      <c r="U224" s="21" t="n">
        <f aca="false">N224*M224</f>
        <v>1163.10068</v>
      </c>
      <c r="V224" s="22" t="n">
        <f aca="false">U224-Q224</f>
        <v>0</v>
      </c>
      <c r="W224" s="20"/>
      <c r="X224" s="20"/>
      <c r="Y224" s="20"/>
      <c r="Z224" s="20"/>
    </row>
    <row r="225" customFormat="false" ht="12.75" hidden="false" customHeight="true" outlineLevel="0" collapsed="false">
      <c r="A225" s="11" t="n">
        <v>191</v>
      </c>
      <c r="B225" s="23" t="s">
        <v>68</v>
      </c>
      <c r="C225" s="12" t="n">
        <v>34200004</v>
      </c>
      <c r="D225" s="11" t="str">
        <f aca="false">LEFT(C225,3)</f>
        <v>342</v>
      </c>
      <c r="E225" s="11" t="s">
        <v>99</v>
      </c>
      <c r="F225" s="12" t="s">
        <v>97</v>
      </c>
      <c r="G225" s="12" t="s">
        <v>10</v>
      </c>
      <c r="H225" s="12" t="s">
        <v>22</v>
      </c>
      <c r="I225" s="13" t="n">
        <v>42736</v>
      </c>
      <c r="J225" s="11"/>
      <c r="K225" s="11" t="n">
        <v>38</v>
      </c>
      <c r="L225" s="12"/>
      <c r="M225" s="14" t="n">
        <f aca="false">IF(C225&lt;&gt;C224,K225,IF(K225="",M224-L225,M224+K225))</f>
        <v>38</v>
      </c>
      <c r="N225" s="15" t="n">
        <v>39.52083</v>
      </c>
      <c r="O225" s="16" t="n">
        <f aca="false">K225*N225</f>
        <v>1501.79154</v>
      </c>
      <c r="P225" s="16" t="n">
        <f aca="false">L225*N225</f>
        <v>0</v>
      </c>
      <c r="Q225" s="17" t="n">
        <f aca="false">IF(C225&lt;&gt;C224,O225,IF(O225=0,Q224-P225,Q224+O225))</f>
        <v>1501.79154</v>
      </c>
      <c r="R225" s="18" t="n">
        <f aca="false">IF(C225&lt;&gt;C226,M225,0)</f>
        <v>0</v>
      </c>
      <c r="S225" s="19" t="n">
        <f aca="false">IF(C225&lt;&gt;C226,Q225,0)</f>
        <v>0</v>
      </c>
      <c r="T225" s="20" t="s">
        <v>23</v>
      </c>
      <c r="U225" s="21" t="n">
        <f aca="false">N225*M225</f>
        <v>1501.79154</v>
      </c>
      <c r="V225" s="22" t="n">
        <f aca="false">U225-Q225</f>
        <v>0</v>
      </c>
      <c r="W225" s="20"/>
      <c r="X225" s="20"/>
      <c r="Y225" s="20"/>
      <c r="Z225" s="20"/>
    </row>
    <row r="226" customFormat="false" ht="12.75" hidden="false" customHeight="true" outlineLevel="0" collapsed="false">
      <c r="A226" s="11" t="n">
        <v>192</v>
      </c>
      <c r="B226" s="23" t="s">
        <v>68</v>
      </c>
      <c r="C226" s="23" t="n">
        <v>34200004</v>
      </c>
      <c r="D226" s="11" t="str">
        <f aca="false">LEFT(C226,3)</f>
        <v>342</v>
      </c>
      <c r="E226" s="25" t="s">
        <v>99</v>
      </c>
      <c r="F226" s="23" t="s">
        <v>97</v>
      </c>
      <c r="G226" s="23" t="s">
        <v>11</v>
      </c>
      <c r="H226" s="23" t="n">
        <v>12736</v>
      </c>
      <c r="I226" s="24" t="n">
        <v>42780</v>
      </c>
      <c r="J226" s="25"/>
      <c r="K226" s="25"/>
      <c r="L226" s="23" t="n">
        <v>7</v>
      </c>
      <c r="M226" s="14" t="n">
        <f aca="false">IF(C226&lt;&gt;C225,K226,IF(K226="",M225-L226,M225+K226))</f>
        <v>31</v>
      </c>
      <c r="N226" s="26" t="n">
        <v>39.52083</v>
      </c>
      <c r="O226" s="16" t="n">
        <f aca="false">K226*N226</f>
        <v>0</v>
      </c>
      <c r="P226" s="16" t="n">
        <f aca="false">L226*N226</f>
        <v>276.64581</v>
      </c>
      <c r="Q226" s="17" t="n">
        <f aca="false">IF(C226&lt;&gt;C225,O226,IF(O226=0,Q225-P226,Q225+O226))</f>
        <v>1225.14573</v>
      </c>
      <c r="R226" s="18" t="n">
        <f aca="false">IF(C226&lt;&gt;C227,M226,0)</f>
        <v>0</v>
      </c>
      <c r="S226" s="19" t="n">
        <f aca="false">IF(C226&lt;&gt;C227,Q226,0)</f>
        <v>0</v>
      </c>
      <c r="T226" s="27" t="s">
        <v>25</v>
      </c>
      <c r="U226" s="21" t="n">
        <f aca="false">N226*M226</f>
        <v>1225.14573</v>
      </c>
      <c r="V226" s="22" t="n">
        <f aca="false">U226-Q226</f>
        <v>0</v>
      </c>
      <c r="W226" s="20"/>
      <c r="X226" s="20"/>
      <c r="Y226" s="20"/>
      <c r="Z226" s="20"/>
    </row>
    <row r="227" customFormat="false" ht="12.75" hidden="false" customHeight="true" outlineLevel="0" collapsed="false">
      <c r="A227" s="11" t="n">
        <v>193</v>
      </c>
      <c r="B227" s="23" t="s">
        <v>68</v>
      </c>
      <c r="C227" s="23" t="n">
        <v>34200004</v>
      </c>
      <c r="D227" s="11" t="str">
        <f aca="false">LEFT(C227,3)</f>
        <v>342</v>
      </c>
      <c r="E227" s="25" t="s">
        <v>99</v>
      </c>
      <c r="F227" s="23" t="s">
        <v>97</v>
      </c>
      <c r="G227" s="23" t="s">
        <v>11</v>
      </c>
      <c r="H227" s="23" t="n">
        <v>12764</v>
      </c>
      <c r="I227" s="24" t="n">
        <v>42786</v>
      </c>
      <c r="J227" s="25"/>
      <c r="K227" s="25"/>
      <c r="L227" s="23" t="n">
        <v>3.5</v>
      </c>
      <c r="M227" s="14" t="n">
        <f aca="false">IF(C227&lt;&gt;C226,K227,IF(K227="",M226-L227,M226+K227))</f>
        <v>27.5</v>
      </c>
      <c r="N227" s="26" t="n">
        <v>39.52083</v>
      </c>
      <c r="O227" s="16" t="n">
        <f aca="false">K227*N227</f>
        <v>0</v>
      </c>
      <c r="P227" s="16" t="n">
        <f aca="false">L227*N227</f>
        <v>138.322905</v>
      </c>
      <c r="Q227" s="17" t="n">
        <f aca="false">IF(C227&lt;&gt;C226,O227,IF(O227=0,Q226-P227,Q226+O227))</f>
        <v>1086.822825</v>
      </c>
      <c r="R227" s="18" t="n">
        <f aca="false">IF(C227&lt;&gt;C228,M227,0)</f>
        <v>27.5</v>
      </c>
      <c r="S227" s="19" t="n">
        <f aca="false">IF(C227&lt;&gt;C228,Q227,0)</f>
        <v>1086.822825</v>
      </c>
      <c r="T227" s="27" t="s">
        <v>25</v>
      </c>
      <c r="U227" s="21" t="n">
        <f aca="false">N227*M227</f>
        <v>1086.822825</v>
      </c>
      <c r="V227" s="22" t="n">
        <f aca="false">U227-Q227</f>
        <v>0</v>
      </c>
      <c r="W227" s="20"/>
      <c r="X227" s="20"/>
      <c r="Y227" s="20"/>
      <c r="Z227" s="20"/>
    </row>
    <row r="228" customFormat="false" ht="12.75" hidden="false" customHeight="true" outlineLevel="0" collapsed="false">
      <c r="A228" s="11" t="n">
        <v>194</v>
      </c>
      <c r="B228" s="23" t="s">
        <v>68</v>
      </c>
      <c r="C228" s="12" t="n">
        <v>34200005</v>
      </c>
      <c r="D228" s="11" t="str">
        <f aca="false">LEFT(C228,3)</f>
        <v>342</v>
      </c>
      <c r="E228" s="11" t="s">
        <v>100</v>
      </c>
      <c r="F228" s="12" t="s">
        <v>97</v>
      </c>
      <c r="G228" s="12" t="s">
        <v>10</v>
      </c>
      <c r="H228" s="12" t="s">
        <v>22</v>
      </c>
      <c r="I228" s="13" t="n">
        <v>42736</v>
      </c>
      <c r="J228" s="11"/>
      <c r="K228" s="11" t="n">
        <v>38.5</v>
      </c>
      <c r="L228" s="12"/>
      <c r="M228" s="14" t="n">
        <f aca="false">IF(C228&lt;&gt;C227,K228,IF(K228="",M227-L228,M227+K228))</f>
        <v>38.5</v>
      </c>
      <c r="N228" s="15" t="n">
        <v>38.46501</v>
      </c>
      <c r="O228" s="16" t="n">
        <f aca="false">K228*N228</f>
        <v>1480.902885</v>
      </c>
      <c r="P228" s="16" t="n">
        <f aca="false">L228*N228</f>
        <v>0</v>
      </c>
      <c r="Q228" s="17" t="n">
        <f aca="false">IF(C228&lt;&gt;C227,O228,IF(O228=0,Q227-P228,Q227+O228))</f>
        <v>1480.902885</v>
      </c>
      <c r="R228" s="18" t="n">
        <f aca="false">IF(C228&lt;&gt;C229,M228,0)</f>
        <v>0</v>
      </c>
      <c r="S228" s="19" t="n">
        <f aca="false">IF(C228&lt;&gt;C229,Q228,0)</f>
        <v>0</v>
      </c>
      <c r="T228" s="20" t="s">
        <v>23</v>
      </c>
      <c r="U228" s="21" t="n">
        <f aca="false">N228*M228</f>
        <v>1480.902885</v>
      </c>
      <c r="V228" s="22" t="n">
        <f aca="false">U228-Q228</f>
        <v>0</v>
      </c>
      <c r="W228" s="20"/>
      <c r="X228" s="20"/>
      <c r="Y228" s="20"/>
      <c r="Z228" s="20"/>
    </row>
    <row r="229" customFormat="false" ht="12.75" hidden="false" customHeight="true" outlineLevel="0" collapsed="false">
      <c r="A229" s="11" t="n">
        <v>195</v>
      </c>
      <c r="B229" s="23" t="s">
        <v>68</v>
      </c>
      <c r="C229" s="23" t="n">
        <v>34200005</v>
      </c>
      <c r="D229" s="11" t="str">
        <f aca="false">LEFT(C229,3)</f>
        <v>342</v>
      </c>
      <c r="E229" s="25" t="s">
        <v>100</v>
      </c>
      <c r="F229" s="23" t="s">
        <v>97</v>
      </c>
      <c r="G229" s="23" t="s">
        <v>11</v>
      </c>
      <c r="H229" s="23" t="n">
        <v>12736</v>
      </c>
      <c r="I229" s="24" t="n">
        <v>42780</v>
      </c>
      <c r="J229" s="25"/>
      <c r="K229" s="25"/>
      <c r="L229" s="23" t="n">
        <v>7</v>
      </c>
      <c r="M229" s="14" t="n">
        <f aca="false">IF(C229&lt;&gt;C228,K229,IF(K229="",M228-L229,M228+K229))</f>
        <v>31.5</v>
      </c>
      <c r="N229" s="26" t="n">
        <v>38.46501</v>
      </c>
      <c r="O229" s="16" t="n">
        <f aca="false">K229*N229</f>
        <v>0</v>
      </c>
      <c r="P229" s="16" t="n">
        <f aca="false">L229*N229</f>
        <v>269.25507</v>
      </c>
      <c r="Q229" s="17" t="n">
        <f aca="false">IF(C229&lt;&gt;C228,O229,IF(O229=0,Q228-P229,Q228+O229))</f>
        <v>1211.647815</v>
      </c>
      <c r="R229" s="18" t="n">
        <f aca="false">IF(C229&lt;&gt;C230,M229,0)</f>
        <v>31.5</v>
      </c>
      <c r="S229" s="19" t="n">
        <f aca="false">IF(C229&lt;&gt;C230,Q229,0)</f>
        <v>1211.647815</v>
      </c>
      <c r="T229" s="27" t="s">
        <v>25</v>
      </c>
      <c r="U229" s="21" t="n">
        <f aca="false">N229*M229</f>
        <v>1211.647815</v>
      </c>
      <c r="V229" s="22" t="n">
        <f aca="false">U229-Q229</f>
        <v>0</v>
      </c>
      <c r="W229" s="20"/>
      <c r="X229" s="20"/>
      <c r="Y229" s="20"/>
      <c r="Z229" s="20"/>
    </row>
    <row r="230" customFormat="false" ht="12.75" hidden="false" customHeight="true" outlineLevel="0" collapsed="false">
      <c r="A230" s="11" t="n">
        <v>196</v>
      </c>
      <c r="B230" s="23" t="s">
        <v>68</v>
      </c>
      <c r="C230" s="12" t="n">
        <v>34200006</v>
      </c>
      <c r="D230" s="11" t="str">
        <f aca="false">LEFT(C230,3)</f>
        <v>342</v>
      </c>
      <c r="E230" s="11" t="s">
        <v>101</v>
      </c>
      <c r="F230" s="12" t="s">
        <v>97</v>
      </c>
      <c r="G230" s="12" t="s">
        <v>10</v>
      </c>
      <c r="H230" s="12" t="s">
        <v>22</v>
      </c>
      <c r="I230" s="13" t="n">
        <v>42736</v>
      </c>
      <c r="J230" s="11"/>
      <c r="K230" s="11" t="n">
        <v>42</v>
      </c>
      <c r="L230" s="12"/>
      <c r="M230" s="14" t="n">
        <f aca="false">IF(C230&lt;&gt;C229,K230,IF(K230="",M229-L230,M229+K230))</f>
        <v>42</v>
      </c>
      <c r="N230" s="15" t="n">
        <v>38.46501</v>
      </c>
      <c r="O230" s="16" t="n">
        <f aca="false">K230*N230</f>
        <v>1615.53042</v>
      </c>
      <c r="P230" s="16" t="n">
        <f aca="false">L230*N230</f>
        <v>0</v>
      </c>
      <c r="Q230" s="17" t="n">
        <f aca="false">IF(C230&lt;&gt;C229,O230,IF(O230=0,Q229-P230,Q229+O230))</f>
        <v>1615.53042</v>
      </c>
      <c r="R230" s="18" t="n">
        <f aca="false">IF(C230&lt;&gt;C231,M230,0)</f>
        <v>0</v>
      </c>
      <c r="S230" s="19" t="n">
        <f aca="false">IF(C230&lt;&gt;C231,Q230,0)</f>
        <v>0</v>
      </c>
      <c r="T230" s="20" t="s">
        <v>23</v>
      </c>
      <c r="U230" s="21" t="n">
        <f aca="false">N230*M230</f>
        <v>1615.53042</v>
      </c>
      <c r="V230" s="22" t="n">
        <f aca="false">U230-Q230</f>
        <v>0</v>
      </c>
      <c r="W230" s="20"/>
      <c r="X230" s="20"/>
      <c r="Y230" s="20"/>
      <c r="Z230" s="20"/>
    </row>
    <row r="231" customFormat="false" ht="12.75" hidden="false" customHeight="true" outlineLevel="0" collapsed="false">
      <c r="A231" s="11" t="n">
        <v>197</v>
      </c>
      <c r="B231" s="23" t="s">
        <v>68</v>
      </c>
      <c r="C231" s="23" t="n">
        <v>34200006</v>
      </c>
      <c r="D231" s="11" t="str">
        <f aca="false">LEFT(C231,3)</f>
        <v>342</v>
      </c>
      <c r="E231" s="25" t="s">
        <v>101</v>
      </c>
      <c r="F231" s="23" t="s">
        <v>97</v>
      </c>
      <c r="G231" s="23" t="s">
        <v>11</v>
      </c>
      <c r="H231" s="23" t="n">
        <v>12736</v>
      </c>
      <c r="I231" s="24" t="n">
        <v>42780</v>
      </c>
      <c r="J231" s="25"/>
      <c r="K231" s="25"/>
      <c r="L231" s="23" t="n">
        <v>7</v>
      </c>
      <c r="M231" s="14" t="n">
        <f aca="false">IF(C231&lt;&gt;C230,K231,IF(K231="",M230-L231,M230+K231))</f>
        <v>35</v>
      </c>
      <c r="N231" s="26" t="n">
        <v>38.46501</v>
      </c>
      <c r="O231" s="16" t="n">
        <f aca="false">K231*N231</f>
        <v>0</v>
      </c>
      <c r="P231" s="16" t="n">
        <f aca="false">L231*N231</f>
        <v>269.25507</v>
      </c>
      <c r="Q231" s="17" t="n">
        <f aca="false">IF(C231&lt;&gt;C230,O231,IF(O231=0,Q230-P231,Q230+O231))</f>
        <v>1346.27535</v>
      </c>
      <c r="R231" s="18" t="n">
        <f aca="false">IF(C231&lt;&gt;C232,M231,0)</f>
        <v>35</v>
      </c>
      <c r="S231" s="19" t="n">
        <f aca="false">IF(C231&lt;&gt;C232,Q231,0)</f>
        <v>1346.27535</v>
      </c>
      <c r="T231" s="27" t="s">
        <v>25</v>
      </c>
      <c r="U231" s="21" t="n">
        <f aca="false">N231*M231</f>
        <v>1346.27535</v>
      </c>
      <c r="V231" s="22" t="n">
        <f aca="false">U231-Q231</f>
        <v>0</v>
      </c>
      <c r="W231" s="20"/>
      <c r="X231" s="20"/>
      <c r="Y231" s="20"/>
      <c r="Z231" s="20"/>
    </row>
    <row r="232" customFormat="false" ht="12.75" hidden="false" customHeight="true" outlineLevel="0" collapsed="false">
      <c r="A232" s="11" t="n">
        <v>198</v>
      </c>
      <c r="B232" s="23" t="s">
        <v>68</v>
      </c>
      <c r="C232" s="12" t="n">
        <v>34200007</v>
      </c>
      <c r="D232" s="11" t="str">
        <f aca="false">LEFT(C232,3)</f>
        <v>342</v>
      </c>
      <c r="E232" s="11" t="s">
        <v>102</v>
      </c>
      <c r="F232" s="12" t="s">
        <v>97</v>
      </c>
      <c r="G232" s="12" t="s">
        <v>10</v>
      </c>
      <c r="H232" s="12" t="s">
        <v>22</v>
      </c>
      <c r="I232" s="13" t="n">
        <v>42736</v>
      </c>
      <c r="J232" s="11"/>
      <c r="K232" s="11" t="n">
        <v>45.5</v>
      </c>
      <c r="L232" s="12"/>
      <c r="M232" s="14" t="n">
        <f aca="false">IF(C232&lt;&gt;C231,K232,IF(K232="",M231-L232,M231+K232))</f>
        <v>45.5</v>
      </c>
      <c r="N232" s="15" t="n">
        <v>39.36557</v>
      </c>
      <c r="O232" s="16" t="n">
        <f aca="false">K232*N232</f>
        <v>1791.133435</v>
      </c>
      <c r="P232" s="16" t="n">
        <f aca="false">L232*N232</f>
        <v>0</v>
      </c>
      <c r="Q232" s="17" t="n">
        <f aca="false">IF(C232&lt;&gt;C231,O232,IF(O232=0,Q231-P232,Q231+O232))</f>
        <v>1791.133435</v>
      </c>
      <c r="R232" s="18" t="n">
        <f aca="false">IF(C232&lt;&gt;C233,M232,0)</f>
        <v>45.5</v>
      </c>
      <c r="S232" s="19" t="n">
        <f aca="false">IF(C232&lt;&gt;C233,Q232,0)</f>
        <v>1791.133435</v>
      </c>
      <c r="T232" s="20" t="s">
        <v>23</v>
      </c>
      <c r="U232" s="21" t="n">
        <f aca="false">N232*M232</f>
        <v>1791.133435</v>
      </c>
      <c r="V232" s="22" t="n">
        <f aca="false">U232-Q232</f>
        <v>0</v>
      </c>
      <c r="W232" s="20"/>
      <c r="X232" s="20"/>
      <c r="Y232" s="20"/>
      <c r="Z232" s="20"/>
    </row>
    <row r="233" customFormat="false" ht="12.75" hidden="false" customHeight="true" outlineLevel="0" collapsed="false">
      <c r="A233" s="11" t="n">
        <v>199</v>
      </c>
      <c r="B233" s="23" t="s">
        <v>68</v>
      </c>
      <c r="C233" s="12" t="n">
        <v>34200008</v>
      </c>
      <c r="D233" s="11" t="str">
        <f aca="false">LEFT(C233,3)</f>
        <v>342</v>
      </c>
      <c r="E233" s="44" t="s">
        <v>103</v>
      </c>
      <c r="F233" s="45" t="s">
        <v>97</v>
      </c>
      <c r="G233" s="45" t="s">
        <v>10</v>
      </c>
      <c r="H233" s="45" t="s">
        <v>22</v>
      </c>
      <c r="I233" s="46" t="n">
        <v>42736</v>
      </c>
      <c r="J233" s="44"/>
      <c r="K233" s="44" t="n">
        <v>1008</v>
      </c>
      <c r="L233" s="45"/>
      <c r="M233" s="14" t="n">
        <f aca="false">IF(C233&lt;&gt;C232,K233,IF(K233="",M232-L233,M232+K233))</f>
        <v>1008</v>
      </c>
      <c r="N233" s="47" t="n">
        <v>35.41799</v>
      </c>
      <c r="O233" s="16" t="n">
        <f aca="false">K233*N233</f>
        <v>35701.33392</v>
      </c>
      <c r="P233" s="16" t="n">
        <f aca="false">L233*N233</f>
        <v>0</v>
      </c>
      <c r="Q233" s="17" t="n">
        <f aca="false">IF(C233&lt;&gt;C232,O233,IF(O233=0,Q232-P233,Q232+O233))</f>
        <v>35701.33392</v>
      </c>
      <c r="R233" s="18" t="n">
        <f aca="false">IF(C233&lt;&gt;C234,M233,0)</f>
        <v>0</v>
      </c>
      <c r="S233" s="19" t="n">
        <f aca="false">IF(C233&lt;&gt;C234,Q233,0)</f>
        <v>0</v>
      </c>
      <c r="T233" s="20" t="s">
        <v>23</v>
      </c>
      <c r="U233" s="21" t="n">
        <f aca="false">N233*M233</f>
        <v>35701.33392</v>
      </c>
      <c r="V233" s="22" t="n">
        <f aca="false">U233-Q233</f>
        <v>0</v>
      </c>
      <c r="W233" s="20"/>
      <c r="X233" s="20"/>
      <c r="Y233" s="20"/>
      <c r="Z233" s="20"/>
    </row>
    <row r="234" customFormat="false" ht="12.75" hidden="false" customHeight="true" outlineLevel="0" collapsed="false">
      <c r="A234" s="11" t="n">
        <v>200</v>
      </c>
      <c r="B234" s="23" t="s">
        <v>68</v>
      </c>
      <c r="C234" s="12" t="n">
        <v>34200008</v>
      </c>
      <c r="D234" s="11" t="str">
        <f aca="false">LEFT(C234,3)</f>
        <v>342</v>
      </c>
      <c r="E234" s="44" t="s">
        <v>103</v>
      </c>
      <c r="F234" s="45" t="s">
        <v>97</v>
      </c>
      <c r="G234" s="45" t="s">
        <v>10</v>
      </c>
      <c r="H234" s="45" t="s">
        <v>22</v>
      </c>
      <c r="I234" s="46" t="n">
        <v>42736</v>
      </c>
      <c r="J234" s="44"/>
      <c r="K234" s="44" t="n">
        <v>3060</v>
      </c>
      <c r="L234" s="45"/>
      <c r="M234" s="14" t="n">
        <f aca="false">IF(C234&lt;&gt;C233,K234,IF(K234="",M233-L234,M233+K234))</f>
        <v>4068</v>
      </c>
      <c r="N234" s="47" t="n">
        <v>35.19289</v>
      </c>
      <c r="O234" s="16" t="n">
        <f aca="false">K234*N234</f>
        <v>107690.2434</v>
      </c>
      <c r="P234" s="16" t="n">
        <f aca="false">L234*N234</f>
        <v>0</v>
      </c>
      <c r="Q234" s="17" t="n">
        <f aca="false">IF(C234&lt;&gt;C233,O234,IF(O234=0,Q233-P234,Q233+O234))</f>
        <v>143391.57732</v>
      </c>
      <c r="R234" s="18" t="n">
        <f aca="false">IF(C234&lt;&gt;C235,M234,0)</f>
        <v>0</v>
      </c>
      <c r="S234" s="19" t="n">
        <f aca="false">IF(C234&lt;&gt;C235,Q234,0)</f>
        <v>0</v>
      </c>
      <c r="T234" s="20" t="s">
        <v>23</v>
      </c>
      <c r="U234" s="21" t="n">
        <f aca="false">N234*M234</f>
        <v>143164.67652</v>
      </c>
      <c r="V234" s="22" t="n">
        <f aca="false">U234-Q234</f>
        <v>-226.900799999974</v>
      </c>
      <c r="W234" s="20"/>
      <c r="X234" s="20"/>
      <c r="Y234" s="20"/>
      <c r="Z234" s="20"/>
    </row>
    <row r="235" customFormat="false" ht="12.75" hidden="false" customHeight="true" outlineLevel="0" collapsed="false">
      <c r="A235" s="11" t="n">
        <v>201</v>
      </c>
      <c r="B235" s="23" t="s">
        <v>68</v>
      </c>
      <c r="C235" s="33" t="n">
        <v>34200008</v>
      </c>
      <c r="D235" s="11" t="str">
        <f aca="false">LEFT(C235,3)</f>
        <v>342</v>
      </c>
      <c r="E235" s="44" t="s">
        <v>103</v>
      </c>
      <c r="F235" s="48" t="s">
        <v>97</v>
      </c>
      <c r="G235" s="45" t="s">
        <v>11</v>
      </c>
      <c r="H235" s="48" t="n">
        <v>12680</v>
      </c>
      <c r="I235" s="49" t="n">
        <v>42769</v>
      </c>
      <c r="J235" s="50"/>
      <c r="K235" s="50"/>
      <c r="L235" s="51" t="n">
        <v>540</v>
      </c>
      <c r="M235" s="14" t="n">
        <f aca="false">IF(C235&lt;&gt;C234,K235,IF(K235="",M234-L235,M234+K235))</f>
        <v>3528</v>
      </c>
      <c r="N235" s="47" t="n">
        <v>35.41799</v>
      </c>
      <c r="O235" s="16" t="n">
        <f aca="false">K235*N235</f>
        <v>0</v>
      </c>
      <c r="P235" s="16" t="n">
        <f aca="false">L235*N235</f>
        <v>19125.7146</v>
      </c>
      <c r="Q235" s="17" t="n">
        <f aca="false">IF(C235&lt;&gt;C234,O235,IF(O235=0,Q234-P235,Q234+O235))</f>
        <v>124265.86272</v>
      </c>
      <c r="R235" s="18" t="n">
        <f aca="false">IF(C235&lt;&gt;C236,M235,0)</f>
        <v>0</v>
      </c>
      <c r="S235" s="19" t="n">
        <f aca="false">IF(C235&lt;&gt;C236,Q235,0)</f>
        <v>0</v>
      </c>
      <c r="T235" s="27" t="s">
        <v>25</v>
      </c>
      <c r="U235" s="21" t="n">
        <f aca="false">N235*M235</f>
        <v>124954.66872</v>
      </c>
      <c r="V235" s="22" t="n">
        <f aca="false">U235-Q235</f>
        <v>688.806000000041</v>
      </c>
      <c r="W235" s="20"/>
      <c r="X235" s="20"/>
      <c r="Y235" s="20"/>
      <c r="Z235" s="20"/>
    </row>
    <row r="236" customFormat="false" ht="12.75" hidden="false" customHeight="true" outlineLevel="0" collapsed="false">
      <c r="A236" s="28"/>
      <c r="B236" s="23" t="s">
        <v>68</v>
      </c>
      <c r="C236" s="37" t="n">
        <v>34200008</v>
      </c>
      <c r="D236" s="28" t="str">
        <f aca="false">LEFT(C236,3)</f>
        <v>342</v>
      </c>
      <c r="E236" s="44" t="s">
        <v>103</v>
      </c>
      <c r="F236" s="45" t="s">
        <v>97</v>
      </c>
      <c r="G236" s="45" t="s">
        <v>11</v>
      </c>
      <c r="H236" s="45" t="n">
        <v>12816</v>
      </c>
      <c r="I236" s="46" t="n">
        <v>42801</v>
      </c>
      <c r="J236" s="44"/>
      <c r="K236" s="44"/>
      <c r="L236" s="45" t="n">
        <v>468</v>
      </c>
      <c r="M236" s="14" t="n">
        <f aca="false">IF(C236&lt;&gt;C235,K236,IF(K236="",M235-L236,M235+K236))</f>
        <v>3060</v>
      </c>
      <c r="N236" s="47" t="n">
        <v>35.41799</v>
      </c>
      <c r="O236" s="16" t="n">
        <f aca="false">K236*N236</f>
        <v>0</v>
      </c>
      <c r="P236" s="16" t="n">
        <f aca="false">L236*N236</f>
        <v>16575.61932</v>
      </c>
      <c r="Q236" s="17" t="n">
        <f aca="false">IF(C236&lt;&gt;C235,O236,IF(O236=0,Q235-P236,Q235+O236))</f>
        <v>107690.2434</v>
      </c>
      <c r="R236" s="18" t="n">
        <f aca="false">IF(C236&lt;&gt;C237,M236,0)</f>
        <v>0</v>
      </c>
      <c r="S236" s="19" t="n">
        <f aca="false">IF(C236&lt;&gt;C237,Q236,0)</f>
        <v>0</v>
      </c>
      <c r="T236" s="31" t="s">
        <v>26</v>
      </c>
      <c r="U236" s="21" t="n">
        <f aca="false">N236*M236</f>
        <v>108379.0494</v>
      </c>
      <c r="V236" s="22" t="n">
        <f aca="false">U236-Q236</f>
        <v>688.806000000026</v>
      </c>
      <c r="W236" s="20"/>
      <c r="X236" s="20"/>
      <c r="Y236" s="20"/>
      <c r="Z236" s="20"/>
    </row>
    <row r="237" customFormat="false" ht="12.75" hidden="false" customHeight="true" outlineLevel="0" collapsed="false">
      <c r="A237" s="28"/>
      <c r="B237" s="23" t="s">
        <v>68</v>
      </c>
      <c r="C237" s="37" t="n">
        <v>34200008</v>
      </c>
      <c r="D237" s="28" t="str">
        <f aca="false">LEFT(C237,3)</f>
        <v>342</v>
      </c>
      <c r="E237" s="44" t="s">
        <v>103</v>
      </c>
      <c r="F237" s="45" t="s">
        <v>97</v>
      </c>
      <c r="G237" s="45" t="s">
        <v>11</v>
      </c>
      <c r="H237" s="45" t="n">
        <v>12816</v>
      </c>
      <c r="I237" s="46" t="n">
        <v>42801</v>
      </c>
      <c r="J237" s="44"/>
      <c r="K237" s="44"/>
      <c r="L237" s="45" t="n">
        <v>72</v>
      </c>
      <c r="M237" s="14" t="n">
        <f aca="false">IF(C237&lt;&gt;C236,K237,IF(K237="",M236-L237,M236+K237))</f>
        <v>2988</v>
      </c>
      <c r="N237" s="47" t="n">
        <v>35.19289</v>
      </c>
      <c r="O237" s="16" t="n">
        <f aca="false">K237*N237</f>
        <v>0</v>
      </c>
      <c r="P237" s="16" t="n">
        <f aca="false">L237*N237</f>
        <v>2533.88808</v>
      </c>
      <c r="Q237" s="17" t="n">
        <f aca="false">IF(C237&lt;&gt;C236,O237,IF(O237=0,Q236-P237,Q236+O237))</f>
        <v>105156.35532</v>
      </c>
      <c r="R237" s="18" t="n">
        <f aca="false">IF(C237&lt;&gt;C238,M237,0)</f>
        <v>2988</v>
      </c>
      <c r="S237" s="19" t="n">
        <f aca="false">IF(C237&lt;&gt;C238,Q237,0)</f>
        <v>105156.35532</v>
      </c>
      <c r="T237" s="31" t="s">
        <v>26</v>
      </c>
      <c r="U237" s="21"/>
      <c r="V237" s="22"/>
      <c r="W237" s="20"/>
      <c r="X237" s="20"/>
      <c r="Y237" s="20"/>
      <c r="Z237" s="20"/>
    </row>
    <row r="238" customFormat="false" ht="12.75" hidden="false" customHeight="true" outlineLevel="0" collapsed="false">
      <c r="A238" s="11" t="n">
        <v>202</v>
      </c>
      <c r="B238" s="23" t="s">
        <v>68</v>
      </c>
      <c r="C238" s="12" t="n">
        <v>34200009</v>
      </c>
      <c r="D238" s="11" t="str">
        <f aca="false">LEFT(C238,3)</f>
        <v>342</v>
      </c>
      <c r="E238" s="11" t="s">
        <v>104</v>
      </c>
      <c r="F238" s="12" t="s">
        <v>97</v>
      </c>
      <c r="G238" s="12" t="s">
        <v>10</v>
      </c>
      <c r="H238" s="12" t="s">
        <v>22</v>
      </c>
      <c r="I238" s="13" t="n">
        <v>42736</v>
      </c>
      <c r="J238" s="11"/>
      <c r="K238" s="11" t="n">
        <v>1782</v>
      </c>
      <c r="L238" s="12"/>
      <c r="M238" s="14" t="n">
        <f aca="false">IF(C238&lt;&gt;C237,K238,IF(K238="",M237-L238,M237+K238))</f>
        <v>1782</v>
      </c>
      <c r="N238" s="15" t="n">
        <v>39.25063</v>
      </c>
      <c r="O238" s="16" t="n">
        <f aca="false">K238*N238</f>
        <v>69944.62266</v>
      </c>
      <c r="P238" s="16" t="n">
        <f aca="false">L238*N238</f>
        <v>0</v>
      </c>
      <c r="Q238" s="17" t="n">
        <f aca="false">IF(C238&lt;&gt;C237,O238,IF(O238=0,Q237-P238,Q237+O238))</f>
        <v>69944.62266</v>
      </c>
      <c r="R238" s="18" t="n">
        <f aca="false">IF(C238&lt;&gt;C239,M238,0)</f>
        <v>0</v>
      </c>
      <c r="S238" s="19" t="n">
        <f aca="false">IF(C238&lt;&gt;C239,Q238,0)</f>
        <v>0</v>
      </c>
      <c r="T238" s="20" t="s">
        <v>23</v>
      </c>
      <c r="U238" s="21" t="n">
        <f aca="false">N238*M238</f>
        <v>69944.62266</v>
      </c>
      <c r="V238" s="22" t="n">
        <f aca="false">U238-Q238</f>
        <v>0</v>
      </c>
      <c r="W238" s="20"/>
      <c r="X238" s="20"/>
      <c r="Y238" s="20"/>
      <c r="Z238" s="20"/>
    </row>
    <row r="239" customFormat="false" ht="12.75" hidden="false" customHeight="true" outlineLevel="0" collapsed="false">
      <c r="A239" s="11" t="n">
        <v>203</v>
      </c>
      <c r="B239" s="23" t="s">
        <v>68</v>
      </c>
      <c r="C239" s="23" t="n">
        <v>34200009</v>
      </c>
      <c r="D239" s="11" t="str">
        <f aca="false">LEFT(C239,3)</f>
        <v>342</v>
      </c>
      <c r="E239" s="11" t="s">
        <v>104</v>
      </c>
      <c r="F239" s="23" t="s">
        <v>97</v>
      </c>
      <c r="G239" s="23" t="s">
        <v>11</v>
      </c>
      <c r="H239" s="23" t="n">
        <v>12631</v>
      </c>
      <c r="I239" s="24" t="n">
        <v>42761</v>
      </c>
      <c r="J239" s="25"/>
      <c r="K239" s="25"/>
      <c r="L239" s="23" t="n">
        <v>540</v>
      </c>
      <c r="M239" s="14" t="n">
        <f aca="false">IF(C239&lt;&gt;C238,K239,IF(K239="",M238-L239,M238+K239))</f>
        <v>1242</v>
      </c>
      <c r="N239" s="26" t="n">
        <v>39.25063</v>
      </c>
      <c r="O239" s="16" t="n">
        <f aca="false">K239*N239</f>
        <v>0</v>
      </c>
      <c r="P239" s="16" t="n">
        <f aca="false">L239*N239</f>
        <v>21195.3402</v>
      </c>
      <c r="Q239" s="17" t="n">
        <f aca="false">IF(C239&lt;&gt;C238,O239,IF(O239=0,Q238-P239,Q238+O239))</f>
        <v>48749.28246</v>
      </c>
      <c r="R239" s="18" t="n">
        <f aca="false">IF(C239&lt;&gt;C240,M239,0)</f>
        <v>0</v>
      </c>
      <c r="S239" s="19" t="n">
        <f aca="false">IF(C239&lt;&gt;C240,Q239,0)</f>
        <v>0</v>
      </c>
      <c r="T239" s="27" t="s">
        <v>25</v>
      </c>
      <c r="U239" s="21" t="n">
        <f aca="false">N239*M239</f>
        <v>48749.28246</v>
      </c>
      <c r="V239" s="22" t="n">
        <f aca="false">U239-Q239</f>
        <v>0</v>
      </c>
      <c r="W239" s="20"/>
      <c r="X239" s="20"/>
      <c r="Y239" s="20"/>
      <c r="Z239" s="20"/>
    </row>
    <row r="240" customFormat="false" ht="12.75" hidden="false" customHeight="true" outlineLevel="0" collapsed="false">
      <c r="A240" s="28"/>
      <c r="B240" s="23" t="s">
        <v>68</v>
      </c>
      <c r="C240" s="29" t="n">
        <v>34200009</v>
      </c>
      <c r="D240" s="28" t="str">
        <f aca="false">LEFT(C240,3)</f>
        <v>342</v>
      </c>
      <c r="E240" s="11" t="s">
        <v>104</v>
      </c>
      <c r="F240" s="29" t="s">
        <v>97</v>
      </c>
      <c r="G240" s="29" t="s">
        <v>11</v>
      </c>
      <c r="H240" s="29" t="n">
        <v>12816</v>
      </c>
      <c r="I240" s="30" t="n">
        <v>42801</v>
      </c>
      <c r="J240" s="28"/>
      <c r="K240" s="28"/>
      <c r="L240" s="29" t="n">
        <v>540</v>
      </c>
      <c r="M240" s="14" t="n">
        <f aca="false">IF(C240&lt;&gt;C239,K240,IF(K240="",M239-L240,M239+K240))</f>
        <v>702</v>
      </c>
      <c r="N240" s="15" t="n">
        <v>39.25063</v>
      </c>
      <c r="O240" s="16" t="n">
        <f aca="false">K240*N240</f>
        <v>0</v>
      </c>
      <c r="P240" s="16" t="n">
        <f aca="false">L240*N240</f>
        <v>21195.3402</v>
      </c>
      <c r="Q240" s="17" t="n">
        <f aca="false">IF(C240&lt;&gt;C239,O240,IF(O240=0,Q239-P240,Q239+O240))</f>
        <v>27553.94226</v>
      </c>
      <c r="R240" s="18" t="n">
        <f aca="false">IF(C240&lt;&gt;C241,M240,0)</f>
        <v>702</v>
      </c>
      <c r="S240" s="19" t="n">
        <f aca="false">IF(C240&lt;&gt;C241,Q240,0)</f>
        <v>27553.94226</v>
      </c>
      <c r="T240" s="31" t="s">
        <v>26</v>
      </c>
      <c r="U240" s="21" t="n">
        <f aca="false">N240*M240</f>
        <v>27553.94226</v>
      </c>
      <c r="V240" s="22" t="n">
        <f aca="false">U240-Q240</f>
        <v>0</v>
      </c>
      <c r="W240" s="20"/>
      <c r="X240" s="20"/>
      <c r="Y240" s="20"/>
      <c r="Z240" s="20"/>
    </row>
    <row r="241" customFormat="false" ht="12.75" hidden="false" customHeight="true" outlineLevel="0" collapsed="false">
      <c r="A241" s="11" t="n">
        <v>204</v>
      </c>
      <c r="B241" s="23" t="s">
        <v>68</v>
      </c>
      <c r="C241" s="12" t="n">
        <v>34200011</v>
      </c>
      <c r="D241" s="11" t="str">
        <f aca="false">LEFT(C241,3)</f>
        <v>342</v>
      </c>
      <c r="E241" s="11" t="s">
        <v>105</v>
      </c>
      <c r="F241" s="12" t="s">
        <v>106</v>
      </c>
      <c r="G241" s="12" t="s">
        <v>10</v>
      </c>
      <c r="H241" s="12" t="s">
        <v>22</v>
      </c>
      <c r="I241" s="13" t="n">
        <v>42736</v>
      </c>
      <c r="J241" s="11"/>
      <c r="K241" s="11" t="n">
        <v>2</v>
      </c>
      <c r="L241" s="12"/>
      <c r="M241" s="14" t="n">
        <f aca="false">IF(C241&lt;&gt;C240,K241,IF(K241="",M240-L241,M240+K241))</f>
        <v>2</v>
      </c>
      <c r="N241" s="15" t="n">
        <v>20.02955</v>
      </c>
      <c r="O241" s="16" t="n">
        <f aca="false">K241*N241</f>
        <v>40.0591</v>
      </c>
      <c r="P241" s="16" t="n">
        <f aca="false">L241*N241</f>
        <v>0</v>
      </c>
      <c r="Q241" s="17" t="n">
        <f aca="false">IF(C241&lt;&gt;C240,O241,IF(O241=0,Q240-P241,Q240+O241))</f>
        <v>40.0591</v>
      </c>
      <c r="R241" s="18" t="n">
        <f aca="false">IF(C241&lt;&gt;C242,M241,0)</f>
        <v>0</v>
      </c>
      <c r="S241" s="19" t="n">
        <f aca="false">IF(C241&lt;&gt;C242,Q241,0)</f>
        <v>0</v>
      </c>
      <c r="T241" s="20" t="s">
        <v>23</v>
      </c>
      <c r="U241" s="21" t="n">
        <f aca="false">N241*M241</f>
        <v>40.0591</v>
      </c>
      <c r="V241" s="22" t="n">
        <f aca="false">U241-Q241</f>
        <v>0</v>
      </c>
      <c r="W241" s="20"/>
      <c r="X241" s="20"/>
      <c r="Y241" s="20"/>
      <c r="Z241" s="20"/>
    </row>
    <row r="242" customFormat="false" ht="12.75" hidden="false" customHeight="true" outlineLevel="0" collapsed="false">
      <c r="A242" s="11" t="n">
        <v>205</v>
      </c>
      <c r="B242" s="23" t="s">
        <v>68</v>
      </c>
      <c r="C242" s="23" t="n">
        <v>34200011</v>
      </c>
      <c r="D242" s="11" t="str">
        <f aca="false">LEFT(C242,3)</f>
        <v>342</v>
      </c>
      <c r="E242" s="11" t="s">
        <v>105</v>
      </c>
      <c r="F242" s="12" t="s">
        <v>106</v>
      </c>
      <c r="G242" s="23" t="s">
        <v>11</v>
      </c>
      <c r="H242" s="23" t="n">
        <v>12632</v>
      </c>
      <c r="I242" s="24" t="n">
        <v>42762</v>
      </c>
      <c r="J242" s="25"/>
      <c r="K242" s="25"/>
      <c r="L242" s="23" t="n">
        <v>1</v>
      </c>
      <c r="M242" s="14" t="n">
        <f aca="false">IF(C242&lt;&gt;C241,K242,IF(K242="",M241-L242,M241+K242))</f>
        <v>1</v>
      </c>
      <c r="N242" s="26" t="n">
        <v>20.02955</v>
      </c>
      <c r="O242" s="16" t="n">
        <f aca="false">K242*N242</f>
        <v>0</v>
      </c>
      <c r="P242" s="16" t="n">
        <f aca="false">L242*N242</f>
        <v>20.02955</v>
      </c>
      <c r="Q242" s="17" t="n">
        <f aca="false">IF(C242&lt;&gt;C241,O242,IF(O242=0,Q241-P242,Q241+O242))</f>
        <v>20.02955</v>
      </c>
      <c r="R242" s="18" t="n">
        <f aca="false">IF(C242&lt;&gt;C243,M242,0)</f>
        <v>1</v>
      </c>
      <c r="S242" s="19" t="n">
        <f aca="false">IF(C242&lt;&gt;C243,Q242,0)</f>
        <v>20.02955</v>
      </c>
      <c r="T242" s="27" t="s">
        <v>25</v>
      </c>
      <c r="U242" s="21" t="n">
        <f aca="false">N242*M242</f>
        <v>20.02955</v>
      </c>
      <c r="V242" s="22" t="n">
        <f aca="false">U242-Q242</f>
        <v>0</v>
      </c>
      <c r="W242" s="20"/>
      <c r="X242" s="20"/>
      <c r="Y242" s="20"/>
      <c r="Z242" s="20"/>
    </row>
    <row r="243" customFormat="false" ht="12.75" hidden="false" customHeight="true" outlineLevel="0" collapsed="false">
      <c r="A243" s="11" t="n">
        <v>206</v>
      </c>
      <c r="B243" s="23" t="s">
        <v>68</v>
      </c>
      <c r="C243" s="12" t="n">
        <v>34200013</v>
      </c>
      <c r="D243" s="11" t="str">
        <f aca="false">LEFT(C243,3)</f>
        <v>342</v>
      </c>
      <c r="E243" s="11" t="s">
        <v>107</v>
      </c>
      <c r="F243" s="12" t="s">
        <v>97</v>
      </c>
      <c r="G243" s="12" t="s">
        <v>10</v>
      </c>
      <c r="H243" s="12" t="s">
        <v>22</v>
      </c>
      <c r="I243" s="13" t="n">
        <v>42736</v>
      </c>
      <c r="J243" s="11"/>
      <c r="K243" s="11" t="n">
        <v>8</v>
      </c>
      <c r="L243" s="12"/>
      <c r="M243" s="14" t="n">
        <f aca="false">IF(C243&lt;&gt;C242,K243,IF(K243="",M242-L243,M242+K243))</f>
        <v>8</v>
      </c>
      <c r="N243" s="15" t="n">
        <v>52.80141</v>
      </c>
      <c r="O243" s="16" t="n">
        <f aca="false">K243*N243</f>
        <v>422.41128</v>
      </c>
      <c r="P243" s="16" t="n">
        <f aca="false">L243*N243</f>
        <v>0</v>
      </c>
      <c r="Q243" s="17" t="n">
        <f aca="false">IF(C243&lt;&gt;C242,O243,IF(O243=0,Q242-P243,Q242+O243))</f>
        <v>422.41128</v>
      </c>
      <c r="R243" s="18" t="n">
        <f aca="false">IF(C243&lt;&gt;C244,M243,0)</f>
        <v>8</v>
      </c>
      <c r="S243" s="19" t="n">
        <f aca="false">IF(C243&lt;&gt;C244,Q243,0)</f>
        <v>422.41128</v>
      </c>
      <c r="T243" s="20" t="s">
        <v>23</v>
      </c>
      <c r="U243" s="21" t="n">
        <f aca="false">N243*M243</f>
        <v>422.41128</v>
      </c>
      <c r="V243" s="22" t="n">
        <f aca="false">U243-Q243</f>
        <v>0</v>
      </c>
      <c r="W243" s="20"/>
      <c r="X243" s="20"/>
      <c r="Y243" s="20"/>
      <c r="Z243" s="20"/>
    </row>
    <row r="244" customFormat="false" ht="12.75" hidden="false" customHeight="true" outlineLevel="0" collapsed="false">
      <c r="A244" s="11" t="n">
        <v>207</v>
      </c>
      <c r="B244" s="23" t="s">
        <v>68</v>
      </c>
      <c r="C244" s="12" t="n">
        <v>34200016</v>
      </c>
      <c r="D244" s="11" t="str">
        <f aca="false">LEFT(C244,3)</f>
        <v>342</v>
      </c>
      <c r="E244" s="11" t="s">
        <v>108</v>
      </c>
      <c r="F244" s="12" t="s">
        <v>40</v>
      </c>
      <c r="G244" s="12" t="s">
        <v>10</v>
      </c>
      <c r="H244" s="12" t="s">
        <v>22</v>
      </c>
      <c r="I244" s="13" t="n">
        <v>42736</v>
      </c>
      <c r="J244" s="11"/>
      <c r="K244" s="11" t="n">
        <v>1</v>
      </c>
      <c r="L244" s="12"/>
      <c r="M244" s="14" t="n">
        <f aca="false">IF(C244&lt;&gt;C243,K244,IF(K244="",M243-L244,M243+K244))</f>
        <v>1</v>
      </c>
      <c r="N244" s="15" t="n">
        <v>40.99091</v>
      </c>
      <c r="O244" s="16" t="n">
        <f aca="false">K244*N244</f>
        <v>40.99091</v>
      </c>
      <c r="P244" s="16" t="n">
        <f aca="false">L244*N244</f>
        <v>0</v>
      </c>
      <c r="Q244" s="17" t="n">
        <f aca="false">IF(C244&lt;&gt;C243,O244,IF(O244=0,Q243-P244,Q243+O244))</f>
        <v>40.99091</v>
      </c>
      <c r="R244" s="18" t="n">
        <f aca="false">IF(C244&lt;&gt;C245,M244,0)</f>
        <v>0</v>
      </c>
      <c r="S244" s="19" t="n">
        <f aca="false">IF(C244&lt;&gt;C245,Q244,0)</f>
        <v>0</v>
      </c>
      <c r="T244" s="20" t="s">
        <v>23</v>
      </c>
      <c r="U244" s="21" t="n">
        <f aca="false">N244*M244</f>
        <v>40.99091</v>
      </c>
      <c r="V244" s="22" t="n">
        <f aca="false">U244-Q244</f>
        <v>0</v>
      </c>
      <c r="W244" s="20"/>
      <c r="X244" s="20"/>
      <c r="Y244" s="20"/>
      <c r="Z244" s="20"/>
    </row>
    <row r="245" customFormat="false" ht="12.75" hidden="false" customHeight="true" outlineLevel="0" collapsed="false">
      <c r="A245" s="11" t="n">
        <v>208</v>
      </c>
      <c r="B245" s="23" t="s">
        <v>68</v>
      </c>
      <c r="C245" s="12" t="n">
        <v>34200016</v>
      </c>
      <c r="D245" s="11" t="str">
        <f aca="false">LEFT(C245,3)</f>
        <v>342</v>
      </c>
      <c r="E245" s="11" t="s">
        <v>108</v>
      </c>
      <c r="F245" s="12" t="s">
        <v>40</v>
      </c>
      <c r="G245" s="12" t="s">
        <v>10</v>
      </c>
      <c r="H245" s="12" t="s">
        <v>22</v>
      </c>
      <c r="I245" s="13" t="n">
        <v>42736</v>
      </c>
      <c r="J245" s="11"/>
      <c r="K245" s="11" t="n">
        <v>50</v>
      </c>
      <c r="L245" s="12"/>
      <c r="M245" s="14" t="n">
        <f aca="false">IF(C245&lt;&gt;C244,K245,IF(K245="",M244-L245,M244+K245))</f>
        <v>51</v>
      </c>
      <c r="N245" s="15" t="n">
        <v>35.05324</v>
      </c>
      <c r="O245" s="16" t="n">
        <f aca="false">K245*N245</f>
        <v>1752.662</v>
      </c>
      <c r="P245" s="16" t="n">
        <f aca="false">L245*N245</f>
        <v>0</v>
      </c>
      <c r="Q245" s="17" t="n">
        <f aca="false">IF(C245&lt;&gt;C244,O245,IF(O245=0,Q244-P245,Q244+O245))</f>
        <v>1793.65291</v>
      </c>
      <c r="R245" s="18" t="n">
        <f aca="false">IF(C245&lt;&gt;C246,M245,0)</f>
        <v>0</v>
      </c>
      <c r="S245" s="19" t="n">
        <f aca="false">IF(C245&lt;&gt;C246,Q245,0)</f>
        <v>0</v>
      </c>
      <c r="T245" s="20" t="s">
        <v>23</v>
      </c>
      <c r="U245" s="21" t="n">
        <f aca="false">N245*M245</f>
        <v>1787.71524</v>
      </c>
      <c r="V245" s="22" t="n">
        <f aca="false">U245-Q245</f>
        <v>-5.9376699999998</v>
      </c>
      <c r="W245" s="20"/>
      <c r="X245" s="20"/>
      <c r="Y245" s="20"/>
      <c r="Z245" s="20"/>
    </row>
    <row r="246" customFormat="false" ht="12.75" hidden="false" customHeight="true" outlineLevel="0" collapsed="false">
      <c r="A246" s="11" t="n">
        <v>209</v>
      </c>
      <c r="B246" s="23" t="s">
        <v>68</v>
      </c>
      <c r="C246" s="12" t="n">
        <v>34200016</v>
      </c>
      <c r="D246" s="11" t="str">
        <f aca="false">LEFT(C246,3)</f>
        <v>342</v>
      </c>
      <c r="E246" s="11" t="s">
        <v>108</v>
      </c>
      <c r="F246" s="12" t="s">
        <v>40</v>
      </c>
      <c r="G246" s="12" t="s">
        <v>11</v>
      </c>
      <c r="H246" s="12" t="n">
        <v>12558</v>
      </c>
      <c r="I246" s="13" t="n">
        <v>42744</v>
      </c>
      <c r="J246" s="11"/>
      <c r="K246" s="11"/>
      <c r="L246" s="12" t="n">
        <v>1</v>
      </c>
      <c r="M246" s="14" t="n">
        <f aca="false">IF(C246&lt;&gt;C245,K246,IF(K246="",M245-L246,M245+K246))</f>
        <v>50</v>
      </c>
      <c r="N246" s="15" t="n">
        <v>40.99091</v>
      </c>
      <c r="O246" s="16" t="n">
        <f aca="false">K246*N246</f>
        <v>0</v>
      </c>
      <c r="P246" s="16" t="n">
        <f aca="false">L246*N246</f>
        <v>40.99091</v>
      </c>
      <c r="Q246" s="17" t="n">
        <f aca="false">IF(C246&lt;&gt;C245,O246,IF(O246=0,Q245-P246,Q245+O246))</f>
        <v>1752.662</v>
      </c>
      <c r="R246" s="18" t="n">
        <f aca="false">IF(C246&lt;&gt;C247,M246,0)</f>
        <v>0</v>
      </c>
      <c r="S246" s="19" t="n">
        <f aca="false">IF(C246&lt;&gt;C247,Q246,0)</f>
        <v>0</v>
      </c>
      <c r="T246" s="11" t="s">
        <v>24</v>
      </c>
      <c r="U246" s="21" t="n">
        <f aca="false">N246*M246</f>
        <v>2049.5455</v>
      </c>
      <c r="V246" s="22" t="n">
        <f aca="false">U246-Q246</f>
        <v>296.8835</v>
      </c>
      <c r="W246" s="20"/>
      <c r="X246" s="20"/>
      <c r="Y246" s="20"/>
      <c r="Z246" s="20"/>
    </row>
    <row r="247" customFormat="false" ht="12.75" hidden="false" customHeight="true" outlineLevel="0" collapsed="false">
      <c r="A247" s="11" t="n">
        <v>210</v>
      </c>
      <c r="B247" s="23" t="s">
        <v>68</v>
      </c>
      <c r="C247" s="12" t="n">
        <v>34200016</v>
      </c>
      <c r="D247" s="11" t="str">
        <f aca="false">LEFT(C247,3)</f>
        <v>342</v>
      </c>
      <c r="E247" s="11" t="s">
        <v>108</v>
      </c>
      <c r="F247" s="12" t="s">
        <v>40</v>
      </c>
      <c r="G247" s="12" t="s">
        <v>11</v>
      </c>
      <c r="H247" s="12" t="n">
        <v>12615</v>
      </c>
      <c r="I247" s="13" t="n">
        <v>42759</v>
      </c>
      <c r="J247" s="11"/>
      <c r="K247" s="11"/>
      <c r="L247" s="12" t="n">
        <v>1</v>
      </c>
      <c r="M247" s="14" t="n">
        <f aca="false">IF(C247&lt;&gt;C246,K247,IF(K247="",M246-L247,M246+K247))</f>
        <v>49</v>
      </c>
      <c r="N247" s="15" t="n">
        <v>35.05324</v>
      </c>
      <c r="O247" s="16" t="n">
        <f aca="false">K247*N247</f>
        <v>0</v>
      </c>
      <c r="P247" s="16" t="n">
        <f aca="false">L247*N247</f>
        <v>35.05324</v>
      </c>
      <c r="Q247" s="17" t="n">
        <f aca="false">IF(C247&lt;&gt;C246,O247,IF(O247=0,Q246-P247,Q246+O247))</f>
        <v>1717.60876</v>
      </c>
      <c r="R247" s="18" t="n">
        <f aca="false">IF(C247&lt;&gt;C248,M247,0)</f>
        <v>0</v>
      </c>
      <c r="S247" s="19" t="n">
        <f aca="false">IF(C247&lt;&gt;C248,Q247,0)</f>
        <v>0</v>
      </c>
      <c r="T247" s="11" t="s">
        <v>24</v>
      </c>
      <c r="U247" s="21" t="n">
        <f aca="false">N247*M247</f>
        <v>1717.60876</v>
      </c>
      <c r="V247" s="22" t="n">
        <f aca="false">U247-Q247</f>
        <v>0</v>
      </c>
      <c r="W247" s="20"/>
      <c r="X247" s="20"/>
      <c r="Y247" s="20"/>
      <c r="Z247" s="20"/>
    </row>
    <row r="248" customFormat="false" ht="12.75" hidden="false" customHeight="true" outlineLevel="0" collapsed="false">
      <c r="A248" s="11" t="n">
        <v>211</v>
      </c>
      <c r="B248" s="23" t="s">
        <v>68</v>
      </c>
      <c r="C248" s="12" t="n">
        <v>34200016</v>
      </c>
      <c r="D248" s="11" t="str">
        <f aca="false">LEFT(C248,3)</f>
        <v>342</v>
      </c>
      <c r="E248" s="11" t="s">
        <v>108</v>
      </c>
      <c r="F248" s="12" t="s">
        <v>40</v>
      </c>
      <c r="G248" s="12" t="s">
        <v>11</v>
      </c>
      <c r="H248" s="12" t="n">
        <v>12619</v>
      </c>
      <c r="I248" s="13" t="n">
        <v>42759</v>
      </c>
      <c r="J248" s="11"/>
      <c r="K248" s="11"/>
      <c r="L248" s="12" t="n">
        <v>1</v>
      </c>
      <c r="M248" s="14" t="n">
        <f aca="false">IF(C248&lt;&gt;C247,K248,IF(K248="",M247-L248,M247+K248))</f>
        <v>48</v>
      </c>
      <c r="N248" s="15" t="n">
        <v>35.05324</v>
      </c>
      <c r="O248" s="16" t="n">
        <f aca="false">K248*N248</f>
        <v>0</v>
      </c>
      <c r="P248" s="16" t="n">
        <f aca="false">L248*N248</f>
        <v>35.05324</v>
      </c>
      <c r="Q248" s="17" t="n">
        <f aca="false">IF(C248&lt;&gt;C247,O248,IF(O248=0,Q247-P248,Q247+O248))</f>
        <v>1682.55552</v>
      </c>
      <c r="R248" s="18" t="n">
        <f aca="false">IF(C248&lt;&gt;C249,M248,0)</f>
        <v>0</v>
      </c>
      <c r="S248" s="19" t="n">
        <f aca="false">IF(C248&lt;&gt;C249,Q248,0)</f>
        <v>0</v>
      </c>
      <c r="T248" s="11" t="s">
        <v>24</v>
      </c>
      <c r="U248" s="21" t="n">
        <f aca="false">N248*M248</f>
        <v>1682.55552</v>
      </c>
      <c r="V248" s="22" t="n">
        <f aca="false">U248-Q248</f>
        <v>0</v>
      </c>
      <c r="W248" s="20"/>
      <c r="X248" s="20"/>
      <c r="Y248" s="20"/>
      <c r="Z248" s="20"/>
    </row>
    <row r="249" customFormat="false" ht="12.75" hidden="false" customHeight="true" outlineLevel="0" collapsed="false">
      <c r="A249" s="11" t="n">
        <v>212</v>
      </c>
      <c r="B249" s="23" t="s">
        <v>68</v>
      </c>
      <c r="C249" s="23" t="n">
        <v>34200016</v>
      </c>
      <c r="D249" s="11" t="str">
        <f aca="false">LEFT(C249,3)</f>
        <v>342</v>
      </c>
      <c r="E249" s="11" t="s">
        <v>108</v>
      </c>
      <c r="F249" s="23" t="s">
        <v>40</v>
      </c>
      <c r="G249" s="23" t="s">
        <v>11</v>
      </c>
      <c r="H249" s="23" t="n">
        <v>12642</v>
      </c>
      <c r="I249" s="24" t="n">
        <v>42765</v>
      </c>
      <c r="J249" s="25"/>
      <c r="K249" s="25"/>
      <c r="L249" s="23" t="n">
        <v>1</v>
      </c>
      <c r="M249" s="14" t="n">
        <f aca="false">IF(C249&lt;&gt;C248,K249,IF(K249="",M248-L249,M248+K249))</f>
        <v>47</v>
      </c>
      <c r="N249" s="26" t="n">
        <v>35.05324</v>
      </c>
      <c r="O249" s="16" t="n">
        <f aca="false">K249*N249</f>
        <v>0</v>
      </c>
      <c r="P249" s="16" t="n">
        <f aca="false">L249*N249</f>
        <v>35.05324</v>
      </c>
      <c r="Q249" s="17" t="n">
        <f aca="false">IF(C249&lt;&gt;C248,O249,IF(O249=0,Q248-P249,Q248+O249))</f>
        <v>1647.50228</v>
      </c>
      <c r="R249" s="18" t="n">
        <f aca="false">IF(C249&lt;&gt;C250,M249,0)</f>
        <v>0</v>
      </c>
      <c r="S249" s="19" t="n">
        <f aca="false">IF(C249&lt;&gt;C250,Q249,0)</f>
        <v>0</v>
      </c>
      <c r="T249" s="27" t="s">
        <v>25</v>
      </c>
      <c r="U249" s="21" t="n">
        <f aca="false">N249*M249</f>
        <v>1647.50228</v>
      </c>
      <c r="V249" s="22" t="n">
        <f aca="false">U249-Q249</f>
        <v>0</v>
      </c>
      <c r="W249" s="20"/>
      <c r="X249" s="20"/>
      <c r="Y249" s="20"/>
      <c r="Z249" s="20"/>
    </row>
    <row r="250" customFormat="false" ht="12.75" hidden="false" customHeight="true" outlineLevel="0" collapsed="false">
      <c r="A250" s="11" t="n">
        <v>213</v>
      </c>
      <c r="B250" s="23" t="s">
        <v>68</v>
      </c>
      <c r="C250" s="33" t="n">
        <v>34200016</v>
      </c>
      <c r="D250" s="11" t="str">
        <f aca="false">LEFT(C250,3)</f>
        <v>342</v>
      </c>
      <c r="E250" s="11" t="s">
        <v>108</v>
      </c>
      <c r="F250" s="33" t="s">
        <v>40</v>
      </c>
      <c r="G250" s="33" t="s">
        <v>11</v>
      </c>
      <c r="H250" s="33" t="n">
        <v>12684</v>
      </c>
      <c r="I250" s="34" t="n">
        <v>42772</v>
      </c>
      <c r="J250" s="35"/>
      <c r="K250" s="35"/>
      <c r="L250" s="36" t="n">
        <v>1</v>
      </c>
      <c r="M250" s="14" t="n">
        <f aca="false">IF(C250&lt;&gt;C249,K250,IF(K250="",M249-L250,M249+K250))</f>
        <v>46</v>
      </c>
      <c r="N250" s="26" t="n">
        <v>35.05324</v>
      </c>
      <c r="O250" s="16" t="n">
        <f aca="false">K250*N250</f>
        <v>0</v>
      </c>
      <c r="P250" s="16" t="n">
        <f aca="false">L250*N250</f>
        <v>35.05324</v>
      </c>
      <c r="Q250" s="17" t="n">
        <f aca="false">IF(C250&lt;&gt;C249,O250,IF(O250=0,Q249-P250,Q249+O250))</f>
        <v>1612.44904</v>
      </c>
      <c r="R250" s="18" t="n">
        <f aca="false">IF(C250&lt;&gt;C251,M250,0)</f>
        <v>0</v>
      </c>
      <c r="S250" s="19" t="n">
        <f aca="false">IF(C250&lt;&gt;C251,Q250,0)</f>
        <v>0</v>
      </c>
      <c r="T250" s="27" t="s">
        <v>25</v>
      </c>
      <c r="U250" s="21" t="n">
        <f aca="false">N250*M250</f>
        <v>1612.44904</v>
      </c>
      <c r="V250" s="22" t="n">
        <f aca="false">U250-Q250</f>
        <v>0</v>
      </c>
      <c r="W250" s="20"/>
      <c r="X250" s="20"/>
      <c r="Y250" s="20"/>
      <c r="Z250" s="20"/>
    </row>
    <row r="251" customFormat="false" ht="12.75" hidden="false" customHeight="true" outlineLevel="0" collapsed="false">
      <c r="A251" s="11" t="n">
        <v>214</v>
      </c>
      <c r="B251" s="23" t="s">
        <v>68</v>
      </c>
      <c r="C251" s="23" t="n">
        <v>34200016</v>
      </c>
      <c r="D251" s="11" t="str">
        <f aca="false">LEFT(C251,3)</f>
        <v>342</v>
      </c>
      <c r="E251" s="11" t="s">
        <v>108</v>
      </c>
      <c r="F251" s="33" t="s">
        <v>40</v>
      </c>
      <c r="G251" s="23" t="s">
        <v>11</v>
      </c>
      <c r="H251" s="23" t="n">
        <v>12727</v>
      </c>
      <c r="I251" s="24" t="n">
        <v>42779</v>
      </c>
      <c r="J251" s="25"/>
      <c r="K251" s="25"/>
      <c r="L251" s="23" t="n">
        <v>1</v>
      </c>
      <c r="M251" s="14" t="n">
        <f aca="false">IF(C251&lt;&gt;C250,K251,IF(K251="",M250-L251,M250+K251))</f>
        <v>45</v>
      </c>
      <c r="N251" s="26" t="n">
        <v>35.05324</v>
      </c>
      <c r="O251" s="16" t="n">
        <f aca="false">K251*N251</f>
        <v>0</v>
      </c>
      <c r="P251" s="16" t="n">
        <f aca="false">L251*N251</f>
        <v>35.05324</v>
      </c>
      <c r="Q251" s="17" t="n">
        <f aca="false">IF(C251&lt;&gt;C250,O251,IF(O251=0,Q250-P251,Q250+O251))</f>
        <v>1577.3958</v>
      </c>
      <c r="R251" s="18" t="n">
        <f aca="false">IF(C251&lt;&gt;C252,M251,0)</f>
        <v>0</v>
      </c>
      <c r="S251" s="19" t="n">
        <f aca="false">IF(C251&lt;&gt;C252,Q251,0)</f>
        <v>0</v>
      </c>
      <c r="T251" s="27" t="s">
        <v>25</v>
      </c>
      <c r="U251" s="21" t="n">
        <f aca="false">N251*M251</f>
        <v>1577.3958</v>
      </c>
      <c r="V251" s="22" t="n">
        <f aca="false">U251-Q251</f>
        <v>0</v>
      </c>
      <c r="W251" s="20"/>
      <c r="X251" s="20"/>
      <c r="Y251" s="20"/>
      <c r="Z251" s="20"/>
    </row>
    <row r="252" customFormat="false" ht="12.75" hidden="false" customHeight="true" outlineLevel="0" collapsed="false">
      <c r="A252" s="11" t="n">
        <v>215</v>
      </c>
      <c r="B252" s="23" t="s">
        <v>68</v>
      </c>
      <c r="C252" s="23" t="n">
        <v>34200016</v>
      </c>
      <c r="D252" s="11" t="str">
        <f aca="false">LEFT(C252,3)</f>
        <v>342</v>
      </c>
      <c r="E252" s="11" t="s">
        <v>108</v>
      </c>
      <c r="F252" s="23" t="s">
        <v>40</v>
      </c>
      <c r="G252" s="23" t="s">
        <v>11</v>
      </c>
      <c r="H252" s="23" t="n">
        <v>12760</v>
      </c>
      <c r="I252" s="24" t="n">
        <v>42783</v>
      </c>
      <c r="J252" s="25"/>
      <c r="K252" s="25"/>
      <c r="L252" s="23" t="n">
        <v>1</v>
      </c>
      <c r="M252" s="14" t="n">
        <f aca="false">IF(C252&lt;&gt;C251,K252,IF(K252="",M251-L252,M251+K252))</f>
        <v>44</v>
      </c>
      <c r="N252" s="26" t="n">
        <v>35.05324</v>
      </c>
      <c r="O252" s="16" t="n">
        <f aca="false">K252*N252</f>
        <v>0</v>
      </c>
      <c r="P252" s="16" t="n">
        <f aca="false">L252*N252</f>
        <v>35.05324</v>
      </c>
      <c r="Q252" s="17" t="n">
        <f aca="false">IF(C252&lt;&gt;C251,O252,IF(O252=0,Q251-P252,Q251+O252))</f>
        <v>1542.34256</v>
      </c>
      <c r="R252" s="18" t="n">
        <f aca="false">IF(C252&lt;&gt;C253,M252,0)</f>
        <v>44</v>
      </c>
      <c r="S252" s="19" t="n">
        <f aca="false">IF(C252&lt;&gt;C253,Q252,0)</f>
        <v>1542.34256</v>
      </c>
      <c r="T252" s="27" t="s">
        <v>25</v>
      </c>
      <c r="U252" s="21" t="n">
        <f aca="false">N252*M252</f>
        <v>1542.34256</v>
      </c>
      <c r="V252" s="22" t="n">
        <f aca="false">U252-Q252</f>
        <v>0</v>
      </c>
      <c r="W252" s="20"/>
      <c r="X252" s="20"/>
      <c r="Y252" s="20"/>
      <c r="Z252" s="20"/>
    </row>
    <row r="253" customFormat="false" ht="12.75" hidden="false" customHeight="true" outlineLevel="0" collapsed="false">
      <c r="A253" s="11" t="n">
        <v>216</v>
      </c>
      <c r="B253" s="23" t="s">
        <v>68</v>
      </c>
      <c r="C253" s="12" t="n">
        <v>34200021</v>
      </c>
      <c r="D253" s="11" t="str">
        <f aca="false">LEFT(C253,3)</f>
        <v>342</v>
      </c>
      <c r="E253" s="11" t="s">
        <v>109</v>
      </c>
      <c r="F253" s="12" t="s">
        <v>40</v>
      </c>
      <c r="G253" s="12" t="s">
        <v>10</v>
      </c>
      <c r="H253" s="12" t="s">
        <v>22</v>
      </c>
      <c r="I253" s="13" t="n">
        <v>42736</v>
      </c>
      <c r="J253" s="11"/>
      <c r="K253" s="11" t="n">
        <v>96</v>
      </c>
      <c r="L253" s="12"/>
      <c r="M253" s="14" t="n">
        <f aca="false">IF(C253&lt;&gt;C252,K253,IF(K253="",M252-L253,M252+K253))</f>
        <v>96</v>
      </c>
      <c r="N253" s="15" t="n">
        <v>14.86425</v>
      </c>
      <c r="O253" s="16" t="n">
        <f aca="false">K253*N253</f>
        <v>1426.968</v>
      </c>
      <c r="P253" s="16" t="n">
        <f aca="false">L253*N253</f>
        <v>0</v>
      </c>
      <c r="Q253" s="17" t="n">
        <f aca="false">IF(C253&lt;&gt;C252,O253,IF(O253=0,Q252-P253,Q252+O253))</f>
        <v>1426.968</v>
      </c>
      <c r="R253" s="18" t="n">
        <f aca="false">IF(C253&lt;&gt;C254,M253,0)</f>
        <v>0</v>
      </c>
      <c r="S253" s="19" t="n">
        <f aca="false">IF(C253&lt;&gt;C254,Q253,0)</f>
        <v>0</v>
      </c>
      <c r="T253" s="20" t="s">
        <v>23</v>
      </c>
      <c r="U253" s="21" t="n">
        <f aca="false">N253*M253</f>
        <v>1426.968</v>
      </c>
      <c r="V253" s="22" t="n">
        <f aca="false">U253-Q253</f>
        <v>0</v>
      </c>
      <c r="W253" s="20"/>
      <c r="X253" s="20"/>
      <c r="Y253" s="20"/>
      <c r="Z253" s="20"/>
    </row>
    <row r="254" customFormat="false" ht="12.75" hidden="false" customHeight="true" outlineLevel="0" collapsed="false">
      <c r="A254" s="11" t="n">
        <v>217</v>
      </c>
      <c r="B254" s="23" t="s">
        <v>68</v>
      </c>
      <c r="C254" s="12" t="n">
        <v>34200021</v>
      </c>
      <c r="D254" s="11" t="str">
        <f aca="false">LEFT(C254,3)</f>
        <v>342</v>
      </c>
      <c r="E254" s="11" t="s">
        <v>109</v>
      </c>
      <c r="F254" s="12" t="s">
        <v>40</v>
      </c>
      <c r="G254" s="12" t="s">
        <v>11</v>
      </c>
      <c r="H254" s="12" t="n">
        <v>12617</v>
      </c>
      <c r="I254" s="13" t="n">
        <v>42759</v>
      </c>
      <c r="J254" s="11"/>
      <c r="K254" s="11"/>
      <c r="L254" s="12" t="n">
        <v>1</v>
      </c>
      <c r="M254" s="14" t="n">
        <f aca="false">IF(C254&lt;&gt;C253,K254,IF(K254="",M253-L254,M253+K254))</f>
        <v>95</v>
      </c>
      <c r="N254" s="15" t="n">
        <v>14.86425</v>
      </c>
      <c r="O254" s="16" t="n">
        <f aca="false">K254*N254</f>
        <v>0</v>
      </c>
      <c r="P254" s="16" t="n">
        <f aca="false">L254*N254</f>
        <v>14.86425</v>
      </c>
      <c r="Q254" s="17" t="n">
        <f aca="false">IF(C254&lt;&gt;C253,O254,IF(O254=0,Q253-P254,Q253+O254))</f>
        <v>1412.10375</v>
      </c>
      <c r="R254" s="18" t="n">
        <f aca="false">IF(C254&lt;&gt;C255,M254,0)</f>
        <v>0</v>
      </c>
      <c r="S254" s="19" t="n">
        <f aca="false">IF(C254&lt;&gt;C255,Q254,0)</f>
        <v>0</v>
      </c>
      <c r="T254" s="11" t="s">
        <v>24</v>
      </c>
      <c r="U254" s="21" t="n">
        <f aca="false">N254*M254</f>
        <v>1412.10375</v>
      </c>
      <c r="V254" s="22" t="n">
        <f aca="false">U254-Q254</f>
        <v>0</v>
      </c>
      <c r="W254" s="20"/>
      <c r="X254" s="20"/>
      <c r="Y254" s="20"/>
      <c r="Z254" s="20"/>
    </row>
    <row r="255" customFormat="false" ht="12.75" hidden="false" customHeight="true" outlineLevel="0" collapsed="false">
      <c r="A255" s="11" t="n">
        <v>218</v>
      </c>
      <c r="B255" s="23" t="s">
        <v>68</v>
      </c>
      <c r="C255" s="12" t="n">
        <v>34200021</v>
      </c>
      <c r="D255" s="11" t="str">
        <f aca="false">LEFT(C255,3)</f>
        <v>342</v>
      </c>
      <c r="E255" s="11" t="s">
        <v>109</v>
      </c>
      <c r="F255" s="12" t="s">
        <v>40</v>
      </c>
      <c r="G255" s="12" t="s">
        <v>11</v>
      </c>
      <c r="H255" s="12" t="n">
        <v>12618</v>
      </c>
      <c r="I255" s="13" t="n">
        <v>42759</v>
      </c>
      <c r="J255" s="11"/>
      <c r="K255" s="11"/>
      <c r="L255" s="12" t="n">
        <v>2</v>
      </c>
      <c r="M255" s="14" t="n">
        <f aca="false">IF(C255&lt;&gt;C254,K255,IF(K255="",M254-L255,M254+K255))</f>
        <v>93</v>
      </c>
      <c r="N255" s="15" t="n">
        <v>14.86425</v>
      </c>
      <c r="O255" s="16" t="n">
        <f aca="false">K255*N255</f>
        <v>0</v>
      </c>
      <c r="P255" s="16" t="n">
        <f aca="false">L255*N255</f>
        <v>29.7285</v>
      </c>
      <c r="Q255" s="17" t="n">
        <f aca="false">IF(C255&lt;&gt;C254,O255,IF(O255=0,Q254-P255,Q254+O255))</f>
        <v>1382.37525</v>
      </c>
      <c r="R255" s="18" t="n">
        <f aca="false">IF(C255&lt;&gt;C256,M255,0)</f>
        <v>0</v>
      </c>
      <c r="S255" s="19" t="n">
        <f aca="false">IF(C255&lt;&gt;C256,Q255,0)</f>
        <v>0</v>
      </c>
      <c r="T255" s="11" t="s">
        <v>24</v>
      </c>
      <c r="U255" s="21" t="n">
        <f aca="false">N255*M255</f>
        <v>1382.37525</v>
      </c>
      <c r="V255" s="22" t="n">
        <f aca="false">U255-Q255</f>
        <v>0</v>
      </c>
      <c r="W255" s="20"/>
      <c r="X255" s="20"/>
      <c r="Y255" s="20"/>
      <c r="Z255" s="20"/>
    </row>
    <row r="256" customFormat="false" ht="12.75" hidden="false" customHeight="true" outlineLevel="0" collapsed="false">
      <c r="A256" s="11" t="n">
        <v>219</v>
      </c>
      <c r="B256" s="23" t="s">
        <v>68</v>
      </c>
      <c r="C256" s="23" t="n">
        <v>34200021</v>
      </c>
      <c r="D256" s="11" t="str">
        <f aca="false">LEFT(C256,3)</f>
        <v>342</v>
      </c>
      <c r="E256" s="25" t="s">
        <v>109</v>
      </c>
      <c r="F256" s="23" t="s">
        <v>40</v>
      </c>
      <c r="G256" s="23" t="s">
        <v>11</v>
      </c>
      <c r="H256" s="23" t="n">
        <v>12645</v>
      </c>
      <c r="I256" s="24" t="n">
        <v>42765</v>
      </c>
      <c r="J256" s="25"/>
      <c r="K256" s="25"/>
      <c r="L256" s="23" t="n">
        <v>1</v>
      </c>
      <c r="M256" s="14" t="n">
        <f aca="false">IF(C256&lt;&gt;C255,K256,IF(K256="",M255-L256,M255+K256))</f>
        <v>92</v>
      </c>
      <c r="N256" s="26" t="n">
        <v>14.86425</v>
      </c>
      <c r="O256" s="16" t="n">
        <f aca="false">K256*N256</f>
        <v>0</v>
      </c>
      <c r="P256" s="16" t="n">
        <f aca="false">L256*N256</f>
        <v>14.86425</v>
      </c>
      <c r="Q256" s="17" t="n">
        <f aca="false">IF(C256&lt;&gt;C255,O256,IF(O256=0,Q255-P256,Q255+O256))</f>
        <v>1367.511</v>
      </c>
      <c r="R256" s="18" t="n">
        <f aca="false">IF(C256&lt;&gt;C257,M256,0)</f>
        <v>0</v>
      </c>
      <c r="S256" s="19" t="n">
        <f aca="false">IF(C256&lt;&gt;C257,Q256,0)</f>
        <v>0</v>
      </c>
      <c r="T256" s="27" t="s">
        <v>25</v>
      </c>
      <c r="U256" s="21" t="n">
        <f aca="false">N256*M256</f>
        <v>1367.511</v>
      </c>
      <c r="V256" s="22" t="n">
        <f aca="false">U256-Q256</f>
        <v>0</v>
      </c>
      <c r="W256" s="20"/>
      <c r="X256" s="20"/>
      <c r="Y256" s="20"/>
      <c r="Z256" s="20"/>
    </row>
    <row r="257" customFormat="false" ht="12.75" hidden="false" customHeight="true" outlineLevel="0" collapsed="false">
      <c r="A257" s="11" t="n">
        <v>220</v>
      </c>
      <c r="B257" s="23" t="s">
        <v>68</v>
      </c>
      <c r="C257" s="33" t="n">
        <v>34200021</v>
      </c>
      <c r="D257" s="11" t="str">
        <f aca="false">LEFT(C257,3)</f>
        <v>342</v>
      </c>
      <c r="E257" s="43" t="s">
        <v>109</v>
      </c>
      <c r="F257" s="33" t="s">
        <v>40</v>
      </c>
      <c r="G257" s="33" t="s">
        <v>11</v>
      </c>
      <c r="H257" s="33" t="n">
        <v>12686</v>
      </c>
      <c r="I257" s="34" t="n">
        <v>42772</v>
      </c>
      <c r="J257" s="35"/>
      <c r="K257" s="35"/>
      <c r="L257" s="36" t="n">
        <v>1</v>
      </c>
      <c r="M257" s="14" t="n">
        <f aca="false">IF(C257&lt;&gt;C256,K257,IF(K257="",M256-L257,M256+K257))</f>
        <v>91</v>
      </c>
      <c r="N257" s="26" t="n">
        <v>14.86425</v>
      </c>
      <c r="O257" s="16" t="n">
        <f aca="false">K257*N257</f>
        <v>0</v>
      </c>
      <c r="P257" s="16" t="n">
        <f aca="false">L257*N257</f>
        <v>14.86425</v>
      </c>
      <c r="Q257" s="17" t="n">
        <f aca="false">IF(C257&lt;&gt;C256,O257,IF(O257=0,Q256-P257,Q256+O257))</f>
        <v>1352.64675</v>
      </c>
      <c r="R257" s="18" t="n">
        <f aca="false">IF(C257&lt;&gt;C258,M257,0)</f>
        <v>0</v>
      </c>
      <c r="S257" s="19" t="n">
        <f aca="false">IF(C257&lt;&gt;C258,Q257,0)</f>
        <v>0</v>
      </c>
      <c r="T257" s="27" t="s">
        <v>25</v>
      </c>
      <c r="U257" s="21" t="n">
        <f aca="false">N257*M257</f>
        <v>1352.64675</v>
      </c>
      <c r="V257" s="22" t="n">
        <f aca="false">U257-Q257</f>
        <v>0</v>
      </c>
      <c r="W257" s="20"/>
      <c r="X257" s="20"/>
      <c r="Y257" s="20"/>
      <c r="Z257" s="20"/>
    </row>
    <row r="258" customFormat="false" ht="12.75" hidden="false" customHeight="true" outlineLevel="0" collapsed="false">
      <c r="A258" s="11" t="n">
        <v>221</v>
      </c>
      <c r="B258" s="23" t="s">
        <v>68</v>
      </c>
      <c r="C258" s="23" t="n">
        <v>34200021</v>
      </c>
      <c r="D258" s="11" t="str">
        <f aca="false">LEFT(C258,3)</f>
        <v>342</v>
      </c>
      <c r="E258" s="25" t="s">
        <v>109</v>
      </c>
      <c r="F258" s="23" t="s">
        <v>40</v>
      </c>
      <c r="G258" s="23" t="s">
        <v>11</v>
      </c>
      <c r="H258" s="23" t="n">
        <v>12746</v>
      </c>
      <c r="I258" s="24" t="n">
        <v>42781</v>
      </c>
      <c r="J258" s="25"/>
      <c r="K258" s="25"/>
      <c r="L258" s="23" t="n">
        <v>3</v>
      </c>
      <c r="M258" s="14" t="n">
        <f aca="false">IF(C258&lt;&gt;C257,K258,IF(K258="",M257-L258,M257+K258))</f>
        <v>88</v>
      </c>
      <c r="N258" s="26" t="n">
        <v>14.86425</v>
      </c>
      <c r="O258" s="16" t="n">
        <f aca="false">K258*N258</f>
        <v>0</v>
      </c>
      <c r="P258" s="16" t="n">
        <f aca="false">L258*N258</f>
        <v>44.59275</v>
      </c>
      <c r="Q258" s="17" t="n">
        <f aca="false">IF(C258&lt;&gt;C257,O258,IF(O258=0,Q257-P258,Q257+O258))</f>
        <v>1308.054</v>
      </c>
      <c r="R258" s="18" t="n">
        <f aca="false">IF(C258&lt;&gt;C259,M258,0)</f>
        <v>0</v>
      </c>
      <c r="S258" s="19" t="n">
        <f aca="false">IF(C258&lt;&gt;C259,Q258,0)</f>
        <v>0</v>
      </c>
      <c r="T258" s="27" t="s">
        <v>25</v>
      </c>
      <c r="U258" s="21" t="n">
        <f aca="false">N258*M258</f>
        <v>1308.054</v>
      </c>
      <c r="V258" s="22" t="n">
        <f aca="false">U258-Q258</f>
        <v>0</v>
      </c>
      <c r="W258" s="20"/>
      <c r="X258" s="20"/>
      <c r="Y258" s="20"/>
      <c r="Z258" s="20"/>
    </row>
    <row r="259" customFormat="false" ht="12.75" hidden="false" customHeight="true" outlineLevel="0" collapsed="false">
      <c r="A259" s="28"/>
      <c r="B259" s="23" t="s">
        <v>68</v>
      </c>
      <c r="C259" s="29" t="n">
        <v>34200021</v>
      </c>
      <c r="D259" s="28" t="str">
        <f aca="false">LEFT(C259,3)</f>
        <v>342</v>
      </c>
      <c r="E259" s="28" t="s">
        <v>109</v>
      </c>
      <c r="F259" s="29" t="s">
        <v>40</v>
      </c>
      <c r="G259" s="29" t="s">
        <v>11</v>
      </c>
      <c r="H259" s="29" t="n">
        <v>12797</v>
      </c>
      <c r="I259" s="30" t="n">
        <v>42796</v>
      </c>
      <c r="J259" s="28"/>
      <c r="K259" s="28"/>
      <c r="L259" s="29" t="n">
        <v>1</v>
      </c>
      <c r="M259" s="14" t="n">
        <f aca="false">IF(C259&lt;&gt;C258,K259,IF(K259="",M258-L259,M258+K259))</f>
        <v>87</v>
      </c>
      <c r="N259" s="26" t="n">
        <v>14.86425</v>
      </c>
      <c r="O259" s="16" t="n">
        <f aca="false">K259*N259</f>
        <v>0</v>
      </c>
      <c r="P259" s="16" t="n">
        <f aca="false">L259*N259</f>
        <v>14.86425</v>
      </c>
      <c r="Q259" s="17" t="n">
        <f aca="false">IF(C259&lt;&gt;C258,O259,IF(O259=0,Q258-P259,Q258+O259))</f>
        <v>1293.18975</v>
      </c>
      <c r="R259" s="18" t="n">
        <f aca="false">IF(C259&lt;&gt;C260,M259,0)</f>
        <v>87</v>
      </c>
      <c r="S259" s="19" t="n">
        <f aca="false">IF(C259&lt;&gt;C260,Q259,0)</f>
        <v>1293.18975</v>
      </c>
      <c r="T259" s="31" t="s">
        <v>26</v>
      </c>
      <c r="U259" s="21" t="n">
        <f aca="false">N259*M259</f>
        <v>1293.18975</v>
      </c>
      <c r="V259" s="22" t="n">
        <f aca="false">U259-Q259</f>
        <v>0</v>
      </c>
      <c r="W259" s="20"/>
      <c r="X259" s="20"/>
      <c r="Y259" s="20"/>
      <c r="Z259" s="20"/>
    </row>
    <row r="260" customFormat="false" ht="12.75" hidden="false" customHeight="true" outlineLevel="0" collapsed="false">
      <c r="A260" s="11" t="n">
        <v>222</v>
      </c>
      <c r="B260" s="23" t="s">
        <v>68</v>
      </c>
      <c r="C260" s="12" t="n">
        <v>34200022</v>
      </c>
      <c r="D260" s="11" t="str">
        <f aca="false">LEFT(C260,3)</f>
        <v>342</v>
      </c>
      <c r="E260" s="11" t="s">
        <v>110</v>
      </c>
      <c r="F260" s="12" t="s">
        <v>40</v>
      </c>
      <c r="G260" s="12" t="s">
        <v>10</v>
      </c>
      <c r="H260" s="12" t="s">
        <v>22</v>
      </c>
      <c r="I260" s="13" t="n">
        <v>42736</v>
      </c>
      <c r="J260" s="11"/>
      <c r="K260" s="11" t="n">
        <v>44</v>
      </c>
      <c r="L260" s="12"/>
      <c r="M260" s="14" t="n">
        <f aca="false">IF(C260&lt;&gt;C259,K260,IF(K260="",M259-L260,M259+K260))</f>
        <v>44</v>
      </c>
      <c r="N260" s="15" t="n">
        <v>25.61932</v>
      </c>
      <c r="O260" s="16" t="n">
        <f aca="false">K260*N260</f>
        <v>1127.25008</v>
      </c>
      <c r="P260" s="16" t="n">
        <f aca="false">L260*N260</f>
        <v>0</v>
      </c>
      <c r="Q260" s="17" t="n">
        <f aca="false">IF(C260&lt;&gt;C259,O260,IF(O260=0,Q259-P260,Q259+O260))</f>
        <v>1127.25008</v>
      </c>
      <c r="R260" s="18" t="n">
        <f aca="false">IF(C260&lt;&gt;C261,M260,0)</f>
        <v>0</v>
      </c>
      <c r="S260" s="19" t="n">
        <f aca="false">IF(C260&lt;&gt;C261,Q260,0)</f>
        <v>0</v>
      </c>
      <c r="T260" s="20" t="s">
        <v>23</v>
      </c>
      <c r="U260" s="21" t="n">
        <f aca="false">N260*M260</f>
        <v>1127.25008</v>
      </c>
      <c r="V260" s="22" t="n">
        <f aca="false">U260-Q260</f>
        <v>0</v>
      </c>
      <c r="W260" s="20"/>
      <c r="X260" s="20"/>
      <c r="Y260" s="20"/>
      <c r="Z260" s="20"/>
    </row>
    <row r="261" customFormat="false" ht="12.75" hidden="false" customHeight="true" outlineLevel="0" collapsed="false">
      <c r="A261" s="11" t="n">
        <v>223</v>
      </c>
      <c r="B261" s="23" t="s">
        <v>68</v>
      </c>
      <c r="C261" s="12" t="n">
        <v>34200022</v>
      </c>
      <c r="D261" s="11" t="str">
        <f aca="false">LEFT(C261,3)</f>
        <v>342</v>
      </c>
      <c r="E261" s="11" t="s">
        <v>110</v>
      </c>
      <c r="F261" s="12" t="s">
        <v>40</v>
      </c>
      <c r="G261" s="12" t="s">
        <v>11</v>
      </c>
      <c r="H261" s="12" t="n">
        <v>12617</v>
      </c>
      <c r="I261" s="13" t="n">
        <v>42759</v>
      </c>
      <c r="J261" s="11"/>
      <c r="K261" s="11"/>
      <c r="L261" s="12" t="n">
        <v>1</v>
      </c>
      <c r="M261" s="14" t="n">
        <f aca="false">IF(C261&lt;&gt;C260,K261,IF(K261="",M260-L261,M260+K261))</f>
        <v>43</v>
      </c>
      <c r="N261" s="15" t="n">
        <v>25.61932</v>
      </c>
      <c r="O261" s="16" t="n">
        <f aca="false">K261*N261</f>
        <v>0</v>
      </c>
      <c r="P261" s="16" t="n">
        <f aca="false">L261*N261</f>
        <v>25.61932</v>
      </c>
      <c r="Q261" s="17" t="n">
        <f aca="false">IF(C261&lt;&gt;C260,O261,IF(O261=0,Q260-P261,Q260+O261))</f>
        <v>1101.63076</v>
      </c>
      <c r="R261" s="18" t="n">
        <f aca="false">IF(C261&lt;&gt;C262,M261,0)</f>
        <v>0</v>
      </c>
      <c r="S261" s="19" t="n">
        <f aca="false">IF(C261&lt;&gt;C262,Q261,0)</f>
        <v>0</v>
      </c>
      <c r="T261" s="11" t="s">
        <v>24</v>
      </c>
      <c r="U261" s="21" t="n">
        <f aca="false">N261*M261</f>
        <v>1101.63076</v>
      </c>
      <c r="V261" s="22" t="n">
        <f aca="false">U261-Q261</f>
        <v>0</v>
      </c>
      <c r="W261" s="20"/>
      <c r="X261" s="20"/>
      <c r="Y261" s="20"/>
      <c r="Z261" s="20"/>
    </row>
    <row r="262" customFormat="false" ht="12.75" hidden="false" customHeight="true" outlineLevel="0" collapsed="false">
      <c r="A262" s="28"/>
      <c r="B262" s="23" t="s">
        <v>68</v>
      </c>
      <c r="C262" s="29" t="n">
        <v>34200022</v>
      </c>
      <c r="D262" s="28" t="str">
        <f aca="false">LEFT(C262,3)</f>
        <v>342</v>
      </c>
      <c r="E262" s="11" t="s">
        <v>110</v>
      </c>
      <c r="F262" s="29" t="s">
        <v>40</v>
      </c>
      <c r="G262" s="29" t="s">
        <v>11</v>
      </c>
      <c r="H262" s="29" t="n">
        <v>12797</v>
      </c>
      <c r="I262" s="30" t="n">
        <v>42796</v>
      </c>
      <c r="J262" s="28"/>
      <c r="K262" s="28"/>
      <c r="L262" s="29" t="n">
        <v>1</v>
      </c>
      <c r="M262" s="14" t="n">
        <f aca="false">IF(C262&lt;&gt;C261,K262,IF(K262="",M261-L262,M261+K262))</f>
        <v>42</v>
      </c>
      <c r="N262" s="15" t="n">
        <v>25.61932</v>
      </c>
      <c r="O262" s="16" t="n">
        <f aca="false">K262*N262</f>
        <v>0</v>
      </c>
      <c r="P262" s="16" t="n">
        <f aca="false">L262*N262</f>
        <v>25.61932</v>
      </c>
      <c r="Q262" s="17" t="n">
        <f aca="false">IF(C262&lt;&gt;C261,O262,IF(O262=0,Q261-P262,Q261+O262))</f>
        <v>1076.01144</v>
      </c>
      <c r="R262" s="18" t="n">
        <f aca="false">IF(C262&lt;&gt;C263,M262,0)</f>
        <v>0</v>
      </c>
      <c r="S262" s="19" t="n">
        <f aca="false">IF(C262&lt;&gt;C263,Q262,0)</f>
        <v>0</v>
      </c>
      <c r="T262" s="31" t="s">
        <v>26</v>
      </c>
      <c r="U262" s="21" t="n">
        <f aca="false">N262*M262</f>
        <v>1076.01144</v>
      </c>
      <c r="V262" s="22" t="n">
        <f aca="false">U262-Q262</f>
        <v>0</v>
      </c>
      <c r="W262" s="20"/>
      <c r="X262" s="20"/>
      <c r="Y262" s="20"/>
      <c r="Z262" s="20"/>
    </row>
    <row r="263" customFormat="false" ht="12.75" hidden="false" customHeight="true" outlineLevel="0" collapsed="false">
      <c r="A263" s="28"/>
      <c r="B263" s="23" t="s">
        <v>68</v>
      </c>
      <c r="C263" s="29" t="n">
        <v>34200022</v>
      </c>
      <c r="D263" s="28" t="str">
        <f aca="false">LEFT(C263,3)</f>
        <v>342</v>
      </c>
      <c r="E263" s="11" t="s">
        <v>110</v>
      </c>
      <c r="F263" s="29" t="s">
        <v>40</v>
      </c>
      <c r="G263" s="29" t="s">
        <v>11</v>
      </c>
      <c r="H263" s="29" t="n">
        <v>12844</v>
      </c>
      <c r="I263" s="30" t="n">
        <v>42804</v>
      </c>
      <c r="J263" s="28"/>
      <c r="K263" s="28"/>
      <c r="L263" s="29" t="n">
        <v>2</v>
      </c>
      <c r="M263" s="14" t="n">
        <f aca="false">IF(C263&lt;&gt;C262,K263,IF(K263="",M262-L263,M262+K263))</f>
        <v>40</v>
      </c>
      <c r="N263" s="15" t="n">
        <v>25.61932</v>
      </c>
      <c r="O263" s="16" t="n">
        <f aca="false">K263*N263</f>
        <v>0</v>
      </c>
      <c r="P263" s="16" t="n">
        <f aca="false">L263*N263</f>
        <v>51.23864</v>
      </c>
      <c r="Q263" s="17" t="n">
        <f aca="false">IF(C263&lt;&gt;C262,O263,IF(O263=0,Q262-P263,Q262+O263))</f>
        <v>1024.7728</v>
      </c>
      <c r="R263" s="18" t="n">
        <f aca="false">IF(C263&lt;&gt;C264,M263,0)</f>
        <v>40</v>
      </c>
      <c r="S263" s="19" t="n">
        <f aca="false">IF(C263&lt;&gt;C264,Q263,0)</f>
        <v>1024.7728</v>
      </c>
      <c r="T263" s="31" t="s">
        <v>26</v>
      </c>
      <c r="U263" s="21" t="n">
        <f aca="false">N263*M263</f>
        <v>1024.7728</v>
      </c>
      <c r="V263" s="22" t="n">
        <f aca="false">U263-Q263</f>
        <v>0</v>
      </c>
      <c r="W263" s="20"/>
      <c r="X263" s="20"/>
      <c r="Y263" s="20"/>
      <c r="Z263" s="20"/>
    </row>
    <row r="264" customFormat="false" ht="12.75" hidden="false" customHeight="true" outlineLevel="0" collapsed="false">
      <c r="A264" s="11" t="n">
        <v>224</v>
      </c>
      <c r="B264" s="23" t="s">
        <v>68</v>
      </c>
      <c r="C264" s="12" t="n">
        <v>34200027</v>
      </c>
      <c r="D264" s="11" t="str">
        <f aca="false">LEFT(C264,3)</f>
        <v>342</v>
      </c>
      <c r="E264" s="11" t="s">
        <v>111</v>
      </c>
      <c r="F264" s="12" t="s">
        <v>112</v>
      </c>
      <c r="G264" s="12" t="s">
        <v>10</v>
      </c>
      <c r="H264" s="12" t="s">
        <v>22</v>
      </c>
      <c r="I264" s="13" t="n">
        <v>42736</v>
      </c>
      <c r="J264" s="11"/>
      <c r="K264" s="11" t="n">
        <v>5</v>
      </c>
      <c r="L264" s="12"/>
      <c r="M264" s="14" t="n">
        <f aca="false">IF(C264&lt;&gt;C263,K264,IF(K264="",M263-L264,M263+K264))</f>
        <v>5</v>
      </c>
      <c r="N264" s="15" t="n">
        <v>51.22803</v>
      </c>
      <c r="O264" s="16" t="n">
        <f aca="false">K264*N264</f>
        <v>256.14015</v>
      </c>
      <c r="P264" s="16" t="n">
        <f aca="false">L264*N264</f>
        <v>0</v>
      </c>
      <c r="Q264" s="17" t="n">
        <f aca="false">IF(C264&lt;&gt;C263,O264,IF(O264=0,Q263-P264,Q263+O264))</f>
        <v>256.14015</v>
      </c>
      <c r="R264" s="18" t="n">
        <f aca="false">IF(C264&lt;&gt;C265,M264,0)</f>
        <v>5</v>
      </c>
      <c r="S264" s="19" t="n">
        <f aca="false">IF(C264&lt;&gt;C265,Q264,0)</f>
        <v>256.14015</v>
      </c>
      <c r="T264" s="20" t="s">
        <v>23</v>
      </c>
      <c r="U264" s="21" t="n">
        <f aca="false">N264*M264</f>
        <v>256.14015</v>
      </c>
      <c r="V264" s="22" t="n">
        <f aca="false">U264-Q264</f>
        <v>0</v>
      </c>
      <c r="W264" s="20"/>
      <c r="X264" s="20"/>
      <c r="Y264" s="20"/>
      <c r="Z264" s="20"/>
    </row>
    <row r="265" customFormat="false" ht="12.75" hidden="false" customHeight="true" outlineLevel="0" collapsed="false">
      <c r="A265" s="11" t="n">
        <v>225</v>
      </c>
      <c r="B265" s="23" t="s">
        <v>68</v>
      </c>
      <c r="C265" s="12" t="n">
        <v>34200028</v>
      </c>
      <c r="D265" s="11" t="str">
        <f aca="false">LEFT(C265,3)</f>
        <v>342</v>
      </c>
      <c r="E265" s="11" t="s">
        <v>113</v>
      </c>
      <c r="F265" s="12" t="s">
        <v>112</v>
      </c>
      <c r="G265" s="12" t="s">
        <v>10</v>
      </c>
      <c r="H265" s="12" t="s">
        <v>22</v>
      </c>
      <c r="I265" s="13" t="n">
        <v>42736</v>
      </c>
      <c r="J265" s="11"/>
      <c r="K265" s="11" t="n">
        <v>1</v>
      </c>
      <c r="L265" s="12"/>
      <c r="M265" s="14" t="n">
        <f aca="false">IF(C265&lt;&gt;C264,K265,IF(K265="",M264-L265,M264+K265))</f>
        <v>1</v>
      </c>
      <c r="N265" s="15" t="n">
        <v>148.14619</v>
      </c>
      <c r="O265" s="16" t="n">
        <f aca="false">K265*N265</f>
        <v>148.14619</v>
      </c>
      <c r="P265" s="16" t="n">
        <f aca="false">L265*N265</f>
        <v>0</v>
      </c>
      <c r="Q265" s="17" t="n">
        <f aca="false">IF(C265&lt;&gt;C264,O265,IF(O265=0,Q264-P265,Q264+O265))</f>
        <v>148.14619</v>
      </c>
      <c r="R265" s="18" t="n">
        <f aca="false">IF(C265&lt;&gt;C266,M265,0)</f>
        <v>0</v>
      </c>
      <c r="S265" s="19" t="n">
        <f aca="false">IF(C265&lt;&gt;C266,Q265,0)</f>
        <v>0</v>
      </c>
      <c r="T265" s="20" t="s">
        <v>23</v>
      </c>
      <c r="U265" s="21" t="n">
        <f aca="false">N265*M265</f>
        <v>148.14619</v>
      </c>
      <c r="V265" s="22" t="n">
        <f aca="false">U265-Q265</f>
        <v>0</v>
      </c>
      <c r="W265" s="20"/>
      <c r="X265" s="20"/>
      <c r="Y265" s="20"/>
      <c r="Z265" s="20"/>
    </row>
    <row r="266" customFormat="false" ht="12.75" hidden="false" customHeight="true" outlineLevel="0" collapsed="false">
      <c r="A266" s="11" t="n">
        <v>226</v>
      </c>
      <c r="B266" s="23" t="s">
        <v>68</v>
      </c>
      <c r="C266" s="23" t="n">
        <v>34200028</v>
      </c>
      <c r="D266" s="11" t="str">
        <f aca="false">LEFT(C266,3)</f>
        <v>342</v>
      </c>
      <c r="E266" s="11" t="s">
        <v>113</v>
      </c>
      <c r="F266" s="23" t="s">
        <v>112</v>
      </c>
      <c r="G266" s="23" t="s">
        <v>11</v>
      </c>
      <c r="H266" s="23" t="n">
        <v>12764</v>
      </c>
      <c r="I266" s="24" t="n">
        <v>42786</v>
      </c>
      <c r="J266" s="25"/>
      <c r="K266" s="25"/>
      <c r="L266" s="23" t="n">
        <v>1</v>
      </c>
      <c r="M266" s="14" t="n">
        <f aca="false">IF(C266&lt;&gt;C265,K266,IF(K266="",M265-L266,M265+K266))</f>
        <v>0</v>
      </c>
      <c r="N266" s="26" t="n">
        <v>148.14619</v>
      </c>
      <c r="O266" s="16" t="n">
        <f aca="false">K266*N266</f>
        <v>0</v>
      </c>
      <c r="P266" s="16" t="n">
        <f aca="false">L266*N266</f>
        <v>148.14619</v>
      </c>
      <c r="Q266" s="17" t="n">
        <f aca="false">IF(C266&lt;&gt;C265,O266,IF(O266=0,Q265-P266,Q265+O266))</f>
        <v>0</v>
      </c>
      <c r="R266" s="18" t="n">
        <f aca="false">IF(C266&lt;&gt;C267,M266,0)</f>
        <v>0</v>
      </c>
      <c r="S266" s="19" t="n">
        <f aca="false">IF(C266&lt;&gt;C267,Q266,0)</f>
        <v>0</v>
      </c>
      <c r="T266" s="27" t="s">
        <v>25</v>
      </c>
      <c r="U266" s="21" t="n">
        <f aca="false">N266*M266</f>
        <v>0</v>
      </c>
      <c r="V266" s="22" t="n">
        <f aca="false">U266-Q266</f>
        <v>0</v>
      </c>
      <c r="W266" s="20"/>
      <c r="X266" s="20"/>
      <c r="Y266" s="20"/>
      <c r="Z266" s="20"/>
    </row>
    <row r="267" customFormat="false" ht="12.75" hidden="false" customHeight="true" outlineLevel="0" collapsed="false">
      <c r="A267" s="11" t="n">
        <v>227</v>
      </c>
      <c r="B267" s="23" t="s">
        <v>68</v>
      </c>
      <c r="C267" s="12" t="n">
        <v>34200029</v>
      </c>
      <c r="D267" s="11" t="str">
        <f aca="false">LEFT(C267,3)</f>
        <v>342</v>
      </c>
      <c r="E267" s="11" t="s">
        <v>114</v>
      </c>
      <c r="F267" s="12" t="s">
        <v>40</v>
      </c>
      <c r="G267" s="12" t="s">
        <v>10</v>
      </c>
      <c r="H267" s="12" t="s">
        <v>22</v>
      </c>
      <c r="I267" s="13" t="n">
        <v>42736</v>
      </c>
      <c r="J267" s="11"/>
      <c r="K267" s="11" t="n">
        <v>90</v>
      </c>
      <c r="L267" s="12"/>
      <c r="M267" s="14" t="n">
        <f aca="false">IF(C267&lt;&gt;C266,K267,IF(K267="",M266-L267,M266+K267))</f>
        <v>90</v>
      </c>
      <c r="N267" s="15" t="n">
        <v>14.86425</v>
      </c>
      <c r="O267" s="16" t="n">
        <f aca="false">K267*N267</f>
        <v>1337.7825</v>
      </c>
      <c r="P267" s="16" t="n">
        <f aca="false">L267*N267</f>
        <v>0</v>
      </c>
      <c r="Q267" s="17" t="n">
        <f aca="false">IF(C267&lt;&gt;C266,O267,IF(O267=0,Q266-P267,Q266+O267))</f>
        <v>1337.7825</v>
      </c>
      <c r="R267" s="18" t="n">
        <f aca="false">IF(C267&lt;&gt;C268,M267,0)</f>
        <v>0</v>
      </c>
      <c r="S267" s="19" t="n">
        <f aca="false">IF(C267&lt;&gt;C268,Q267,0)</f>
        <v>0</v>
      </c>
      <c r="T267" s="20" t="s">
        <v>23</v>
      </c>
      <c r="U267" s="21" t="n">
        <f aca="false">N267*M267</f>
        <v>1337.7825</v>
      </c>
      <c r="V267" s="22" t="n">
        <f aca="false">U267-Q267</f>
        <v>0</v>
      </c>
      <c r="W267" s="20"/>
      <c r="X267" s="20"/>
      <c r="Y267" s="20"/>
      <c r="Z267" s="20"/>
    </row>
    <row r="268" customFormat="false" ht="12.75" hidden="false" customHeight="true" outlineLevel="0" collapsed="false">
      <c r="A268" s="11" t="n">
        <v>228</v>
      </c>
      <c r="B268" s="23" t="s">
        <v>68</v>
      </c>
      <c r="C268" s="12" t="n">
        <v>34200029</v>
      </c>
      <c r="D268" s="11" t="str">
        <f aca="false">LEFT(C268,3)</f>
        <v>342</v>
      </c>
      <c r="E268" s="11" t="s">
        <v>114</v>
      </c>
      <c r="F268" s="12" t="s">
        <v>40</v>
      </c>
      <c r="G268" s="12" t="s">
        <v>11</v>
      </c>
      <c r="H268" s="12" t="n">
        <v>12583</v>
      </c>
      <c r="I268" s="13" t="n">
        <v>42751</v>
      </c>
      <c r="J268" s="11"/>
      <c r="K268" s="11"/>
      <c r="L268" s="12" t="n">
        <v>1</v>
      </c>
      <c r="M268" s="14" t="n">
        <f aca="false">IF(C268&lt;&gt;C267,K268,IF(K268="",M267-L268,M267+K268))</f>
        <v>89</v>
      </c>
      <c r="N268" s="15" t="n">
        <v>14.86425</v>
      </c>
      <c r="O268" s="16" t="n">
        <f aca="false">K268*N268</f>
        <v>0</v>
      </c>
      <c r="P268" s="16" t="n">
        <f aca="false">L268*N268</f>
        <v>14.86425</v>
      </c>
      <c r="Q268" s="17" t="n">
        <f aca="false">IF(C268&lt;&gt;C267,O268,IF(O268=0,Q267-P268,Q267+O268))</f>
        <v>1322.91825</v>
      </c>
      <c r="R268" s="18" t="n">
        <f aca="false">IF(C268&lt;&gt;C269,M268,0)</f>
        <v>0</v>
      </c>
      <c r="S268" s="19" t="n">
        <f aca="false">IF(C268&lt;&gt;C269,Q268,0)</f>
        <v>0</v>
      </c>
      <c r="T268" s="11" t="s">
        <v>24</v>
      </c>
      <c r="U268" s="21" t="n">
        <f aca="false">N268*M268</f>
        <v>1322.91825</v>
      </c>
      <c r="V268" s="22" t="n">
        <f aca="false">U268-Q268</f>
        <v>0</v>
      </c>
      <c r="W268" s="20"/>
      <c r="X268" s="20"/>
      <c r="Y268" s="20"/>
      <c r="Z268" s="20"/>
    </row>
    <row r="269" customFormat="false" ht="12.75" hidden="false" customHeight="true" outlineLevel="0" collapsed="false">
      <c r="A269" s="11" t="n">
        <v>229</v>
      </c>
      <c r="B269" s="23" t="s">
        <v>68</v>
      </c>
      <c r="C269" s="12" t="n">
        <v>34200029</v>
      </c>
      <c r="D269" s="11" t="str">
        <f aca="false">LEFT(C269,3)</f>
        <v>342</v>
      </c>
      <c r="E269" s="11" t="s">
        <v>114</v>
      </c>
      <c r="F269" s="12" t="s">
        <v>40</v>
      </c>
      <c r="G269" s="12" t="s">
        <v>11</v>
      </c>
      <c r="H269" s="12" t="n">
        <v>12618</v>
      </c>
      <c r="I269" s="13" t="n">
        <v>42759</v>
      </c>
      <c r="J269" s="11"/>
      <c r="K269" s="11"/>
      <c r="L269" s="12" t="n">
        <v>2</v>
      </c>
      <c r="M269" s="14" t="n">
        <f aca="false">IF(C269&lt;&gt;C268,K269,IF(K269="",M268-L269,M268+K269))</f>
        <v>87</v>
      </c>
      <c r="N269" s="15" t="n">
        <v>14.86425</v>
      </c>
      <c r="O269" s="16" t="n">
        <f aca="false">K269*N269</f>
        <v>0</v>
      </c>
      <c r="P269" s="16" t="n">
        <f aca="false">L269*N269</f>
        <v>29.7285</v>
      </c>
      <c r="Q269" s="17" t="n">
        <f aca="false">IF(C269&lt;&gt;C268,O269,IF(O269=0,Q268-P269,Q268+O269))</f>
        <v>1293.18975</v>
      </c>
      <c r="R269" s="18" t="n">
        <f aca="false">IF(C269&lt;&gt;C270,M269,0)</f>
        <v>0</v>
      </c>
      <c r="S269" s="19" t="n">
        <f aca="false">IF(C269&lt;&gt;C270,Q269,0)</f>
        <v>0</v>
      </c>
      <c r="T269" s="11" t="s">
        <v>24</v>
      </c>
      <c r="U269" s="21" t="n">
        <f aca="false">N269*M269</f>
        <v>1293.18975</v>
      </c>
      <c r="V269" s="22" t="n">
        <f aca="false">U269-Q269</f>
        <v>0</v>
      </c>
      <c r="W269" s="20"/>
      <c r="X269" s="20"/>
      <c r="Y269" s="20"/>
      <c r="Z269" s="20"/>
    </row>
    <row r="270" customFormat="false" ht="12.75" hidden="false" customHeight="true" outlineLevel="0" collapsed="false">
      <c r="A270" s="11" t="n">
        <v>230</v>
      </c>
      <c r="B270" s="23" t="s">
        <v>68</v>
      </c>
      <c r="C270" s="23" t="n">
        <v>34200029</v>
      </c>
      <c r="D270" s="11" t="str">
        <f aca="false">LEFT(C270,3)</f>
        <v>342</v>
      </c>
      <c r="E270" s="25" t="s">
        <v>114</v>
      </c>
      <c r="F270" s="23" t="s">
        <v>40</v>
      </c>
      <c r="G270" s="23" t="s">
        <v>11</v>
      </c>
      <c r="H270" s="23" t="n">
        <v>12674</v>
      </c>
      <c r="I270" s="24" t="n">
        <v>42768</v>
      </c>
      <c r="J270" s="25"/>
      <c r="K270" s="25"/>
      <c r="L270" s="23" t="n">
        <v>1</v>
      </c>
      <c r="M270" s="14" t="n">
        <f aca="false">IF(C270&lt;&gt;C269,K270,IF(K270="",M269-L270,M269+K270))</f>
        <v>86</v>
      </c>
      <c r="N270" s="26" t="n">
        <v>14.86425</v>
      </c>
      <c r="O270" s="16" t="n">
        <f aca="false">K270*N270</f>
        <v>0</v>
      </c>
      <c r="P270" s="16" t="n">
        <f aca="false">L270*N270</f>
        <v>14.86425</v>
      </c>
      <c r="Q270" s="17" t="n">
        <f aca="false">IF(C270&lt;&gt;C269,O270,IF(O270=0,Q269-P270,Q269+O270))</f>
        <v>1278.3255</v>
      </c>
      <c r="R270" s="18" t="n">
        <f aca="false">IF(C270&lt;&gt;C271,M270,0)</f>
        <v>0</v>
      </c>
      <c r="S270" s="19" t="n">
        <f aca="false">IF(C270&lt;&gt;C271,Q270,0)</f>
        <v>0</v>
      </c>
      <c r="T270" s="27" t="s">
        <v>25</v>
      </c>
      <c r="U270" s="21" t="n">
        <f aca="false">N270*M270</f>
        <v>1278.3255</v>
      </c>
      <c r="V270" s="22" t="n">
        <f aca="false">U270-Q270</f>
        <v>0</v>
      </c>
      <c r="W270" s="20"/>
      <c r="X270" s="20"/>
      <c r="Y270" s="20"/>
      <c r="Z270" s="20"/>
    </row>
    <row r="271" customFormat="false" ht="12.75" hidden="false" customHeight="true" outlineLevel="0" collapsed="false">
      <c r="A271" s="11" t="n">
        <v>231</v>
      </c>
      <c r="B271" s="23" t="s">
        <v>68</v>
      </c>
      <c r="C271" s="33" t="n">
        <v>34200029</v>
      </c>
      <c r="D271" s="11" t="str">
        <f aca="false">LEFT(C271,3)</f>
        <v>342</v>
      </c>
      <c r="E271" s="43" t="s">
        <v>114</v>
      </c>
      <c r="F271" s="33" t="s">
        <v>40</v>
      </c>
      <c r="G271" s="33" t="s">
        <v>11</v>
      </c>
      <c r="H271" s="33" t="n">
        <v>12686</v>
      </c>
      <c r="I271" s="34" t="n">
        <v>42772</v>
      </c>
      <c r="J271" s="35"/>
      <c r="K271" s="35"/>
      <c r="L271" s="36" t="n">
        <v>1</v>
      </c>
      <c r="M271" s="14" t="n">
        <f aca="false">IF(C271&lt;&gt;C270,K271,IF(K271="",M270-L271,M270+K271))</f>
        <v>85</v>
      </c>
      <c r="N271" s="26" t="n">
        <v>14.86425</v>
      </c>
      <c r="O271" s="16" t="n">
        <f aca="false">K271*N271</f>
        <v>0</v>
      </c>
      <c r="P271" s="16" t="n">
        <f aca="false">L271*N271</f>
        <v>14.86425</v>
      </c>
      <c r="Q271" s="17" t="n">
        <f aca="false">IF(C271&lt;&gt;C270,O271,IF(O271=0,Q270-P271,Q270+O271))</f>
        <v>1263.46125</v>
      </c>
      <c r="R271" s="18" t="n">
        <f aca="false">IF(C271&lt;&gt;C272,M271,0)</f>
        <v>0</v>
      </c>
      <c r="S271" s="19" t="n">
        <f aca="false">IF(C271&lt;&gt;C272,Q271,0)</f>
        <v>0</v>
      </c>
      <c r="T271" s="27" t="s">
        <v>25</v>
      </c>
      <c r="U271" s="21" t="n">
        <f aca="false">N271*M271</f>
        <v>1263.46125</v>
      </c>
      <c r="V271" s="22" t="n">
        <f aca="false">U271-Q271</f>
        <v>0</v>
      </c>
      <c r="W271" s="20"/>
      <c r="X271" s="20"/>
      <c r="Y271" s="20"/>
      <c r="Z271" s="20"/>
    </row>
    <row r="272" customFormat="false" ht="12.75" hidden="false" customHeight="true" outlineLevel="0" collapsed="false">
      <c r="A272" s="28"/>
      <c r="B272" s="23" t="s">
        <v>68</v>
      </c>
      <c r="C272" s="29" t="n">
        <v>34200029</v>
      </c>
      <c r="D272" s="28" t="str">
        <f aca="false">LEFT(C272,3)</f>
        <v>342</v>
      </c>
      <c r="E272" s="28" t="s">
        <v>114</v>
      </c>
      <c r="F272" s="29" t="s">
        <v>40</v>
      </c>
      <c r="G272" s="29" t="s">
        <v>11</v>
      </c>
      <c r="H272" s="29" t="n">
        <v>12797</v>
      </c>
      <c r="I272" s="30" t="n">
        <v>42796</v>
      </c>
      <c r="J272" s="28"/>
      <c r="K272" s="28"/>
      <c r="L272" s="29" t="n">
        <v>1</v>
      </c>
      <c r="M272" s="14" t="n">
        <f aca="false">IF(C272&lt;&gt;C271,K272,IF(K272="",M271-L272,M271+K272))</f>
        <v>84</v>
      </c>
      <c r="N272" s="15" t="n">
        <v>14.86425</v>
      </c>
      <c r="O272" s="16" t="n">
        <f aca="false">K272*N272</f>
        <v>0</v>
      </c>
      <c r="P272" s="16" t="n">
        <f aca="false">L272*N272</f>
        <v>14.86425</v>
      </c>
      <c r="Q272" s="17" t="n">
        <f aca="false">IF(C272&lt;&gt;C271,O272,IF(O272=0,Q271-P272,Q271+O272))</f>
        <v>1248.597</v>
      </c>
      <c r="R272" s="18" t="n">
        <f aca="false">IF(C272&lt;&gt;C273,M272,0)</f>
        <v>84</v>
      </c>
      <c r="S272" s="19" t="n">
        <f aca="false">IF(C272&lt;&gt;C273,Q272,0)</f>
        <v>1248.597</v>
      </c>
      <c r="T272" s="31" t="s">
        <v>26</v>
      </c>
      <c r="U272" s="21" t="n">
        <f aca="false">N272*M272</f>
        <v>1248.597</v>
      </c>
      <c r="V272" s="22" t="n">
        <f aca="false">U272-Q272</f>
        <v>0</v>
      </c>
      <c r="W272" s="20"/>
      <c r="X272" s="20"/>
      <c r="Y272" s="20"/>
      <c r="Z272" s="20"/>
    </row>
    <row r="273" customFormat="false" ht="12.75" hidden="false" customHeight="true" outlineLevel="0" collapsed="false">
      <c r="A273" s="11" t="n">
        <v>232</v>
      </c>
      <c r="B273" s="23" t="s">
        <v>68</v>
      </c>
      <c r="C273" s="12" t="n">
        <v>34200057</v>
      </c>
      <c r="D273" s="11" t="str">
        <f aca="false">LEFT(C273,3)</f>
        <v>342</v>
      </c>
      <c r="E273" s="11" t="s">
        <v>115</v>
      </c>
      <c r="F273" s="12" t="s">
        <v>116</v>
      </c>
      <c r="G273" s="12" t="s">
        <v>10</v>
      </c>
      <c r="H273" s="12" t="s">
        <v>22</v>
      </c>
      <c r="I273" s="13" t="n">
        <v>42736</v>
      </c>
      <c r="J273" s="11"/>
      <c r="K273" s="11" t="n">
        <v>3800</v>
      </c>
      <c r="L273" s="12"/>
      <c r="M273" s="14" t="n">
        <f aca="false">IF(C273&lt;&gt;C272,K273,IF(K273="",M272-L273,M272+K273))</f>
        <v>3800</v>
      </c>
      <c r="N273" s="15" t="n">
        <v>15.95118</v>
      </c>
      <c r="O273" s="16" t="n">
        <f aca="false">K273*N273</f>
        <v>60614.484</v>
      </c>
      <c r="P273" s="16" t="n">
        <f aca="false">L273*N273</f>
        <v>0</v>
      </c>
      <c r="Q273" s="17" t="n">
        <f aca="false">IF(C273&lt;&gt;C272,O273,IF(O273=0,Q272-P273,Q272+O273))</f>
        <v>60614.484</v>
      </c>
      <c r="R273" s="18" t="n">
        <f aca="false">IF(C273&lt;&gt;C274,M273,0)</f>
        <v>0</v>
      </c>
      <c r="S273" s="19" t="n">
        <f aca="false">IF(C273&lt;&gt;C274,Q273,0)</f>
        <v>0</v>
      </c>
      <c r="T273" s="20" t="s">
        <v>23</v>
      </c>
      <c r="U273" s="21" t="n">
        <f aca="false">N273*M273</f>
        <v>60614.484</v>
      </c>
      <c r="V273" s="22" t="n">
        <f aca="false">U273-Q273</f>
        <v>0</v>
      </c>
      <c r="W273" s="20"/>
      <c r="X273" s="20"/>
      <c r="Y273" s="20"/>
      <c r="Z273" s="20"/>
    </row>
    <row r="274" customFormat="false" ht="12.75" hidden="false" customHeight="true" outlineLevel="0" collapsed="false">
      <c r="A274" s="11" t="n">
        <v>233</v>
      </c>
      <c r="B274" s="23" t="s">
        <v>68</v>
      </c>
      <c r="C274" s="12" t="n">
        <v>34200057</v>
      </c>
      <c r="D274" s="11" t="str">
        <f aca="false">LEFT(C274,3)</f>
        <v>342</v>
      </c>
      <c r="E274" s="11" t="s">
        <v>115</v>
      </c>
      <c r="F274" s="12" t="s">
        <v>116</v>
      </c>
      <c r="G274" s="12" t="s">
        <v>10</v>
      </c>
      <c r="H274" s="12" t="s">
        <v>22</v>
      </c>
      <c r="I274" s="13" t="n">
        <v>42736</v>
      </c>
      <c r="J274" s="11"/>
      <c r="K274" s="11" t="n">
        <v>3025</v>
      </c>
      <c r="L274" s="12"/>
      <c r="M274" s="14" t="n">
        <f aca="false">IF(C274&lt;&gt;C273,K274,IF(K274="",M273-L274,M273+K274))</f>
        <v>6825</v>
      </c>
      <c r="N274" s="15" t="n">
        <v>31.86095</v>
      </c>
      <c r="O274" s="16" t="n">
        <f aca="false">K274*N274</f>
        <v>96379.37375</v>
      </c>
      <c r="P274" s="16" t="n">
        <f aca="false">L274*N274</f>
        <v>0</v>
      </c>
      <c r="Q274" s="17" t="n">
        <f aca="false">IF(C274&lt;&gt;C273,O274,IF(O274=0,Q273-P274,Q273+O274))</f>
        <v>156993.85775</v>
      </c>
      <c r="R274" s="18" t="n">
        <f aca="false">IF(C274&lt;&gt;C275,M274,0)</f>
        <v>6825</v>
      </c>
      <c r="S274" s="19" t="n">
        <f aca="false">IF(C274&lt;&gt;C275,Q274,0)</f>
        <v>156993.85775</v>
      </c>
      <c r="T274" s="20" t="s">
        <v>23</v>
      </c>
      <c r="U274" s="21" t="n">
        <f aca="false">N274*M274</f>
        <v>217450.98375</v>
      </c>
      <c r="V274" s="22" t="n">
        <f aca="false">U274-Q274</f>
        <v>60457.126</v>
      </c>
      <c r="W274" s="20"/>
      <c r="X274" s="20"/>
      <c r="Y274" s="20"/>
      <c r="Z274" s="20"/>
    </row>
    <row r="275" customFormat="false" ht="12.75" hidden="false" customHeight="true" outlineLevel="0" collapsed="false">
      <c r="A275" s="11" t="n">
        <v>234</v>
      </c>
      <c r="B275" s="23" t="s">
        <v>68</v>
      </c>
      <c r="C275" s="12" t="n">
        <v>34200058</v>
      </c>
      <c r="D275" s="11" t="str">
        <f aca="false">LEFT(C275,3)</f>
        <v>342</v>
      </c>
      <c r="E275" s="11" t="s">
        <v>117</v>
      </c>
      <c r="F275" s="12" t="s">
        <v>40</v>
      </c>
      <c r="G275" s="12" t="s">
        <v>10</v>
      </c>
      <c r="H275" s="12" t="s">
        <v>22</v>
      </c>
      <c r="I275" s="13" t="n">
        <v>42736</v>
      </c>
      <c r="J275" s="11"/>
      <c r="K275" s="11" t="n">
        <v>100</v>
      </c>
      <c r="L275" s="12"/>
      <c r="M275" s="14" t="n">
        <f aca="false">IF(C275&lt;&gt;C274,K275,IF(K275="",M274-L275,M274+K275))</f>
        <v>100</v>
      </c>
      <c r="N275" s="15" t="n">
        <v>1.00122</v>
      </c>
      <c r="O275" s="16" t="n">
        <f aca="false">K275*N275</f>
        <v>100.122</v>
      </c>
      <c r="P275" s="16" t="n">
        <f aca="false">L275*N275</f>
        <v>0</v>
      </c>
      <c r="Q275" s="17" t="n">
        <f aca="false">IF(C275&lt;&gt;C274,O275,IF(O275=0,Q274-P275,Q274+O275))</f>
        <v>100.122</v>
      </c>
      <c r="R275" s="18" t="n">
        <f aca="false">IF(C275&lt;&gt;C276,M275,0)</f>
        <v>100</v>
      </c>
      <c r="S275" s="19" t="n">
        <f aca="false">IF(C275&lt;&gt;C276,Q275,0)</f>
        <v>100.122</v>
      </c>
      <c r="T275" s="20" t="s">
        <v>23</v>
      </c>
      <c r="U275" s="21" t="n">
        <f aca="false">N275*M275</f>
        <v>100.122</v>
      </c>
      <c r="V275" s="22" t="n">
        <f aca="false">U275-Q275</f>
        <v>0</v>
      </c>
      <c r="W275" s="20"/>
      <c r="X275" s="20"/>
      <c r="Y275" s="20"/>
      <c r="Z275" s="20"/>
    </row>
    <row r="276" customFormat="false" ht="12.75" hidden="false" customHeight="true" outlineLevel="0" collapsed="false">
      <c r="A276" s="11" t="n">
        <v>235</v>
      </c>
      <c r="B276" s="23" t="s">
        <v>68</v>
      </c>
      <c r="C276" s="12" t="n">
        <v>34200059</v>
      </c>
      <c r="D276" s="11" t="str">
        <f aca="false">LEFT(C276,3)</f>
        <v>342</v>
      </c>
      <c r="E276" s="11" t="s">
        <v>118</v>
      </c>
      <c r="F276" s="12" t="s">
        <v>40</v>
      </c>
      <c r="G276" s="12" t="s">
        <v>10</v>
      </c>
      <c r="H276" s="12" t="s">
        <v>22</v>
      </c>
      <c r="I276" s="13" t="n">
        <v>42736</v>
      </c>
      <c r="J276" s="11"/>
      <c r="K276" s="11" t="n">
        <v>200</v>
      </c>
      <c r="L276" s="12"/>
      <c r="M276" s="14" t="n">
        <f aca="false">IF(C276&lt;&gt;C275,K276,IF(K276="",M275-L276,M275+K276))</f>
        <v>200</v>
      </c>
      <c r="N276" s="15" t="n">
        <v>0.55067</v>
      </c>
      <c r="O276" s="16" t="n">
        <f aca="false">K276*N276</f>
        <v>110.134</v>
      </c>
      <c r="P276" s="16" t="n">
        <f aca="false">L276*N276</f>
        <v>0</v>
      </c>
      <c r="Q276" s="17" t="n">
        <f aca="false">IF(C276&lt;&gt;C275,O276,IF(O276=0,Q275-P276,Q275+O276))</f>
        <v>110.134</v>
      </c>
      <c r="R276" s="18" t="n">
        <f aca="false">IF(C276&lt;&gt;C277,M276,0)</f>
        <v>200</v>
      </c>
      <c r="S276" s="19" t="n">
        <f aca="false">IF(C276&lt;&gt;C277,Q276,0)</f>
        <v>110.134</v>
      </c>
      <c r="T276" s="20" t="s">
        <v>23</v>
      </c>
      <c r="U276" s="21" t="n">
        <f aca="false">N276*M276</f>
        <v>110.134</v>
      </c>
      <c r="V276" s="22" t="n">
        <f aca="false">U276-Q276</f>
        <v>0</v>
      </c>
      <c r="W276" s="20"/>
      <c r="X276" s="20"/>
      <c r="Y276" s="20"/>
      <c r="Z276" s="20"/>
    </row>
    <row r="277" customFormat="false" ht="12.75" hidden="false" customHeight="true" outlineLevel="0" collapsed="false">
      <c r="A277" s="11" t="n">
        <v>236</v>
      </c>
      <c r="B277" s="23" t="s">
        <v>68</v>
      </c>
      <c r="C277" s="12" t="n">
        <v>34200062</v>
      </c>
      <c r="D277" s="11" t="str">
        <f aca="false">LEFT(C277,3)</f>
        <v>342</v>
      </c>
      <c r="E277" s="11" t="s">
        <v>119</v>
      </c>
      <c r="F277" s="12" t="s">
        <v>40</v>
      </c>
      <c r="G277" s="12" t="s">
        <v>10</v>
      </c>
      <c r="H277" s="12" t="s">
        <v>22</v>
      </c>
      <c r="I277" s="13" t="n">
        <v>42736</v>
      </c>
      <c r="J277" s="11"/>
      <c r="K277" s="11" t="n">
        <v>300</v>
      </c>
      <c r="L277" s="12"/>
      <c r="M277" s="14" t="n">
        <f aca="false">IF(C277&lt;&gt;C276,K277,IF(K277="",M276-L277,M276+K277))</f>
        <v>300</v>
      </c>
      <c r="N277" s="15" t="n">
        <v>0.50061</v>
      </c>
      <c r="O277" s="16" t="n">
        <f aca="false">K277*N277</f>
        <v>150.183</v>
      </c>
      <c r="P277" s="16" t="n">
        <f aca="false">L277*N277</f>
        <v>0</v>
      </c>
      <c r="Q277" s="17" t="n">
        <f aca="false">IF(C277&lt;&gt;C276,O277,IF(O277=0,Q276-P277,Q276+O277))</f>
        <v>150.183</v>
      </c>
      <c r="R277" s="18" t="n">
        <f aca="false">IF(C277&lt;&gt;C278,M277,0)</f>
        <v>300</v>
      </c>
      <c r="S277" s="19" t="n">
        <f aca="false">IF(C277&lt;&gt;C278,Q277,0)</f>
        <v>150.183</v>
      </c>
      <c r="T277" s="20" t="s">
        <v>23</v>
      </c>
      <c r="U277" s="21" t="n">
        <f aca="false">N277*M277</f>
        <v>150.183</v>
      </c>
      <c r="V277" s="22" t="n">
        <f aca="false">U277-Q277</f>
        <v>0</v>
      </c>
      <c r="W277" s="20"/>
      <c r="X277" s="20"/>
      <c r="Y277" s="20"/>
      <c r="Z277" s="20"/>
    </row>
    <row r="278" customFormat="false" ht="12.75" hidden="false" customHeight="true" outlineLevel="0" collapsed="false">
      <c r="A278" s="11" t="n">
        <v>237</v>
      </c>
      <c r="B278" s="23" t="s">
        <v>68</v>
      </c>
      <c r="C278" s="12" t="n">
        <v>34200063</v>
      </c>
      <c r="D278" s="11" t="str">
        <f aca="false">LEFT(C278,3)</f>
        <v>342</v>
      </c>
      <c r="E278" s="11" t="s">
        <v>120</v>
      </c>
      <c r="F278" s="12" t="s">
        <v>40</v>
      </c>
      <c r="G278" s="12" t="s">
        <v>10</v>
      </c>
      <c r="H278" s="12" t="s">
        <v>22</v>
      </c>
      <c r="I278" s="13" t="n">
        <v>42736</v>
      </c>
      <c r="J278" s="11"/>
      <c r="K278" s="11" t="n">
        <v>250</v>
      </c>
      <c r="L278" s="12"/>
      <c r="M278" s="14" t="n">
        <f aca="false">IF(C278&lt;&gt;C277,K278,IF(K278="",M277-L278,M277+K278))</f>
        <v>250</v>
      </c>
      <c r="N278" s="15" t="n">
        <v>0.20024</v>
      </c>
      <c r="O278" s="16" t="n">
        <f aca="false">K278*N278</f>
        <v>50.06</v>
      </c>
      <c r="P278" s="16" t="n">
        <f aca="false">L278*N278</f>
        <v>0</v>
      </c>
      <c r="Q278" s="17" t="n">
        <f aca="false">IF(C278&lt;&gt;C277,O278,IF(O278=0,Q277-P278,Q277+O278))</f>
        <v>50.06</v>
      </c>
      <c r="R278" s="18" t="n">
        <f aca="false">IF(C278&lt;&gt;C279,M278,0)</f>
        <v>250</v>
      </c>
      <c r="S278" s="19" t="n">
        <f aca="false">IF(C278&lt;&gt;C279,Q278,0)</f>
        <v>50.06</v>
      </c>
      <c r="T278" s="20" t="s">
        <v>23</v>
      </c>
      <c r="U278" s="21" t="n">
        <f aca="false">N278*M278</f>
        <v>50.06</v>
      </c>
      <c r="V278" s="22" t="n">
        <f aca="false">U278-Q278</f>
        <v>0</v>
      </c>
      <c r="W278" s="20"/>
      <c r="X278" s="20"/>
      <c r="Y278" s="20"/>
      <c r="Z278" s="20"/>
    </row>
    <row r="279" customFormat="false" ht="12.75" hidden="false" customHeight="true" outlineLevel="0" collapsed="false">
      <c r="A279" s="11" t="n">
        <v>238</v>
      </c>
      <c r="B279" s="23" t="s">
        <v>68</v>
      </c>
      <c r="C279" s="12" t="n">
        <v>34200064</v>
      </c>
      <c r="D279" s="11" t="str">
        <f aca="false">LEFT(C279,3)</f>
        <v>342</v>
      </c>
      <c r="E279" s="11" t="s">
        <v>121</v>
      </c>
      <c r="F279" s="12" t="s">
        <v>40</v>
      </c>
      <c r="G279" s="12" t="s">
        <v>10</v>
      </c>
      <c r="H279" s="12" t="s">
        <v>22</v>
      </c>
      <c r="I279" s="13" t="n">
        <v>42736</v>
      </c>
      <c r="J279" s="11"/>
      <c r="K279" s="11" t="n">
        <v>100</v>
      </c>
      <c r="L279" s="12"/>
      <c r="M279" s="14" t="n">
        <f aca="false">IF(C279&lt;&gt;C278,K279,IF(K279="",M278-L279,M278+K279))</f>
        <v>100</v>
      </c>
      <c r="N279" s="15" t="n">
        <v>0.35043</v>
      </c>
      <c r="O279" s="16" t="n">
        <f aca="false">K279*N279</f>
        <v>35.043</v>
      </c>
      <c r="P279" s="16" t="n">
        <f aca="false">L279*N279</f>
        <v>0</v>
      </c>
      <c r="Q279" s="17" t="n">
        <f aca="false">IF(C279&lt;&gt;C278,O279,IF(O279=0,Q278-P279,Q278+O279))</f>
        <v>35.043</v>
      </c>
      <c r="R279" s="18" t="n">
        <f aca="false">IF(C279&lt;&gt;C280,M279,0)</f>
        <v>100</v>
      </c>
      <c r="S279" s="19" t="n">
        <f aca="false">IF(C279&lt;&gt;C280,Q279,0)</f>
        <v>35.043</v>
      </c>
      <c r="T279" s="20" t="s">
        <v>23</v>
      </c>
      <c r="U279" s="21" t="n">
        <f aca="false">N279*M279</f>
        <v>35.043</v>
      </c>
      <c r="V279" s="22" t="n">
        <f aca="false">U279-Q279</f>
        <v>0</v>
      </c>
      <c r="W279" s="20"/>
      <c r="X279" s="20"/>
      <c r="Y279" s="20"/>
      <c r="Z279" s="20"/>
    </row>
    <row r="280" customFormat="false" ht="12.75" hidden="false" customHeight="true" outlineLevel="0" collapsed="false">
      <c r="A280" s="11" t="n">
        <v>239</v>
      </c>
      <c r="B280" s="23" t="s">
        <v>68</v>
      </c>
      <c r="C280" s="12" t="n">
        <v>34200066</v>
      </c>
      <c r="D280" s="11" t="str">
        <f aca="false">LEFT(C280,3)</f>
        <v>342</v>
      </c>
      <c r="E280" s="11" t="s">
        <v>122</v>
      </c>
      <c r="F280" s="12" t="s">
        <v>123</v>
      </c>
      <c r="G280" s="12" t="s">
        <v>10</v>
      </c>
      <c r="H280" s="12" t="s">
        <v>22</v>
      </c>
      <c r="I280" s="13" t="n">
        <v>42736</v>
      </c>
      <c r="J280" s="11"/>
      <c r="K280" s="11" t="n">
        <v>40</v>
      </c>
      <c r="L280" s="12"/>
      <c r="M280" s="14" t="n">
        <f aca="false">IF(C280&lt;&gt;C279,K280,IF(K280="",M279-L280,M279+K280))</f>
        <v>40</v>
      </c>
      <c r="N280" s="15" t="n">
        <v>2.40292</v>
      </c>
      <c r="O280" s="16" t="n">
        <f aca="false">K280*N280</f>
        <v>96.1168</v>
      </c>
      <c r="P280" s="16" t="n">
        <f aca="false">L280*N280</f>
        <v>0</v>
      </c>
      <c r="Q280" s="17" t="n">
        <f aca="false">IF(C280&lt;&gt;C279,O280,IF(O280=0,Q279-P280,Q279+O280))</f>
        <v>96.1168</v>
      </c>
      <c r="R280" s="18" t="n">
        <f aca="false">IF(C280&lt;&gt;C281,M280,0)</f>
        <v>40</v>
      </c>
      <c r="S280" s="19" t="n">
        <f aca="false">IF(C280&lt;&gt;C281,Q280,0)</f>
        <v>96.1168</v>
      </c>
      <c r="T280" s="20" t="s">
        <v>23</v>
      </c>
      <c r="U280" s="21" t="n">
        <f aca="false">N280*M280</f>
        <v>96.1168</v>
      </c>
      <c r="V280" s="22" t="n">
        <f aca="false">U280-Q280</f>
        <v>0</v>
      </c>
      <c r="W280" s="20"/>
      <c r="X280" s="20"/>
      <c r="Y280" s="20"/>
      <c r="Z280" s="20"/>
    </row>
    <row r="281" customFormat="false" ht="12.75" hidden="false" customHeight="true" outlineLevel="0" collapsed="false">
      <c r="A281" s="11" t="n">
        <v>240</v>
      </c>
      <c r="B281" s="23" t="s">
        <v>68</v>
      </c>
      <c r="C281" s="12" t="n">
        <v>34200067</v>
      </c>
      <c r="D281" s="11" t="str">
        <f aca="false">LEFT(C281,3)</f>
        <v>342</v>
      </c>
      <c r="E281" s="11" t="s">
        <v>124</v>
      </c>
      <c r="F281" s="12" t="s">
        <v>123</v>
      </c>
      <c r="G281" s="12" t="s">
        <v>10</v>
      </c>
      <c r="H281" s="12" t="s">
        <v>22</v>
      </c>
      <c r="I281" s="13" t="n">
        <v>42736</v>
      </c>
      <c r="J281" s="11"/>
      <c r="K281" s="11" t="n">
        <v>38</v>
      </c>
      <c r="L281" s="12"/>
      <c r="M281" s="14" t="n">
        <f aca="false">IF(C281&lt;&gt;C280,K281,IF(K281="",M280-L281,M280+K281))</f>
        <v>38</v>
      </c>
      <c r="N281" s="15" t="n">
        <v>3.90474</v>
      </c>
      <c r="O281" s="16" t="n">
        <f aca="false">K281*N281</f>
        <v>148.38012</v>
      </c>
      <c r="P281" s="16" t="n">
        <f aca="false">L281*N281</f>
        <v>0</v>
      </c>
      <c r="Q281" s="17" t="n">
        <f aca="false">IF(C281&lt;&gt;C280,O281,IF(O281=0,Q280-P281,Q280+O281))</f>
        <v>148.38012</v>
      </c>
      <c r="R281" s="18" t="n">
        <f aca="false">IF(C281&lt;&gt;C282,M281,0)</f>
        <v>38</v>
      </c>
      <c r="S281" s="19" t="n">
        <f aca="false">IF(C281&lt;&gt;C282,Q281,0)</f>
        <v>148.38012</v>
      </c>
      <c r="T281" s="20" t="s">
        <v>23</v>
      </c>
      <c r="U281" s="21" t="n">
        <f aca="false">N281*M281</f>
        <v>148.38012</v>
      </c>
      <c r="V281" s="22" t="n">
        <f aca="false">U281-Q281</f>
        <v>0</v>
      </c>
      <c r="W281" s="20"/>
      <c r="X281" s="20"/>
      <c r="Y281" s="20"/>
      <c r="Z281" s="20"/>
    </row>
    <row r="282" customFormat="false" ht="12.75" hidden="false" customHeight="true" outlineLevel="0" collapsed="false">
      <c r="A282" s="11" t="n">
        <v>241</v>
      </c>
      <c r="B282" s="23" t="s">
        <v>68</v>
      </c>
      <c r="C282" s="12" t="n">
        <v>34200068</v>
      </c>
      <c r="D282" s="11" t="str">
        <f aca="false">LEFT(C282,3)</f>
        <v>342</v>
      </c>
      <c r="E282" s="11" t="s">
        <v>125</v>
      </c>
      <c r="F282" s="12" t="s">
        <v>40</v>
      </c>
      <c r="G282" s="12" t="s">
        <v>10</v>
      </c>
      <c r="H282" s="12" t="s">
        <v>22</v>
      </c>
      <c r="I282" s="13" t="n">
        <v>42736</v>
      </c>
      <c r="J282" s="11"/>
      <c r="K282" s="11" t="n">
        <v>30</v>
      </c>
      <c r="L282" s="12"/>
      <c r="M282" s="14" t="n">
        <f aca="false">IF(C282&lt;&gt;C281,K282,IF(K282="",M281-L282,M281+K282))</f>
        <v>30</v>
      </c>
      <c r="N282" s="15" t="n">
        <v>7.80949</v>
      </c>
      <c r="O282" s="16" t="n">
        <f aca="false">K282*N282</f>
        <v>234.2847</v>
      </c>
      <c r="P282" s="16" t="n">
        <f aca="false">L282*N282</f>
        <v>0</v>
      </c>
      <c r="Q282" s="17" t="n">
        <f aca="false">IF(C282&lt;&gt;C281,O282,IF(O282=0,Q281-P282,Q281+O282))</f>
        <v>234.2847</v>
      </c>
      <c r="R282" s="18" t="n">
        <f aca="false">IF(C282&lt;&gt;C283,M282,0)</f>
        <v>30</v>
      </c>
      <c r="S282" s="19" t="n">
        <f aca="false">IF(C282&lt;&gt;C283,Q282,0)</f>
        <v>234.2847</v>
      </c>
      <c r="T282" s="20" t="s">
        <v>23</v>
      </c>
      <c r="U282" s="21" t="n">
        <f aca="false">N282*M282</f>
        <v>234.2847</v>
      </c>
      <c r="V282" s="22" t="n">
        <f aca="false">U282-Q282</f>
        <v>0</v>
      </c>
      <c r="W282" s="20"/>
      <c r="X282" s="20"/>
      <c r="Y282" s="20"/>
      <c r="Z282" s="20"/>
    </row>
    <row r="283" customFormat="false" ht="12.75" hidden="false" customHeight="true" outlineLevel="0" collapsed="false">
      <c r="A283" s="11" t="n">
        <v>242</v>
      </c>
      <c r="B283" s="23" t="s">
        <v>68</v>
      </c>
      <c r="C283" s="12" t="n">
        <v>34200076</v>
      </c>
      <c r="D283" s="11" t="str">
        <f aca="false">LEFT(C283,3)</f>
        <v>342</v>
      </c>
      <c r="E283" s="11" t="s">
        <v>126</v>
      </c>
      <c r="F283" s="12" t="s">
        <v>127</v>
      </c>
      <c r="G283" s="12" t="s">
        <v>10</v>
      </c>
      <c r="H283" s="12" t="s">
        <v>22</v>
      </c>
      <c r="I283" s="13" t="n">
        <v>42736</v>
      </c>
      <c r="J283" s="11"/>
      <c r="K283" s="11" t="n">
        <v>65</v>
      </c>
      <c r="L283" s="12"/>
      <c r="M283" s="14" t="n">
        <f aca="false">IF(C283&lt;&gt;C282,K283,IF(K283="",M282-L283,M282+K283))</f>
        <v>65</v>
      </c>
      <c r="N283" s="15" t="n">
        <v>823.31274</v>
      </c>
      <c r="O283" s="16" t="n">
        <f aca="false">K283*N283</f>
        <v>53515.3281</v>
      </c>
      <c r="P283" s="16" t="n">
        <f aca="false">L283*N283</f>
        <v>0</v>
      </c>
      <c r="Q283" s="17" t="n">
        <f aca="false">IF(C283&lt;&gt;C282,O283,IF(O283=0,Q282-P283,Q282+O283))</f>
        <v>53515.3281</v>
      </c>
      <c r="R283" s="18" t="n">
        <f aca="false">IF(C283&lt;&gt;C284,M283,0)</f>
        <v>0</v>
      </c>
      <c r="S283" s="19" t="n">
        <f aca="false">IF(C283&lt;&gt;C284,Q283,0)</f>
        <v>0</v>
      </c>
      <c r="T283" s="20" t="s">
        <v>23</v>
      </c>
      <c r="U283" s="21" t="n">
        <f aca="false">N283*M283</f>
        <v>53515.3281</v>
      </c>
      <c r="V283" s="22" t="n">
        <f aca="false">U283-Q283</f>
        <v>0</v>
      </c>
      <c r="W283" s="20"/>
      <c r="X283" s="20"/>
      <c r="Y283" s="20"/>
      <c r="Z283" s="20"/>
    </row>
    <row r="284" customFormat="false" ht="12.75" hidden="false" customHeight="true" outlineLevel="0" collapsed="false">
      <c r="A284" s="11" t="n">
        <v>243</v>
      </c>
      <c r="B284" s="23" t="s">
        <v>68</v>
      </c>
      <c r="C284" s="12" t="n">
        <v>34200076</v>
      </c>
      <c r="D284" s="11" t="str">
        <f aca="false">LEFT(C284,3)</f>
        <v>342</v>
      </c>
      <c r="E284" s="11" t="s">
        <v>126</v>
      </c>
      <c r="F284" s="12" t="s">
        <v>127</v>
      </c>
      <c r="G284" s="12" t="s">
        <v>10</v>
      </c>
      <c r="H284" s="12" t="s">
        <v>22</v>
      </c>
      <c r="I284" s="13" t="n">
        <v>42736</v>
      </c>
      <c r="J284" s="11"/>
      <c r="K284" s="11" t="n">
        <v>97</v>
      </c>
      <c r="L284" s="12"/>
      <c r="M284" s="14" t="n">
        <f aca="false">IF(C284&lt;&gt;C283,K284,IF(K284="",M283-L284,M283+K284))</f>
        <v>162</v>
      </c>
      <c r="N284" s="15" t="n">
        <v>639.9518</v>
      </c>
      <c r="O284" s="16" t="n">
        <f aca="false">K284*N284</f>
        <v>62075.3246</v>
      </c>
      <c r="P284" s="16" t="n">
        <f aca="false">L284*N284</f>
        <v>0</v>
      </c>
      <c r="Q284" s="17" t="n">
        <f aca="false">IF(C284&lt;&gt;C283,O284,IF(O284=0,Q283-P284,Q283+O284))</f>
        <v>115590.6527</v>
      </c>
      <c r="R284" s="18" t="n">
        <f aca="false">IF(C284&lt;&gt;C285,M284,0)</f>
        <v>162</v>
      </c>
      <c r="S284" s="19" t="n">
        <f aca="false">IF(C284&lt;&gt;C285,Q284,0)</f>
        <v>115590.6527</v>
      </c>
      <c r="T284" s="20" t="s">
        <v>23</v>
      </c>
      <c r="U284" s="21" t="n">
        <f aca="false">N284*M284</f>
        <v>103672.1916</v>
      </c>
      <c r="V284" s="22" t="n">
        <f aca="false">U284-Q284</f>
        <v>-11918.4611</v>
      </c>
      <c r="W284" s="20"/>
      <c r="X284" s="20"/>
      <c r="Y284" s="20"/>
      <c r="Z284" s="20"/>
    </row>
    <row r="285" customFormat="false" ht="12.75" hidden="false" customHeight="true" outlineLevel="0" collapsed="false">
      <c r="A285" s="11" t="n">
        <v>244</v>
      </c>
      <c r="B285" s="23" t="s">
        <v>68</v>
      </c>
      <c r="C285" s="12" t="n">
        <v>34200077</v>
      </c>
      <c r="D285" s="11" t="str">
        <f aca="false">LEFT(C285,3)</f>
        <v>342</v>
      </c>
      <c r="E285" s="11" t="s">
        <v>128</v>
      </c>
      <c r="F285" s="12" t="s">
        <v>40</v>
      </c>
      <c r="G285" s="12" t="s">
        <v>10</v>
      </c>
      <c r="H285" s="12" t="s">
        <v>22</v>
      </c>
      <c r="I285" s="13" t="n">
        <v>42736</v>
      </c>
      <c r="J285" s="11"/>
      <c r="K285" s="11" t="n">
        <v>30</v>
      </c>
      <c r="L285" s="12"/>
      <c r="M285" s="14" t="n">
        <f aca="false">IF(C285&lt;&gt;C284,K285,IF(K285="",M284-L285,M284+K285))</f>
        <v>30</v>
      </c>
      <c r="N285" s="15" t="n">
        <v>3.30401</v>
      </c>
      <c r="O285" s="16" t="n">
        <f aca="false">K285*N285</f>
        <v>99.1203</v>
      </c>
      <c r="P285" s="16" t="n">
        <f aca="false">L285*N285</f>
        <v>0</v>
      </c>
      <c r="Q285" s="17" t="n">
        <f aca="false">IF(C285&lt;&gt;C284,O285,IF(O285=0,Q284-P285,Q284+O285))</f>
        <v>99.1203</v>
      </c>
      <c r="R285" s="18" t="n">
        <f aca="false">IF(C285&lt;&gt;C286,M285,0)</f>
        <v>30</v>
      </c>
      <c r="S285" s="19" t="n">
        <f aca="false">IF(C285&lt;&gt;C286,Q285,0)</f>
        <v>99.1203</v>
      </c>
      <c r="T285" s="20" t="s">
        <v>23</v>
      </c>
      <c r="U285" s="21" t="n">
        <f aca="false">N285*M285</f>
        <v>99.1203</v>
      </c>
      <c r="V285" s="22" t="n">
        <f aca="false">U285-Q285</f>
        <v>0</v>
      </c>
      <c r="W285" s="20"/>
      <c r="X285" s="20"/>
      <c r="Y285" s="20"/>
      <c r="Z285" s="20"/>
    </row>
    <row r="286" customFormat="false" ht="12.75" hidden="false" customHeight="true" outlineLevel="0" collapsed="false">
      <c r="A286" s="28"/>
      <c r="B286" s="23" t="s">
        <v>68</v>
      </c>
      <c r="C286" s="29" t="n">
        <v>34200080</v>
      </c>
      <c r="D286" s="28" t="str">
        <f aca="false">LEFT(C286,3)</f>
        <v>342</v>
      </c>
      <c r="E286" s="28" t="s">
        <v>129</v>
      </c>
      <c r="F286" s="29" t="s">
        <v>97</v>
      </c>
      <c r="G286" s="29" t="s">
        <v>10</v>
      </c>
      <c r="H286" s="29" t="n">
        <v>7747</v>
      </c>
      <c r="I286" s="30" t="n">
        <v>42811</v>
      </c>
      <c r="J286" s="28" t="s">
        <v>130</v>
      </c>
      <c r="K286" s="28" t="n">
        <v>52.5</v>
      </c>
      <c r="L286" s="29"/>
      <c r="M286" s="14" t="n">
        <f aca="false">IF(C286&lt;&gt;C285,K286,IF(K286="",M285-L286,M285+K286))</f>
        <v>52.5</v>
      </c>
      <c r="N286" s="52" t="n">
        <v>46.22571</v>
      </c>
      <c r="O286" s="16" t="n">
        <f aca="false">K286*N286</f>
        <v>2426.849775</v>
      </c>
      <c r="P286" s="16" t="n">
        <f aca="false">L286*N286</f>
        <v>0</v>
      </c>
      <c r="Q286" s="17" t="n">
        <f aca="false">IF(C286&lt;&gt;C285,O286,IF(O286=0,Q285-P286,Q285+O286))</f>
        <v>2426.849775</v>
      </c>
      <c r="R286" s="18" t="n">
        <f aca="false">IF(C286&lt;&gt;C287,M286,0)</f>
        <v>52.5</v>
      </c>
      <c r="S286" s="19" t="n">
        <f aca="false">IF(C286&lt;&gt;C287,Q286,0)</f>
        <v>2426.849775</v>
      </c>
      <c r="T286" s="31" t="s">
        <v>26</v>
      </c>
      <c r="U286" s="21" t="n">
        <f aca="false">N286*M286</f>
        <v>2426.849775</v>
      </c>
      <c r="V286" s="22" t="n">
        <f aca="false">U286-Q286</f>
        <v>0</v>
      </c>
      <c r="W286" s="20"/>
      <c r="X286" s="20"/>
      <c r="Y286" s="20"/>
      <c r="Z286" s="20"/>
    </row>
    <row r="287" customFormat="false" ht="12.75" hidden="false" customHeight="true" outlineLevel="0" collapsed="false">
      <c r="A287" s="11" t="n">
        <v>245</v>
      </c>
      <c r="B287" s="23" t="s">
        <v>68</v>
      </c>
      <c r="C287" s="12" t="n">
        <v>34200094</v>
      </c>
      <c r="D287" s="11" t="str">
        <f aca="false">LEFT(C287,3)</f>
        <v>342</v>
      </c>
      <c r="E287" s="11" t="s">
        <v>131</v>
      </c>
      <c r="F287" s="12" t="s">
        <v>40</v>
      </c>
      <c r="G287" s="12" t="s">
        <v>10</v>
      </c>
      <c r="H287" s="12" t="s">
        <v>22</v>
      </c>
      <c r="I287" s="13" t="n">
        <v>42736</v>
      </c>
      <c r="J287" s="11"/>
      <c r="K287" s="11" t="n">
        <v>38</v>
      </c>
      <c r="L287" s="12"/>
      <c r="M287" s="14" t="n">
        <f aca="false">IF(C287&lt;&gt;C286,K287,IF(K287="",M286-L287,M286+K287))</f>
        <v>38</v>
      </c>
      <c r="N287" s="15" t="n">
        <v>3.00365</v>
      </c>
      <c r="O287" s="16" t="n">
        <f aca="false">K287*N287</f>
        <v>114.1387</v>
      </c>
      <c r="P287" s="16" t="n">
        <f aca="false">L287*N287</f>
        <v>0</v>
      </c>
      <c r="Q287" s="17" t="n">
        <f aca="false">IF(C287&lt;&gt;C286,O287,IF(O287=0,Q286-P287,Q286+O287))</f>
        <v>114.1387</v>
      </c>
      <c r="R287" s="18" t="n">
        <f aca="false">IF(C287&lt;&gt;C288,M287,0)</f>
        <v>38</v>
      </c>
      <c r="S287" s="19" t="n">
        <f aca="false">IF(C287&lt;&gt;C288,Q287,0)</f>
        <v>114.1387</v>
      </c>
      <c r="T287" s="20" t="s">
        <v>23</v>
      </c>
      <c r="U287" s="21" t="n">
        <f aca="false">N287*M287</f>
        <v>114.1387</v>
      </c>
      <c r="V287" s="22" t="n">
        <f aca="false">U287-Q287</f>
        <v>0</v>
      </c>
      <c r="W287" s="20"/>
      <c r="X287" s="20"/>
      <c r="Y287" s="20"/>
      <c r="Z287" s="20"/>
    </row>
    <row r="288" customFormat="false" ht="12.75" hidden="false" customHeight="true" outlineLevel="0" collapsed="false">
      <c r="A288" s="11" t="n">
        <v>246</v>
      </c>
      <c r="B288" s="23" t="s">
        <v>68</v>
      </c>
      <c r="C288" s="12" t="n">
        <v>34200096</v>
      </c>
      <c r="D288" s="11" t="str">
        <f aca="false">LEFT(C288,3)</f>
        <v>342</v>
      </c>
      <c r="E288" s="11" t="s">
        <v>132</v>
      </c>
      <c r="F288" s="12" t="s">
        <v>40</v>
      </c>
      <c r="G288" s="12" t="s">
        <v>10</v>
      </c>
      <c r="H288" s="12" t="s">
        <v>22</v>
      </c>
      <c r="I288" s="13" t="n">
        <v>42736</v>
      </c>
      <c r="J288" s="11"/>
      <c r="K288" s="11" t="n">
        <v>27</v>
      </c>
      <c r="L288" s="12"/>
      <c r="M288" s="14" t="n">
        <f aca="false">IF(C288&lt;&gt;C287,K288,IF(K288="",M287-L288,M287+K288))</f>
        <v>27</v>
      </c>
      <c r="N288" s="15" t="n">
        <v>6.14864</v>
      </c>
      <c r="O288" s="16" t="n">
        <f aca="false">K288*N288</f>
        <v>166.01328</v>
      </c>
      <c r="P288" s="16" t="n">
        <f aca="false">L288*N288</f>
        <v>0</v>
      </c>
      <c r="Q288" s="17" t="n">
        <f aca="false">IF(C288&lt;&gt;C287,O288,IF(O288=0,Q287-P288,Q287+O288))</f>
        <v>166.01328</v>
      </c>
      <c r="R288" s="18" t="n">
        <f aca="false">IF(C288&lt;&gt;C289,M288,0)</f>
        <v>0</v>
      </c>
      <c r="S288" s="19" t="n">
        <f aca="false">IF(C288&lt;&gt;C289,Q288,0)</f>
        <v>0</v>
      </c>
      <c r="T288" s="20" t="s">
        <v>23</v>
      </c>
      <c r="U288" s="21" t="n">
        <f aca="false">N288*M288</f>
        <v>166.01328</v>
      </c>
      <c r="V288" s="22" t="n">
        <f aca="false">U288-Q288</f>
        <v>0</v>
      </c>
      <c r="W288" s="20"/>
      <c r="X288" s="20"/>
      <c r="Y288" s="20"/>
      <c r="Z288" s="20"/>
    </row>
    <row r="289" customFormat="false" ht="12.75" hidden="false" customHeight="true" outlineLevel="0" collapsed="false">
      <c r="A289" s="11" t="n">
        <v>247</v>
      </c>
      <c r="B289" s="23" t="s">
        <v>68</v>
      </c>
      <c r="C289" s="12" t="n">
        <v>34200096</v>
      </c>
      <c r="D289" s="11" t="str">
        <f aca="false">LEFT(C289,3)</f>
        <v>342</v>
      </c>
      <c r="E289" s="11" t="s">
        <v>132</v>
      </c>
      <c r="F289" s="12" t="s">
        <v>40</v>
      </c>
      <c r="G289" s="12" t="s">
        <v>11</v>
      </c>
      <c r="H289" s="12" t="n">
        <v>12567</v>
      </c>
      <c r="I289" s="13" t="n">
        <v>42746</v>
      </c>
      <c r="J289" s="11"/>
      <c r="K289" s="11"/>
      <c r="L289" s="12" t="n">
        <v>1</v>
      </c>
      <c r="M289" s="14" t="n">
        <f aca="false">IF(C289&lt;&gt;C288,K289,IF(K289="",M288-L289,M288+K289))</f>
        <v>26</v>
      </c>
      <c r="N289" s="15" t="n">
        <v>6.14864</v>
      </c>
      <c r="O289" s="16" t="n">
        <f aca="false">K289*N289</f>
        <v>0</v>
      </c>
      <c r="P289" s="16" t="n">
        <f aca="false">L289*N289</f>
        <v>6.14864</v>
      </c>
      <c r="Q289" s="17" t="n">
        <f aca="false">IF(C289&lt;&gt;C288,O289,IF(O289=0,Q288-P289,Q288+O289))</f>
        <v>159.86464</v>
      </c>
      <c r="R289" s="18" t="n">
        <f aca="false">IF(C289&lt;&gt;C290,M289,0)</f>
        <v>0</v>
      </c>
      <c r="S289" s="19" t="n">
        <f aca="false">IF(C289&lt;&gt;C290,Q289,0)</f>
        <v>0</v>
      </c>
      <c r="T289" s="11" t="s">
        <v>24</v>
      </c>
      <c r="U289" s="21" t="n">
        <f aca="false">N289*M289</f>
        <v>159.86464</v>
      </c>
      <c r="V289" s="22" t="n">
        <f aca="false">U289-Q289</f>
        <v>0</v>
      </c>
      <c r="W289" s="20"/>
      <c r="X289" s="20"/>
      <c r="Y289" s="20"/>
      <c r="Z289" s="20"/>
    </row>
    <row r="290" customFormat="false" ht="12.75" hidden="false" customHeight="true" outlineLevel="0" collapsed="false">
      <c r="A290" s="11" t="n">
        <v>248</v>
      </c>
      <c r="B290" s="23" t="s">
        <v>68</v>
      </c>
      <c r="C290" s="12" t="n">
        <v>34200096</v>
      </c>
      <c r="D290" s="11" t="str">
        <f aca="false">LEFT(C290,3)</f>
        <v>342</v>
      </c>
      <c r="E290" s="11" t="s">
        <v>132</v>
      </c>
      <c r="F290" s="12" t="s">
        <v>40</v>
      </c>
      <c r="G290" s="12" t="s">
        <v>11</v>
      </c>
      <c r="H290" s="12" t="n">
        <v>12574</v>
      </c>
      <c r="I290" s="13" t="n">
        <v>42747</v>
      </c>
      <c r="J290" s="11"/>
      <c r="K290" s="11"/>
      <c r="L290" s="12" t="n">
        <v>2</v>
      </c>
      <c r="M290" s="14" t="n">
        <f aca="false">IF(C290&lt;&gt;C289,K290,IF(K290="",M289-L290,M289+K290))</f>
        <v>24</v>
      </c>
      <c r="N290" s="15" t="n">
        <v>6.14864</v>
      </c>
      <c r="O290" s="16" t="n">
        <f aca="false">K290*N290</f>
        <v>0</v>
      </c>
      <c r="P290" s="16" t="n">
        <f aca="false">L290*N290</f>
        <v>12.29728</v>
      </c>
      <c r="Q290" s="17" t="n">
        <f aca="false">IF(C290&lt;&gt;C289,O290,IF(O290=0,Q289-P290,Q289+O290))</f>
        <v>147.56736</v>
      </c>
      <c r="R290" s="18" t="n">
        <f aca="false">IF(C290&lt;&gt;C291,M290,0)</f>
        <v>0</v>
      </c>
      <c r="S290" s="19" t="n">
        <f aca="false">IF(C290&lt;&gt;C291,Q290,0)</f>
        <v>0</v>
      </c>
      <c r="T290" s="11" t="s">
        <v>24</v>
      </c>
      <c r="U290" s="21" t="n">
        <f aca="false">N290*M290</f>
        <v>147.56736</v>
      </c>
      <c r="V290" s="22" t="n">
        <f aca="false">U290-Q290</f>
        <v>0</v>
      </c>
      <c r="W290" s="20"/>
      <c r="X290" s="20"/>
      <c r="Y290" s="20"/>
      <c r="Z290" s="20"/>
    </row>
    <row r="291" customFormat="false" ht="12.75" hidden="false" customHeight="true" outlineLevel="0" collapsed="false">
      <c r="A291" s="11" t="n">
        <v>249</v>
      </c>
      <c r="B291" s="23" t="s">
        <v>68</v>
      </c>
      <c r="C291" s="23" t="n">
        <v>34200096</v>
      </c>
      <c r="D291" s="11" t="str">
        <f aca="false">LEFT(C291,3)</f>
        <v>342</v>
      </c>
      <c r="E291" s="11" t="s">
        <v>132</v>
      </c>
      <c r="F291" s="23" t="s">
        <v>40</v>
      </c>
      <c r="G291" s="23" t="s">
        <v>11</v>
      </c>
      <c r="H291" s="23" t="n">
        <v>12633</v>
      </c>
      <c r="I291" s="24" t="n">
        <v>42762</v>
      </c>
      <c r="J291" s="25"/>
      <c r="K291" s="25"/>
      <c r="L291" s="23" t="n">
        <v>2</v>
      </c>
      <c r="M291" s="14" t="n">
        <f aca="false">IF(C291&lt;&gt;C290,K291,IF(K291="",M290-L291,M290+K291))</f>
        <v>22</v>
      </c>
      <c r="N291" s="26" t="n">
        <v>6.14864</v>
      </c>
      <c r="O291" s="16" t="n">
        <f aca="false">K291*N291</f>
        <v>0</v>
      </c>
      <c r="P291" s="16" t="n">
        <f aca="false">L291*N291</f>
        <v>12.29728</v>
      </c>
      <c r="Q291" s="17" t="n">
        <f aca="false">IF(C291&lt;&gt;C290,O291,IF(O291=0,Q290-P291,Q290+O291))</f>
        <v>135.27008</v>
      </c>
      <c r="R291" s="18" t="n">
        <f aca="false">IF(C291&lt;&gt;C292,M291,0)</f>
        <v>0</v>
      </c>
      <c r="S291" s="19" t="n">
        <f aca="false">IF(C291&lt;&gt;C292,Q291,0)</f>
        <v>0</v>
      </c>
      <c r="T291" s="27" t="s">
        <v>25</v>
      </c>
      <c r="U291" s="21" t="n">
        <f aca="false">N291*M291</f>
        <v>135.27008</v>
      </c>
      <c r="V291" s="22" t="n">
        <f aca="false">U291-Q291</f>
        <v>0</v>
      </c>
      <c r="W291" s="20"/>
      <c r="X291" s="20"/>
      <c r="Y291" s="20"/>
      <c r="Z291" s="20"/>
    </row>
    <row r="292" customFormat="false" ht="12.75" hidden="false" customHeight="true" outlineLevel="0" collapsed="false">
      <c r="A292" s="11" t="n">
        <v>250</v>
      </c>
      <c r="B292" s="23" t="s">
        <v>68</v>
      </c>
      <c r="C292" s="23" t="n">
        <v>34200096</v>
      </c>
      <c r="D292" s="11" t="str">
        <f aca="false">LEFT(C292,3)</f>
        <v>342</v>
      </c>
      <c r="E292" s="11" t="s">
        <v>132</v>
      </c>
      <c r="F292" s="23" t="s">
        <v>40</v>
      </c>
      <c r="G292" s="23" t="s">
        <v>11</v>
      </c>
      <c r="H292" s="23" t="n">
        <v>12632</v>
      </c>
      <c r="I292" s="24" t="n">
        <v>42762</v>
      </c>
      <c r="J292" s="25"/>
      <c r="K292" s="25"/>
      <c r="L292" s="23" t="n">
        <v>2</v>
      </c>
      <c r="M292" s="14" t="n">
        <f aca="false">IF(C292&lt;&gt;C291,K292,IF(K292="",M291-L292,M291+K292))</f>
        <v>20</v>
      </c>
      <c r="N292" s="26" t="n">
        <v>6.14864</v>
      </c>
      <c r="O292" s="16" t="n">
        <f aca="false">K292*N292</f>
        <v>0</v>
      </c>
      <c r="P292" s="16" t="n">
        <f aca="false">L292*N292</f>
        <v>12.29728</v>
      </c>
      <c r="Q292" s="17" t="n">
        <f aca="false">IF(C292&lt;&gt;C291,O292,IF(O292=0,Q291-P292,Q291+O292))</f>
        <v>122.9728</v>
      </c>
      <c r="R292" s="18" t="n">
        <f aca="false">IF(C292&lt;&gt;C293,M292,0)</f>
        <v>0</v>
      </c>
      <c r="S292" s="19" t="n">
        <f aca="false">IF(C292&lt;&gt;C293,Q292,0)</f>
        <v>0</v>
      </c>
      <c r="T292" s="27" t="s">
        <v>25</v>
      </c>
      <c r="U292" s="21" t="n">
        <f aca="false">N292*M292</f>
        <v>122.9728</v>
      </c>
      <c r="V292" s="22" t="n">
        <f aca="false">U292-Q292</f>
        <v>0</v>
      </c>
      <c r="W292" s="20"/>
      <c r="X292" s="20"/>
      <c r="Y292" s="20"/>
      <c r="Z292" s="20"/>
    </row>
    <row r="293" customFormat="false" ht="12.75" hidden="false" customHeight="true" outlineLevel="0" collapsed="false">
      <c r="A293" s="11" t="n">
        <v>251</v>
      </c>
      <c r="B293" s="23" t="s">
        <v>68</v>
      </c>
      <c r="C293" s="23" t="n">
        <v>34200096</v>
      </c>
      <c r="D293" s="11" t="str">
        <f aca="false">LEFT(C293,3)</f>
        <v>342</v>
      </c>
      <c r="E293" s="11" t="s">
        <v>132</v>
      </c>
      <c r="F293" s="23" t="s">
        <v>40</v>
      </c>
      <c r="G293" s="23" t="s">
        <v>11</v>
      </c>
      <c r="H293" s="23" t="n">
        <v>12674</v>
      </c>
      <c r="I293" s="24" t="n">
        <v>42768</v>
      </c>
      <c r="J293" s="25"/>
      <c r="K293" s="25"/>
      <c r="L293" s="23" t="n">
        <v>1</v>
      </c>
      <c r="M293" s="14" t="n">
        <f aca="false">IF(C293&lt;&gt;C292,K293,IF(K293="",M292-L293,M292+K293))</f>
        <v>19</v>
      </c>
      <c r="N293" s="26" t="n">
        <v>6.14864</v>
      </c>
      <c r="O293" s="16" t="n">
        <f aca="false">K293*N293</f>
        <v>0</v>
      </c>
      <c r="P293" s="16" t="n">
        <f aca="false">L293*N293</f>
        <v>6.14864</v>
      </c>
      <c r="Q293" s="17" t="n">
        <f aca="false">IF(C293&lt;&gt;C292,O293,IF(O293=0,Q292-P293,Q292+O293))</f>
        <v>116.82416</v>
      </c>
      <c r="R293" s="18" t="n">
        <f aca="false">IF(C293&lt;&gt;C294,M293,0)</f>
        <v>0</v>
      </c>
      <c r="S293" s="19" t="n">
        <f aca="false">IF(C293&lt;&gt;C294,Q293,0)</f>
        <v>0</v>
      </c>
      <c r="T293" s="27" t="s">
        <v>25</v>
      </c>
      <c r="U293" s="21" t="n">
        <f aca="false">N293*M293</f>
        <v>116.82416</v>
      </c>
      <c r="V293" s="22" t="n">
        <f aca="false">U293-Q293</f>
        <v>0</v>
      </c>
      <c r="W293" s="20"/>
      <c r="X293" s="20"/>
      <c r="Y293" s="20"/>
      <c r="Z293" s="20"/>
    </row>
    <row r="294" customFormat="false" ht="12.75" hidden="false" customHeight="true" outlineLevel="0" collapsed="false">
      <c r="A294" s="11" t="n">
        <v>252</v>
      </c>
      <c r="B294" s="23" t="s">
        <v>68</v>
      </c>
      <c r="C294" s="33" t="n">
        <v>34200096</v>
      </c>
      <c r="D294" s="11" t="str">
        <f aca="false">LEFT(C294,3)</f>
        <v>342</v>
      </c>
      <c r="E294" s="11" t="s">
        <v>132</v>
      </c>
      <c r="F294" s="33" t="s">
        <v>40</v>
      </c>
      <c r="G294" s="33" t="s">
        <v>11</v>
      </c>
      <c r="H294" s="33" t="n">
        <v>12686</v>
      </c>
      <c r="I294" s="34" t="n">
        <v>42772</v>
      </c>
      <c r="J294" s="35"/>
      <c r="K294" s="35"/>
      <c r="L294" s="36" t="n">
        <v>1</v>
      </c>
      <c r="M294" s="14" t="n">
        <f aca="false">IF(C294&lt;&gt;C293,K294,IF(K294="",M293-L294,M293+K294))</f>
        <v>18</v>
      </c>
      <c r="N294" s="26" t="n">
        <v>6.14864</v>
      </c>
      <c r="O294" s="16" t="n">
        <f aca="false">K294*N294</f>
        <v>0</v>
      </c>
      <c r="P294" s="16" t="n">
        <f aca="false">L294*N294</f>
        <v>6.14864</v>
      </c>
      <c r="Q294" s="17" t="n">
        <f aca="false">IF(C294&lt;&gt;C293,O294,IF(O294=0,Q293-P294,Q293+O294))</f>
        <v>110.67552</v>
      </c>
      <c r="R294" s="18" t="n">
        <f aca="false">IF(C294&lt;&gt;C295,M294,0)</f>
        <v>0</v>
      </c>
      <c r="S294" s="19" t="n">
        <f aca="false">IF(C294&lt;&gt;C295,Q294,0)</f>
        <v>0</v>
      </c>
      <c r="T294" s="27" t="s">
        <v>25</v>
      </c>
      <c r="U294" s="21" t="n">
        <f aca="false">N294*M294</f>
        <v>110.67552</v>
      </c>
      <c r="V294" s="22" t="n">
        <f aca="false">U294-Q294</f>
        <v>0</v>
      </c>
      <c r="W294" s="20"/>
      <c r="X294" s="20"/>
      <c r="Y294" s="20"/>
      <c r="Z294" s="20"/>
    </row>
    <row r="295" customFormat="false" ht="12.75" hidden="false" customHeight="true" outlineLevel="0" collapsed="false">
      <c r="A295" s="11" t="n">
        <v>253</v>
      </c>
      <c r="B295" s="23" t="s">
        <v>68</v>
      </c>
      <c r="C295" s="33" t="n">
        <v>34200096</v>
      </c>
      <c r="D295" s="11" t="str">
        <f aca="false">LEFT(C295,3)</f>
        <v>342</v>
      </c>
      <c r="E295" s="11" t="s">
        <v>132</v>
      </c>
      <c r="F295" s="33" t="s">
        <v>40</v>
      </c>
      <c r="G295" s="33" t="s">
        <v>11</v>
      </c>
      <c r="H295" s="33" t="n">
        <v>12704</v>
      </c>
      <c r="I295" s="34" t="n">
        <v>42773</v>
      </c>
      <c r="J295" s="35"/>
      <c r="K295" s="35"/>
      <c r="L295" s="36" t="n">
        <v>1</v>
      </c>
      <c r="M295" s="14" t="n">
        <f aca="false">IF(C295&lt;&gt;C294,K295,IF(K295="",M294-L295,M294+K295))</f>
        <v>17</v>
      </c>
      <c r="N295" s="26" t="n">
        <v>6.14864</v>
      </c>
      <c r="O295" s="16" t="n">
        <f aca="false">K295*N295</f>
        <v>0</v>
      </c>
      <c r="P295" s="16" t="n">
        <f aca="false">L295*N295</f>
        <v>6.14864</v>
      </c>
      <c r="Q295" s="17" t="n">
        <f aca="false">IF(C295&lt;&gt;C294,O295,IF(O295=0,Q294-P295,Q294+O295))</f>
        <v>104.52688</v>
      </c>
      <c r="R295" s="18" t="n">
        <f aca="false">IF(C295&lt;&gt;C296,M295,0)</f>
        <v>0</v>
      </c>
      <c r="S295" s="19" t="n">
        <f aca="false">IF(C295&lt;&gt;C296,Q295,0)</f>
        <v>0</v>
      </c>
      <c r="T295" s="27" t="s">
        <v>25</v>
      </c>
      <c r="U295" s="21" t="n">
        <f aca="false">N295*M295</f>
        <v>104.52688</v>
      </c>
      <c r="V295" s="22" t="n">
        <f aca="false">U295-Q295</f>
        <v>0</v>
      </c>
      <c r="W295" s="20"/>
      <c r="X295" s="20"/>
      <c r="Y295" s="20"/>
      <c r="Z295" s="20"/>
    </row>
    <row r="296" customFormat="false" ht="12.75" hidden="false" customHeight="true" outlineLevel="0" collapsed="false">
      <c r="A296" s="11" t="n">
        <v>254</v>
      </c>
      <c r="B296" s="23" t="s">
        <v>68</v>
      </c>
      <c r="C296" s="23" t="n">
        <v>34200096</v>
      </c>
      <c r="D296" s="11" t="str">
        <f aca="false">LEFT(C296,3)</f>
        <v>342</v>
      </c>
      <c r="E296" s="11" t="s">
        <v>132</v>
      </c>
      <c r="F296" s="23" t="s">
        <v>40</v>
      </c>
      <c r="G296" s="23" t="s">
        <v>11</v>
      </c>
      <c r="H296" s="23" t="n">
        <v>12766</v>
      </c>
      <c r="I296" s="24" t="n">
        <v>42787</v>
      </c>
      <c r="J296" s="25"/>
      <c r="K296" s="25"/>
      <c r="L296" s="23" t="n">
        <v>1</v>
      </c>
      <c r="M296" s="14" t="n">
        <f aca="false">IF(C296&lt;&gt;C295,K296,IF(K296="",M295-L296,M295+K296))</f>
        <v>16</v>
      </c>
      <c r="N296" s="26" t="n">
        <v>6.14864</v>
      </c>
      <c r="O296" s="16" t="n">
        <f aca="false">K296*N296</f>
        <v>0</v>
      </c>
      <c r="P296" s="16" t="n">
        <f aca="false">L296*N296</f>
        <v>6.14864</v>
      </c>
      <c r="Q296" s="17" t="n">
        <f aca="false">IF(C296&lt;&gt;C295,O296,IF(O296=0,Q295-P296,Q295+O296))</f>
        <v>98.37824</v>
      </c>
      <c r="R296" s="18" t="n">
        <f aca="false">IF(C296&lt;&gt;C297,M296,0)</f>
        <v>16</v>
      </c>
      <c r="S296" s="19" t="n">
        <f aca="false">IF(C296&lt;&gt;C297,Q296,0)</f>
        <v>98.37824</v>
      </c>
      <c r="T296" s="27" t="s">
        <v>25</v>
      </c>
      <c r="U296" s="21" t="n">
        <f aca="false">N296*M296</f>
        <v>98.37824</v>
      </c>
      <c r="V296" s="22" t="n">
        <f aca="false">U296-Q296</f>
        <v>0</v>
      </c>
      <c r="W296" s="20"/>
      <c r="X296" s="20"/>
      <c r="Y296" s="20"/>
      <c r="Z296" s="20"/>
    </row>
    <row r="297" customFormat="false" ht="12.75" hidden="false" customHeight="true" outlineLevel="0" collapsed="false">
      <c r="A297" s="11" t="n">
        <v>255</v>
      </c>
      <c r="B297" s="23" t="s">
        <v>68</v>
      </c>
      <c r="C297" s="12" t="n">
        <v>34200106</v>
      </c>
      <c r="D297" s="11" t="str">
        <f aca="false">LEFT(C297,3)</f>
        <v>342</v>
      </c>
      <c r="E297" s="11" t="s">
        <v>133</v>
      </c>
      <c r="F297" s="12" t="s">
        <v>134</v>
      </c>
      <c r="G297" s="12" t="s">
        <v>10</v>
      </c>
      <c r="H297" s="12" t="s">
        <v>22</v>
      </c>
      <c r="I297" s="13" t="n">
        <v>42736</v>
      </c>
      <c r="J297" s="11"/>
      <c r="K297" s="11" t="n">
        <v>2</v>
      </c>
      <c r="L297" s="12"/>
      <c r="M297" s="14" t="n">
        <f aca="false">IF(C297&lt;&gt;C296,K297,IF(K297="",M296-L297,M296+K297))</f>
        <v>2</v>
      </c>
      <c r="N297" s="15" t="n">
        <v>58.48421</v>
      </c>
      <c r="O297" s="16" t="n">
        <f aca="false">K297*N297</f>
        <v>116.96842</v>
      </c>
      <c r="P297" s="16" t="n">
        <f aca="false">L297*N297</f>
        <v>0</v>
      </c>
      <c r="Q297" s="17" t="n">
        <f aca="false">IF(C297&lt;&gt;C296,O297,IF(O297=0,Q296-P297,Q296+O297))</f>
        <v>116.96842</v>
      </c>
      <c r="R297" s="18" t="n">
        <f aca="false">IF(C297&lt;&gt;C298,M297,0)</f>
        <v>2</v>
      </c>
      <c r="S297" s="19" t="n">
        <f aca="false">IF(C297&lt;&gt;C298,Q297,0)</f>
        <v>116.96842</v>
      </c>
      <c r="T297" s="20" t="s">
        <v>23</v>
      </c>
      <c r="U297" s="21" t="n">
        <f aca="false">N297*M297</f>
        <v>116.96842</v>
      </c>
      <c r="V297" s="22" t="n">
        <f aca="false">U297-Q297</f>
        <v>0</v>
      </c>
      <c r="W297" s="20"/>
      <c r="X297" s="20"/>
      <c r="Y297" s="20"/>
      <c r="Z297" s="20"/>
    </row>
    <row r="298" customFormat="false" ht="12.75" hidden="false" customHeight="true" outlineLevel="0" collapsed="false">
      <c r="A298" s="11" t="n">
        <v>256</v>
      </c>
      <c r="B298" s="23" t="s">
        <v>68</v>
      </c>
      <c r="C298" s="12" t="n">
        <v>34200107</v>
      </c>
      <c r="D298" s="11" t="str">
        <f aca="false">LEFT(C298,3)</f>
        <v>342</v>
      </c>
      <c r="E298" s="11" t="s">
        <v>135</v>
      </c>
      <c r="F298" s="12" t="s">
        <v>40</v>
      </c>
      <c r="G298" s="12" t="s">
        <v>10</v>
      </c>
      <c r="H298" s="12" t="s">
        <v>22</v>
      </c>
      <c r="I298" s="13" t="n">
        <v>42736</v>
      </c>
      <c r="J298" s="11"/>
      <c r="K298" s="11" t="n">
        <v>97</v>
      </c>
      <c r="L298" s="12"/>
      <c r="M298" s="14" t="n">
        <f aca="false">IF(C298&lt;&gt;C297,K298,IF(K298="",M297-L298,M297+K298))</f>
        <v>97</v>
      </c>
      <c r="N298" s="15" t="n">
        <v>15.37159</v>
      </c>
      <c r="O298" s="16" t="n">
        <f aca="false">K298*N298</f>
        <v>1491.04423</v>
      </c>
      <c r="P298" s="16" t="n">
        <f aca="false">L298*N298</f>
        <v>0</v>
      </c>
      <c r="Q298" s="17" t="n">
        <f aca="false">IF(C298&lt;&gt;C297,O298,IF(O298=0,Q297-P298,Q297+O298))</f>
        <v>1491.04423</v>
      </c>
      <c r="R298" s="18" t="n">
        <f aca="false">IF(C298&lt;&gt;C299,M298,0)</f>
        <v>0</v>
      </c>
      <c r="S298" s="19" t="n">
        <f aca="false">IF(C298&lt;&gt;C299,Q298,0)</f>
        <v>0</v>
      </c>
      <c r="T298" s="20" t="s">
        <v>23</v>
      </c>
      <c r="U298" s="21" t="n">
        <f aca="false">N298*M298</f>
        <v>1491.04423</v>
      </c>
      <c r="V298" s="22" t="n">
        <f aca="false">U298-Q298</f>
        <v>0</v>
      </c>
      <c r="W298" s="20"/>
      <c r="X298" s="20"/>
      <c r="Y298" s="20"/>
      <c r="Z298" s="20"/>
    </row>
    <row r="299" customFormat="false" ht="12.75" hidden="false" customHeight="true" outlineLevel="0" collapsed="false">
      <c r="A299" s="11" t="n">
        <v>257</v>
      </c>
      <c r="B299" s="23" t="s">
        <v>68</v>
      </c>
      <c r="C299" s="23" t="n">
        <v>34200107</v>
      </c>
      <c r="D299" s="11" t="str">
        <f aca="false">LEFT(C299,3)</f>
        <v>342</v>
      </c>
      <c r="E299" s="11" t="s">
        <v>135</v>
      </c>
      <c r="F299" s="23" t="s">
        <v>40</v>
      </c>
      <c r="G299" s="23" t="s">
        <v>11</v>
      </c>
      <c r="H299" s="23" t="n">
        <v>12629</v>
      </c>
      <c r="I299" s="24" t="n">
        <v>42761</v>
      </c>
      <c r="J299" s="25"/>
      <c r="K299" s="25"/>
      <c r="L299" s="23" t="n">
        <v>1</v>
      </c>
      <c r="M299" s="14" t="n">
        <f aca="false">IF(C299&lt;&gt;C298,K299,IF(K299="",M298-L299,M298+K299))</f>
        <v>96</v>
      </c>
      <c r="N299" s="26" t="n">
        <v>15.37159</v>
      </c>
      <c r="O299" s="16" t="n">
        <f aca="false">K299*N299</f>
        <v>0</v>
      </c>
      <c r="P299" s="16" t="n">
        <f aca="false">L299*N299</f>
        <v>15.37159</v>
      </c>
      <c r="Q299" s="17" t="n">
        <f aca="false">IF(C299&lt;&gt;C298,O299,IF(O299=0,Q298-P299,Q298+O299))</f>
        <v>1475.67264</v>
      </c>
      <c r="R299" s="18" t="n">
        <f aca="false">IF(C299&lt;&gt;C300,M299,0)</f>
        <v>0</v>
      </c>
      <c r="S299" s="19" t="n">
        <f aca="false">IF(C299&lt;&gt;C300,Q299,0)</f>
        <v>0</v>
      </c>
      <c r="T299" s="27" t="s">
        <v>25</v>
      </c>
      <c r="U299" s="21" t="n">
        <f aca="false">N299*M299</f>
        <v>1475.67264</v>
      </c>
      <c r="V299" s="22" t="n">
        <f aca="false">U299-Q299</f>
        <v>0</v>
      </c>
      <c r="W299" s="20"/>
      <c r="X299" s="20"/>
      <c r="Y299" s="20"/>
      <c r="Z299" s="20"/>
    </row>
    <row r="300" customFormat="false" ht="12.75" hidden="false" customHeight="true" outlineLevel="0" collapsed="false">
      <c r="A300" s="11" t="n">
        <v>258</v>
      </c>
      <c r="B300" s="23" t="s">
        <v>68</v>
      </c>
      <c r="C300" s="33" t="n">
        <v>34200107</v>
      </c>
      <c r="D300" s="11" t="str">
        <f aca="false">LEFT(C300,3)</f>
        <v>342</v>
      </c>
      <c r="E300" s="11" t="s">
        <v>135</v>
      </c>
      <c r="F300" s="33" t="s">
        <v>40</v>
      </c>
      <c r="G300" s="33" t="s">
        <v>11</v>
      </c>
      <c r="H300" s="33" t="n">
        <v>12717</v>
      </c>
      <c r="I300" s="34" t="n">
        <v>42775</v>
      </c>
      <c r="J300" s="35"/>
      <c r="K300" s="35"/>
      <c r="L300" s="36" t="n">
        <v>1</v>
      </c>
      <c r="M300" s="14" t="n">
        <f aca="false">IF(C300&lt;&gt;C299,K300,IF(K300="",M299-L300,M299+K300))</f>
        <v>95</v>
      </c>
      <c r="N300" s="26" t="n">
        <v>15.37159</v>
      </c>
      <c r="O300" s="16" t="n">
        <f aca="false">K300*N300</f>
        <v>0</v>
      </c>
      <c r="P300" s="16" t="n">
        <f aca="false">L300*N300</f>
        <v>15.37159</v>
      </c>
      <c r="Q300" s="17" t="n">
        <f aca="false">IF(C300&lt;&gt;C299,O300,IF(O300=0,Q299-P300,Q299+O300))</f>
        <v>1460.30105</v>
      </c>
      <c r="R300" s="18" t="n">
        <f aca="false">IF(C300&lt;&gt;C301,M300,0)</f>
        <v>95</v>
      </c>
      <c r="S300" s="19" t="n">
        <f aca="false">IF(C300&lt;&gt;C301,Q300,0)</f>
        <v>1460.30105</v>
      </c>
      <c r="T300" s="27" t="s">
        <v>25</v>
      </c>
      <c r="U300" s="21" t="n">
        <f aca="false">N300*M300</f>
        <v>1460.30105</v>
      </c>
      <c r="V300" s="22" t="n">
        <f aca="false">U300-Q300</f>
        <v>0</v>
      </c>
      <c r="W300" s="20"/>
      <c r="X300" s="20"/>
      <c r="Y300" s="20"/>
      <c r="Z300" s="20"/>
    </row>
    <row r="301" customFormat="false" ht="12.75" hidden="false" customHeight="true" outlineLevel="0" collapsed="false">
      <c r="A301" s="11" t="n">
        <v>259</v>
      </c>
      <c r="B301" s="23" t="s">
        <v>68</v>
      </c>
      <c r="C301" s="12" t="n">
        <v>34200108</v>
      </c>
      <c r="D301" s="11" t="str">
        <f aca="false">LEFT(C301,3)</f>
        <v>342</v>
      </c>
      <c r="E301" s="11" t="s">
        <v>136</v>
      </c>
      <c r="F301" s="12" t="s">
        <v>40</v>
      </c>
      <c r="G301" s="12" t="s">
        <v>10</v>
      </c>
      <c r="H301" s="12" t="s">
        <v>22</v>
      </c>
      <c r="I301" s="13" t="n">
        <v>42736</v>
      </c>
      <c r="J301" s="11"/>
      <c r="K301" s="11" t="n">
        <v>65</v>
      </c>
      <c r="L301" s="12"/>
      <c r="M301" s="14" t="n">
        <f aca="false">IF(C301&lt;&gt;C300,K301,IF(K301="",M300-L301,M300+K301))</f>
        <v>65</v>
      </c>
      <c r="N301" s="15" t="n">
        <v>15.37159</v>
      </c>
      <c r="O301" s="16" t="n">
        <f aca="false">K301*N301</f>
        <v>999.15335</v>
      </c>
      <c r="P301" s="16" t="n">
        <f aca="false">L301*N301</f>
        <v>0</v>
      </c>
      <c r="Q301" s="17" t="n">
        <f aca="false">IF(C301&lt;&gt;C300,O301,IF(O301=0,Q300-P301,Q300+O301))</f>
        <v>999.15335</v>
      </c>
      <c r="R301" s="18" t="n">
        <f aca="false">IF(C301&lt;&gt;C302,M301,0)</f>
        <v>0</v>
      </c>
      <c r="S301" s="19" t="n">
        <f aca="false">IF(C301&lt;&gt;C302,Q301,0)</f>
        <v>0</v>
      </c>
      <c r="T301" s="20" t="s">
        <v>23</v>
      </c>
      <c r="U301" s="21" t="n">
        <f aca="false">N301*M301</f>
        <v>999.15335</v>
      </c>
      <c r="V301" s="22" t="n">
        <f aca="false">U301-Q301</f>
        <v>0</v>
      </c>
      <c r="W301" s="20"/>
      <c r="X301" s="20"/>
      <c r="Y301" s="20"/>
      <c r="Z301" s="20"/>
    </row>
    <row r="302" customFormat="false" ht="12.75" hidden="false" customHeight="true" outlineLevel="0" collapsed="false">
      <c r="A302" s="11" t="n">
        <v>260</v>
      </c>
      <c r="B302" s="23" t="s">
        <v>68</v>
      </c>
      <c r="C302" s="12" t="n">
        <v>34200108</v>
      </c>
      <c r="D302" s="11" t="str">
        <f aca="false">LEFT(C302,3)</f>
        <v>342</v>
      </c>
      <c r="E302" s="11" t="s">
        <v>136</v>
      </c>
      <c r="F302" s="12" t="s">
        <v>40</v>
      </c>
      <c r="G302" s="12" t="s">
        <v>11</v>
      </c>
      <c r="H302" s="12" t="n">
        <v>12617</v>
      </c>
      <c r="I302" s="13" t="n">
        <v>42759</v>
      </c>
      <c r="J302" s="11"/>
      <c r="K302" s="11"/>
      <c r="L302" s="12" t="n">
        <v>1</v>
      </c>
      <c r="M302" s="14" t="n">
        <f aca="false">IF(C302&lt;&gt;C301,K302,IF(K302="",M301-L302,M301+K302))</f>
        <v>64</v>
      </c>
      <c r="N302" s="15" t="n">
        <v>15.37159</v>
      </c>
      <c r="O302" s="16" t="n">
        <f aca="false">K302*N302</f>
        <v>0</v>
      </c>
      <c r="P302" s="16" t="n">
        <f aca="false">L302*N302</f>
        <v>15.37159</v>
      </c>
      <c r="Q302" s="17" t="n">
        <f aca="false">IF(C302&lt;&gt;C301,O302,IF(O302=0,Q301-P302,Q301+O302))</f>
        <v>983.78176</v>
      </c>
      <c r="R302" s="18" t="n">
        <f aca="false">IF(C302&lt;&gt;C303,M302,0)</f>
        <v>0</v>
      </c>
      <c r="S302" s="19" t="n">
        <f aca="false">IF(C302&lt;&gt;C303,Q302,0)</f>
        <v>0</v>
      </c>
      <c r="T302" s="11" t="s">
        <v>24</v>
      </c>
      <c r="U302" s="21" t="n">
        <f aca="false">N302*M302</f>
        <v>983.78176</v>
      </c>
      <c r="V302" s="22" t="n">
        <f aca="false">U302-Q302</f>
        <v>0</v>
      </c>
      <c r="W302" s="20"/>
      <c r="X302" s="20"/>
      <c r="Y302" s="20"/>
      <c r="Z302" s="20"/>
    </row>
    <row r="303" customFormat="false" ht="12.75" hidden="false" customHeight="true" outlineLevel="0" collapsed="false">
      <c r="A303" s="28"/>
      <c r="B303" s="23" t="s">
        <v>68</v>
      </c>
      <c r="C303" s="29" t="n">
        <v>34200108</v>
      </c>
      <c r="D303" s="28" t="str">
        <f aca="false">LEFT(C303,3)</f>
        <v>342</v>
      </c>
      <c r="E303" s="28" t="s">
        <v>136</v>
      </c>
      <c r="F303" s="29" t="s">
        <v>40</v>
      </c>
      <c r="G303" s="29" t="s">
        <v>11</v>
      </c>
      <c r="H303" s="29" t="n">
        <v>12827</v>
      </c>
      <c r="I303" s="30" t="n">
        <v>42802</v>
      </c>
      <c r="J303" s="28"/>
      <c r="K303" s="28"/>
      <c r="L303" s="29" t="n">
        <v>1</v>
      </c>
      <c r="M303" s="14" t="n">
        <f aca="false">IF(C303&lt;&gt;C302,K303,IF(K303="",M302-L303,M302+K303))</f>
        <v>63</v>
      </c>
      <c r="N303" s="15" t="n">
        <v>15.37159</v>
      </c>
      <c r="O303" s="16" t="n">
        <f aca="false">K303*N303</f>
        <v>0</v>
      </c>
      <c r="P303" s="16" t="n">
        <f aca="false">L303*N303</f>
        <v>15.37159</v>
      </c>
      <c r="Q303" s="17" t="n">
        <f aca="false">IF(C303&lt;&gt;C302,O303,IF(O303=0,Q302-P303,Q302+O303))</f>
        <v>968.41017</v>
      </c>
      <c r="R303" s="18" t="n">
        <f aca="false">IF(C303&lt;&gt;C304,M303,0)</f>
        <v>0</v>
      </c>
      <c r="S303" s="19" t="n">
        <f aca="false">IF(C303&lt;&gt;C304,Q303,0)</f>
        <v>0</v>
      </c>
      <c r="T303" s="31" t="s">
        <v>26</v>
      </c>
      <c r="U303" s="21" t="n">
        <f aca="false">N303*M303</f>
        <v>968.41017</v>
      </c>
      <c r="V303" s="22" t="n">
        <f aca="false">U303-Q303</f>
        <v>0</v>
      </c>
      <c r="W303" s="20"/>
      <c r="X303" s="20"/>
      <c r="Y303" s="20"/>
      <c r="Z303" s="20"/>
    </row>
    <row r="304" customFormat="false" ht="12.75" hidden="false" customHeight="true" outlineLevel="0" collapsed="false">
      <c r="A304" s="28"/>
      <c r="B304" s="23" t="s">
        <v>68</v>
      </c>
      <c r="C304" s="29" t="n">
        <v>34200108</v>
      </c>
      <c r="D304" s="28" t="str">
        <f aca="false">LEFT(C304,3)</f>
        <v>342</v>
      </c>
      <c r="E304" s="28" t="s">
        <v>136</v>
      </c>
      <c r="F304" s="29" t="s">
        <v>40</v>
      </c>
      <c r="G304" s="29" t="s">
        <v>11</v>
      </c>
      <c r="H304" s="29" t="n">
        <v>12877</v>
      </c>
      <c r="I304" s="30" t="n">
        <v>42814</v>
      </c>
      <c r="J304" s="28"/>
      <c r="K304" s="28"/>
      <c r="L304" s="29" t="n">
        <v>1</v>
      </c>
      <c r="M304" s="14" t="n">
        <f aca="false">IF(C304&lt;&gt;C303,K304,IF(K304="",M303-L304,M303+K304))</f>
        <v>62</v>
      </c>
      <c r="N304" s="15" t="n">
        <v>15.37159</v>
      </c>
      <c r="O304" s="16" t="n">
        <f aca="false">K304*N304</f>
        <v>0</v>
      </c>
      <c r="P304" s="16" t="n">
        <f aca="false">L304*N304</f>
        <v>15.37159</v>
      </c>
      <c r="Q304" s="17" t="n">
        <f aca="false">IF(C304&lt;&gt;C303,O304,IF(O304=0,Q303-P304,Q303+O304))</f>
        <v>953.03858</v>
      </c>
      <c r="R304" s="18" t="n">
        <f aca="false">IF(C304&lt;&gt;C305,M304,0)</f>
        <v>62</v>
      </c>
      <c r="S304" s="19" t="n">
        <f aca="false">IF(C304&lt;&gt;C305,Q304,0)</f>
        <v>953.03858</v>
      </c>
      <c r="T304" s="31" t="s">
        <v>26</v>
      </c>
      <c r="U304" s="21" t="n">
        <f aca="false">N304*M304</f>
        <v>953.03858</v>
      </c>
      <c r="V304" s="22" t="n">
        <f aca="false">U304-Q304</f>
        <v>0</v>
      </c>
      <c r="W304" s="20"/>
      <c r="X304" s="20"/>
      <c r="Y304" s="20"/>
      <c r="Z304" s="20"/>
    </row>
    <row r="305" customFormat="false" ht="12.75" hidden="false" customHeight="true" outlineLevel="0" collapsed="false">
      <c r="A305" s="11" t="n">
        <v>261</v>
      </c>
      <c r="B305" s="23" t="s">
        <v>68</v>
      </c>
      <c r="C305" s="12" t="n">
        <v>34200120</v>
      </c>
      <c r="D305" s="11" t="str">
        <f aca="false">LEFT(C305,3)</f>
        <v>342</v>
      </c>
      <c r="E305" s="11" t="s">
        <v>137</v>
      </c>
      <c r="F305" s="12" t="s">
        <v>116</v>
      </c>
      <c r="G305" s="12" t="s">
        <v>10</v>
      </c>
      <c r="H305" s="12" t="s">
        <v>22</v>
      </c>
      <c r="I305" s="13" t="n">
        <v>42736</v>
      </c>
      <c r="J305" s="11"/>
      <c r="K305" s="11" t="n">
        <v>15</v>
      </c>
      <c r="L305" s="12"/>
      <c r="M305" s="14" t="n">
        <f aca="false">IF(C305&lt;&gt;C304,K305,IF(K305="",M304-L305,M304+K305))</f>
        <v>15</v>
      </c>
      <c r="N305" s="15" t="n">
        <v>23.67317</v>
      </c>
      <c r="O305" s="16" t="n">
        <f aca="false">K305*N305</f>
        <v>355.09755</v>
      </c>
      <c r="P305" s="16" t="n">
        <f aca="false">L305*N305</f>
        <v>0</v>
      </c>
      <c r="Q305" s="17" t="n">
        <f aca="false">IF(C305&lt;&gt;C304,O305,IF(O305=0,Q304-P305,Q304+O305))</f>
        <v>355.09755</v>
      </c>
      <c r="R305" s="18" t="n">
        <f aca="false">IF(C305&lt;&gt;C306,M305,0)</f>
        <v>15</v>
      </c>
      <c r="S305" s="19" t="n">
        <f aca="false">IF(C305&lt;&gt;C306,Q305,0)</f>
        <v>355.09755</v>
      </c>
      <c r="T305" s="20" t="s">
        <v>23</v>
      </c>
      <c r="U305" s="21" t="n">
        <f aca="false">N305*M305</f>
        <v>355.09755</v>
      </c>
      <c r="V305" s="22" t="n">
        <f aca="false">U305-Q305</f>
        <v>0</v>
      </c>
      <c r="W305" s="20"/>
      <c r="X305" s="20"/>
      <c r="Y305" s="20"/>
      <c r="Z305" s="20"/>
    </row>
    <row r="306" customFormat="false" ht="12.75" hidden="false" customHeight="true" outlineLevel="0" collapsed="false">
      <c r="A306" s="11" t="n">
        <v>262</v>
      </c>
      <c r="B306" s="23" t="s">
        <v>68</v>
      </c>
      <c r="C306" s="12" t="n">
        <v>34200121</v>
      </c>
      <c r="D306" s="11" t="str">
        <f aca="false">LEFT(C306,3)</f>
        <v>342</v>
      </c>
      <c r="E306" s="11" t="s">
        <v>138</v>
      </c>
      <c r="F306" s="12" t="s">
        <v>116</v>
      </c>
      <c r="G306" s="12" t="s">
        <v>10</v>
      </c>
      <c r="H306" s="12" t="s">
        <v>22</v>
      </c>
      <c r="I306" s="13" t="n">
        <v>42736</v>
      </c>
      <c r="J306" s="11"/>
      <c r="K306" s="11" t="n">
        <v>4</v>
      </c>
      <c r="L306" s="12"/>
      <c r="M306" s="14" t="n">
        <f aca="false">IF(C306&lt;&gt;C305,K306,IF(K306="",M305-L306,M305+K306))</f>
        <v>4</v>
      </c>
      <c r="N306" s="15" t="n">
        <v>39.6761</v>
      </c>
      <c r="O306" s="16" t="n">
        <f aca="false">K306*N306</f>
        <v>158.7044</v>
      </c>
      <c r="P306" s="16" t="n">
        <f aca="false">L306*N306</f>
        <v>0</v>
      </c>
      <c r="Q306" s="17" t="n">
        <f aca="false">IF(C306&lt;&gt;C305,O306,IF(O306=0,Q305-P306,Q305+O306))</f>
        <v>158.7044</v>
      </c>
      <c r="R306" s="18" t="n">
        <f aca="false">IF(C306&lt;&gt;C307,M306,0)</f>
        <v>4</v>
      </c>
      <c r="S306" s="19" t="n">
        <f aca="false">IF(C306&lt;&gt;C307,Q306,0)</f>
        <v>158.7044</v>
      </c>
      <c r="T306" s="20" t="s">
        <v>23</v>
      </c>
      <c r="U306" s="21" t="n">
        <f aca="false">N306*M306</f>
        <v>158.7044</v>
      </c>
      <c r="V306" s="22" t="n">
        <f aca="false">U306-Q306</f>
        <v>0</v>
      </c>
      <c r="W306" s="20"/>
      <c r="X306" s="20"/>
      <c r="Y306" s="20"/>
      <c r="Z306" s="20"/>
    </row>
    <row r="307" customFormat="false" ht="12.75" hidden="false" customHeight="true" outlineLevel="0" collapsed="false">
      <c r="A307" s="11" t="n">
        <v>263</v>
      </c>
      <c r="B307" s="23" t="s">
        <v>68</v>
      </c>
      <c r="C307" s="12" t="n">
        <v>34200137</v>
      </c>
      <c r="D307" s="11" t="str">
        <f aca="false">LEFT(C307,3)</f>
        <v>342</v>
      </c>
      <c r="E307" s="11" t="s">
        <v>139</v>
      </c>
      <c r="F307" s="12" t="s">
        <v>40</v>
      </c>
      <c r="G307" s="12" t="s">
        <v>10</v>
      </c>
      <c r="H307" s="12" t="s">
        <v>22</v>
      </c>
      <c r="I307" s="13" t="n">
        <v>42736</v>
      </c>
      <c r="J307" s="11"/>
      <c r="K307" s="11" t="n">
        <v>20</v>
      </c>
      <c r="L307" s="12"/>
      <c r="M307" s="14" t="n">
        <f aca="false">IF(C307&lt;&gt;C306,K307,IF(K307="",M306-L307,M306+K307))</f>
        <v>20</v>
      </c>
      <c r="N307" s="15" t="n">
        <v>15.31861</v>
      </c>
      <c r="O307" s="16" t="n">
        <f aca="false">K307*N307</f>
        <v>306.3722</v>
      </c>
      <c r="P307" s="16" t="n">
        <f aca="false">L307*N307</f>
        <v>0</v>
      </c>
      <c r="Q307" s="17" t="n">
        <f aca="false">IF(C307&lt;&gt;C306,O307,IF(O307=0,Q306-P307,Q306+O307))</f>
        <v>306.3722</v>
      </c>
      <c r="R307" s="18" t="n">
        <f aca="false">IF(C307&lt;&gt;C308,M307,0)</f>
        <v>20</v>
      </c>
      <c r="S307" s="19" t="n">
        <f aca="false">IF(C307&lt;&gt;C308,Q307,0)</f>
        <v>306.3722</v>
      </c>
      <c r="T307" s="20" t="s">
        <v>23</v>
      </c>
      <c r="U307" s="21" t="n">
        <f aca="false">N307*M307</f>
        <v>306.3722</v>
      </c>
      <c r="V307" s="22" t="n">
        <f aca="false">U307-Q307</f>
        <v>0</v>
      </c>
      <c r="W307" s="20"/>
      <c r="X307" s="20"/>
      <c r="Y307" s="20"/>
      <c r="Z307" s="20"/>
    </row>
    <row r="308" customFormat="false" ht="12.75" hidden="false" customHeight="true" outlineLevel="0" collapsed="false">
      <c r="A308" s="11" t="n">
        <v>264</v>
      </c>
      <c r="B308" s="23" t="s">
        <v>68</v>
      </c>
      <c r="C308" s="12" t="n">
        <v>34200140</v>
      </c>
      <c r="D308" s="11" t="str">
        <f aca="false">LEFT(C308,3)</f>
        <v>342</v>
      </c>
      <c r="E308" s="11" t="s">
        <v>140</v>
      </c>
      <c r="F308" s="12" t="s">
        <v>141</v>
      </c>
      <c r="G308" s="12" t="s">
        <v>10</v>
      </c>
      <c r="H308" s="12" t="s">
        <v>22</v>
      </c>
      <c r="I308" s="13" t="n">
        <v>42736</v>
      </c>
      <c r="J308" s="11"/>
      <c r="K308" s="11" t="n">
        <v>80</v>
      </c>
      <c r="L308" s="12"/>
      <c r="M308" s="14" t="n">
        <f aca="false">IF(C308&lt;&gt;C307,K308,IF(K308="",M307-L308,M307+K308))</f>
        <v>80</v>
      </c>
      <c r="N308" s="15" t="n">
        <v>3.20389</v>
      </c>
      <c r="O308" s="16" t="n">
        <f aca="false">K308*N308</f>
        <v>256.3112</v>
      </c>
      <c r="P308" s="16" t="n">
        <f aca="false">L308*N308</f>
        <v>0</v>
      </c>
      <c r="Q308" s="17" t="n">
        <f aca="false">IF(C308&lt;&gt;C307,O308,IF(O308=0,Q307-P308,Q307+O308))</f>
        <v>256.3112</v>
      </c>
      <c r="R308" s="18" t="n">
        <f aca="false">IF(C308&lt;&gt;C309,M308,0)</f>
        <v>80</v>
      </c>
      <c r="S308" s="19" t="n">
        <f aca="false">IF(C308&lt;&gt;C309,Q308,0)</f>
        <v>256.3112</v>
      </c>
      <c r="T308" s="20" t="s">
        <v>23</v>
      </c>
      <c r="U308" s="21" t="n">
        <f aca="false">N308*M308</f>
        <v>256.3112</v>
      </c>
      <c r="V308" s="22" t="n">
        <f aca="false">U308-Q308</f>
        <v>0</v>
      </c>
      <c r="W308" s="20"/>
      <c r="X308" s="20"/>
      <c r="Y308" s="20"/>
      <c r="Z308" s="20"/>
    </row>
    <row r="309" customFormat="false" ht="12.75" hidden="false" customHeight="true" outlineLevel="0" collapsed="false">
      <c r="A309" s="11" t="n">
        <v>265</v>
      </c>
      <c r="B309" s="23" t="s">
        <v>68</v>
      </c>
      <c r="C309" s="12" t="n">
        <v>34200145</v>
      </c>
      <c r="D309" s="11" t="str">
        <f aca="false">LEFT(C309,3)</f>
        <v>342</v>
      </c>
      <c r="E309" s="11" t="s">
        <v>142</v>
      </c>
      <c r="F309" s="12" t="s">
        <v>141</v>
      </c>
      <c r="G309" s="12" t="s">
        <v>10</v>
      </c>
      <c r="H309" s="12" t="s">
        <v>22</v>
      </c>
      <c r="I309" s="13" t="n">
        <v>42736</v>
      </c>
      <c r="J309" s="11"/>
      <c r="K309" s="11" t="n">
        <v>38</v>
      </c>
      <c r="L309" s="12"/>
      <c r="M309" s="14" t="n">
        <f aca="false">IF(C309&lt;&gt;C308,K309,IF(K309="",M308-L309,M308+K309))</f>
        <v>38</v>
      </c>
      <c r="N309" s="15" t="n">
        <v>4.50547</v>
      </c>
      <c r="O309" s="16" t="n">
        <f aca="false">K309*N309</f>
        <v>171.20786</v>
      </c>
      <c r="P309" s="16" t="n">
        <f aca="false">L309*N309</f>
        <v>0</v>
      </c>
      <c r="Q309" s="17" t="n">
        <f aca="false">IF(C309&lt;&gt;C308,O309,IF(O309=0,Q308-P309,Q308+O309))</f>
        <v>171.20786</v>
      </c>
      <c r="R309" s="18" t="n">
        <f aca="false">IF(C309&lt;&gt;C310,M309,0)</f>
        <v>38</v>
      </c>
      <c r="S309" s="19" t="n">
        <f aca="false">IF(C309&lt;&gt;C310,Q309,0)</f>
        <v>171.20786</v>
      </c>
      <c r="T309" s="20" t="s">
        <v>23</v>
      </c>
      <c r="U309" s="21" t="n">
        <f aca="false">N309*M309</f>
        <v>171.20786</v>
      </c>
      <c r="V309" s="22" t="n">
        <f aca="false">U309-Q309</f>
        <v>0</v>
      </c>
      <c r="W309" s="20"/>
      <c r="X309" s="20"/>
      <c r="Y309" s="20"/>
      <c r="Z309" s="20"/>
    </row>
    <row r="310" customFormat="false" ht="12.75" hidden="false" customHeight="true" outlineLevel="0" collapsed="false">
      <c r="A310" s="11" t="n">
        <v>266</v>
      </c>
      <c r="B310" s="23" t="s">
        <v>68</v>
      </c>
      <c r="C310" s="12" t="n">
        <v>34200161</v>
      </c>
      <c r="D310" s="11" t="str">
        <f aca="false">LEFT(C310,3)</f>
        <v>342</v>
      </c>
      <c r="E310" s="11" t="s">
        <v>143</v>
      </c>
      <c r="F310" s="12" t="s">
        <v>40</v>
      </c>
      <c r="G310" s="12" t="s">
        <v>10</v>
      </c>
      <c r="H310" s="12" t="s">
        <v>22</v>
      </c>
      <c r="I310" s="13" t="n">
        <v>42736</v>
      </c>
      <c r="J310" s="11"/>
      <c r="K310" s="11" t="n">
        <v>40</v>
      </c>
      <c r="L310" s="12"/>
      <c r="M310" s="14" t="n">
        <f aca="false">IF(C310&lt;&gt;C309,K310,IF(K310="",M309-L310,M309+K310))</f>
        <v>40</v>
      </c>
      <c r="N310" s="15" t="n">
        <v>173.13396</v>
      </c>
      <c r="O310" s="16" t="n">
        <f aca="false">K310*N310</f>
        <v>6925.3584</v>
      </c>
      <c r="P310" s="16" t="n">
        <f aca="false">L310*N310</f>
        <v>0</v>
      </c>
      <c r="Q310" s="17" t="n">
        <f aca="false">IF(C310&lt;&gt;C309,O310,IF(O310=0,Q309-P310,Q309+O310))</f>
        <v>6925.3584</v>
      </c>
      <c r="R310" s="18" t="n">
        <f aca="false">IF(C310&lt;&gt;C311,M310,0)</f>
        <v>0</v>
      </c>
      <c r="S310" s="19" t="n">
        <f aca="false">IF(C310&lt;&gt;C311,Q310,0)</f>
        <v>0</v>
      </c>
      <c r="T310" s="20" t="s">
        <v>23</v>
      </c>
      <c r="U310" s="21" t="n">
        <f aca="false">N310*M310</f>
        <v>6925.3584</v>
      </c>
      <c r="V310" s="22" t="n">
        <f aca="false">U310-Q310</f>
        <v>0</v>
      </c>
      <c r="W310" s="20"/>
      <c r="X310" s="20"/>
      <c r="Y310" s="20"/>
      <c r="Z310" s="20"/>
    </row>
    <row r="311" customFormat="false" ht="12.75" hidden="false" customHeight="true" outlineLevel="0" collapsed="false">
      <c r="A311" s="11" t="n">
        <v>267</v>
      </c>
      <c r="B311" s="23" t="s">
        <v>68</v>
      </c>
      <c r="C311" s="23" t="n">
        <v>34200161</v>
      </c>
      <c r="D311" s="11" t="str">
        <f aca="false">LEFT(C311,3)</f>
        <v>342</v>
      </c>
      <c r="E311" s="25" t="s">
        <v>143</v>
      </c>
      <c r="F311" s="23" t="s">
        <v>40</v>
      </c>
      <c r="G311" s="23" t="s">
        <v>11</v>
      </c>
      <c r="H311" s="23" t="n">
        <v>12764</v>
      </c>
      <c r="I311" s="24" t="n">
        <v>42786</v>
      </c>
      <c r="J311" s="25"/>
      <c r="K311" s="25"/>
      <c r="L311" s="23" t="n">
        <v>5</v>
      </c>
      <c r="M311" s="14" t="n">
        <f aca="false">IF(C311&lt;&gt;C310,K311,IF(K311="",M310-L311,M310+K311))</f>
        <v>35</v>
      </c>
      <c r="N311" s="26" t="n">
        <v>173.13396</v>
      </c>
      <c r="O311" s="16" t="n">
        <f aca="false">K311*N311</f>
        <v>0</v>
      </c>
      <c r="P311" s="16" t="n">
        <f aca="false">L311*N311</f>
        <v>865.6698</v>
      </c>
      <c r="Q311" s="17" t="n">
        <f aca="false">IF(C311&lt;&gt;C310,O311,IF(O311=0,Q310-P311,Q310+O311))</f>
        <v>6059.6886</v>
      </c>
      <c r="R311" s="18" t="n">
        <f aca="false">IF(C311&lt;&gt;C312,M311,0)</f>
        <v>35</v>
      </c>
      <c r="S311" s="19" t="n">
        <f aca="false">IF(C311&lt;&gt;C312,Q311,0)</f>
        <v>6059.6886</v>
      </c>
      <c r="T311" s="27" t="s">
        <v>25</v>
      </c>
      <c r="U311" s="21" t="n">
        <f aca="false">N311*M311</f>
        <v>6059.6886</v>
      </c>
      <c r="V311" s="22" t="n">
        <f aca="false">U311-Q311</f>
        <v>0</v>
      </c>
      <c r="W311" s="20"/>
      <c r="X311" s="20"/>
      <c r="Y311" s="20"/>
      <c r="Z311" s="20"/>
    </row>
    <row r="312" customFormat="false" ht="12.75" hidden="false" customHeight="true" outlineLevel="0" collapsed="false">
      <c r="A312" s="11" t="n">
        <v>268</v>
      </c>
      <c r="B312" s="23" t="s">
        <v>68</v>
      </c>
      <c r="C312" s="12" t="n">
        <v>34200164</v>
      </c>
      <c r="D312" s="11" t="str">
        <f aca="false">LEFT(C312,3)</f>
        <v>342</v>
      </c>
      <c r="E312" s="11" t="s">
        <v>144</v>
      </c>
      <c r="F312" s="12" t="s">
        <v>40</v>
      </c>
      <c r="G312" s="12" t="s">
        <v>10</v>
      </c>
      <c r="H312" s="12" t="s">
        <v>22</v>
      </c>
      <c r="I312" s="13" t="n">
        <v>42736</v>
      </c>
      <c r="J312" s="11"/>
      <c r="K312" s="11" t="n">
        <v>2</v>
      </c>
      <c r="L312" s="12"/>
      <c r="M312" s="14" t="n">
        <f aca="false">IF(C312&lt;&gt;C311,K312,IF(K312="",M311-L312,M311+K312))</f>
        <v>2</v>
      </c>
      <c r="N312" s="15" t="n">
        <v>79.88011</v>
      </c>
      <c r="O312" s="16" t="n">
        <f aca="false">K312*N312</f>
        <v>159.76022</v>
      </c>
      <c r="P312" s="16" t="n">
        <f aca="false">L312*N312</f>
        <v>0</v>
      </c>
      <c r="Q312" s="17" t="n">
        <f aca="false">IF(C312&lt;&gt;C311,O312,IF(O312=0,Q311-P312,Q311+O312))</f>
        <v>159.76022</v>
      </c>
      <c r="R312" s="18" t="n">
        <f aca="false">IF(C312&lt;&gt;C313,M312,0)</f>
        <v>0</v>
      </c>
      <c r="S312" s="19" t="n">
        <f aca="false">IF(C312&lt;&gt;C313,Q312,0)</f>
        <v>0</v>
      </c>
      <c r="T312" s="20" t="s">
        <v>23</v>
      </c>
      <c r="U312" s="21" t="n">
        <f aca="false">N312*M312</f>
        <v>159.76022</v>
      </c>
      <c r="V312" s="22" t="n">
        <f aca="false">U312-Q312</f>
        <v>0</v>
      </c>
      <c r="W312" s="20"/>
      <c r="X312" s="20"/>
      <c r="Y312" s="20"/>
      <c r="Z312" s="20"/>
    </row>
    <row r="313" customFormat="false" ht="12.75" hidden="false" customHeight="true" outlineLevel="0" collapsed="false">
      <c r="A313" s="11" t="n">
        <v>269</v>
      </c>
      <c r="B313" s="23" t="s">
        <v>68</v>
      </c>
      <c r="C313" s="12" t="n">
        <v>34200164</v>
      </c>
      <c r="D313" s="11" t="str">
        <f aca="false">LEFT(C313,3)</f>
        <v>342</v>
      </c>
      <c r="E313" s="11" t="s">
        <v>144</v>
      </c>
      <c r="F313" s="12" t="s">
        <v>40</v>
      </c>
      <c r="G313" s="12" t="s">
        <v>10</v>
      </c>
      <c r="H313" s="12" t="s">
        <v>22</v>
      </c>
      <c r="I313" s="13" t="n">
        <v>42736</v>
      </c>
      <c r="J313" s="11"/>
      <c r="K313" s="11" t="n">
        <v>20</v>
      </c>
      <c r="L313" s="12"/>
      <c r="M313" s="14" t="n">
        <f aca="false">IF(C313&lt;&gt;C312,K313,IF(K313="",M312-L313,M312+K313))</f>
        <v>22</v>
      </c>
      <c r="N313" s="15" t="n">
        <v>56.3625</v>
      </c>
      <c r="O313" s="16" t="n">
        <f aca="false">K313*N313</f>
        <v>1127.25</v>
      </c>
      <c r="P313" s="16" t="n">
        <f aca="false">L313*N313</f>
        <v>0</v>
      </c>
      <c r="Q313" s="17" t="n">
        <f aca="false">IF(C313&lt;&gt;C312,O313,IF(O313=0,Q312-P313,Q312+O313))</f>
        <v>1287.01022</v>
      </c>
      <c r="R313" s="18" t="n">
        <f aca="false">IF(C313&lt;&gt;C314,M313,0)</f>
        <v>0</v>
      </c>
      <c r="S313" s="19" t="n">
        <f aca="false">IF(C313&lt;&gt;C314,Q313,0)</f>
        <v>0</v>
      </c>
      <c r="T313" s="20" t="s">
        <v>23</v>
      </c>
      <c r="U313" s="21" t="n">
        <f aca="false">N313*M313</f>
        <v>1239.975</v>
      </c>
      <c r="V313" s="22" t="n">
        <f aca="false">U313-Q313</f>
        <v>-47.0352200000002</v>
      </c>
      <c r="W313" s="20"/>
      <c r="X313" s="20"/>
      <c r="Y313" s="20"/>
      <c r="Z313" s="20"/>
    </row>
    <row r="314" customFormat="false" ht="12.75" hidden="false" customHeight="true" outlineLevel="0" collapsed="false">
      <c r="A314" s="31"/>
      <c r="B314" s="23" t="s">
        <v>68</v>
      </c>
      <c r="C314" s="29" t="n">
        <v>34200164</v>
      </c>
      <c r="D314" s="28" t="str">
        <f aca="false">LEFT(C314,3)</f>
        <v>342</v>
      </c>
      <c r="E314" s="11" t="s">
        <v>144</v>
      </c>
      <c r="F314" s="29" t="s">
        <v>40</v>
      </c>
      <c r="G314" s="29" t="s">
        <v>11</v>
      </c>
      <c r="H314" s="29" t="n">
        <v>12877</v>
      </c>
      <c r="I314" s="30" t="n">
        <v>42814</v>
      </c>
      <c r="J314" s="28"/>
      <c r="K314" s="28"/>
      <c r="L314" s="29" t="n">
        <v>2</v>
      </c>
      <c r="M314" s="14" t="n">
        <f aca="false">IF(C314&lt;&gt;C313,K314,IF(K314="",M313-L314,M313+K314))</f>
        <v>20</v>
      </c>
      <c r="N314" s="15" t="n">
        <v>79.88011</v>
      </c>
      <c r="O314" s="16" t="n">
        <f aca="false">K314*N314</f>
        <v>0</v>
      </c>
      <c r="P314" s="16" t="n">
        <f aca="false">L314*N314</f>
        <v>159.76022</v>
      </c>
      <c r="Q314" s="17" t="n">
        <f aca="false">IF(C314&lt;&gt;C313,O314,IF(O314=0,Q313-P314,Q313+O314))</f>
        <v>1127.25</v>
      </c>
      <c r="R314" s="18" t="n">
        <f aca="false">IF(C314&lt;&gt;C315,M314,0)</f>
        <v>0</v>
      </c>
      <c r="S314" s="19" t="n">
        <f aca="false">IF(C314&lt;&gt;C315,Q314,0)</f>
        <v>0</v>
      </c>
      <c r="T314" s="31" t="s">
        <v>26</v>
      </c>
      <c r="U314" s="21" t="n">
        <f aca="false">N314*M314</f>
        <v>1597.6022</v>
      </c>
      <c r="V314" s="22" t="n">
        <f aca="false">U314-Q314</f>
        <v>470.3522</v>
      </c>
      <c r="W314" s="20"/>
      <c r="X314" s="20"/>
      <c r="Y314" s="20"/>
      <c r="Z314" s="20"/>
    </row>
    <row r="315" customFormat="false" ht="12.75" hidden="false" customHeight="true" outlineLevel="0" collapsed="false">
      <c r="A315" s="31"/>
      <c r="B315" s="23" t="s">
        <v>68</v>
      </c>
      <c r="C315" s="29" t="n">
        <v>34200164</v>
      </c>
      <c r="D315" s="28" t="str">
        <f aca="false">LEFT(C315,3)</f>
        <v>342</v>
      </c>
      <c r="E315" s="11" t="s">
        <v>144</v>
      </c>
      <c r="F315" s="29" t="s">
        <v>40</v>
      </c>
      <c r="G315" s="29" t="s">
        <v>11</v>
      </c>
      <c r="H315" s="29" t="n">
        <v>12877</v>
      </c>
      <c r="I315" s="30" t="n">
        <v>42814</v>
      </c>
      <c r="J315" s="28"/>
      <c r="K315" s="28"/>
      <c r="L315" s="29" t="n">
        <v>1</v>
      </c>
      <c r="M315" s="14" t="n">
        <f aca="false">IF(C315&lt;&gt;C314,K315,IF(K315="",M314-L315,M314+K315))</f>
        <v>19</v>
      </c>
      <c r="N315" s="15" t="n">
        <v>56.3625</v>
      </c>
      <c r="O315" s="16" t="n">
        <f aca="false">K315*N315</f>
        <v>0</v>
      </c>
      <c r="P315" s="16" t="n">
        <f aca="false">L315*N315</f>
        <v>56.3625</v>
      </c>
      <c r="Q315" s="17" t="n">
        <f aca="false">IF(C315&lt;&gt;C314,O315,IF(O315=0,Q314-P315,Q314+O315))</f>
        <v>1070.8875</v>
      </c>
      <c r="R315" s="18" t="n">
        <f aca="false">IF(C315&lt;&gt;C316,M315,0)</f>
        <v>19</v>
      </c>
      <c r="S315" s="19" t="n">
        <f aca="false">IF(C315&lt;&gt;C316,Q315,0)</f>
        <v>1070.8875</v>
      </c>
      <c r="T315" s="31" t="s">
        <v>26</v>
      </c>
      <c r="U315" s="21"/>
      <c r="V315" s="22"/>
      <c r="W315" s="20"/>
      <c r="X315" s="20"/>
      <c r="Y315" s="20"/>
      <c r="Z315" s="20"/>
    </row>
    <row r="316" customFormat="false" ht="12.75" hidden="false" customHeight="true" outlineLevel="0" collapsed="false">
      <c r="A316" s="11" t="n">
        <v>270</v>
      </c>
      <c r="B316" s="23" t="s">
        <v>68</v>
      </c>
      <c r="C316" s="12" t="n">
        <v>34200165</v>
      </c>
      <c r="D316" s="11" t="str">
        <f aca="false">LEFT(C316,3)</f>
        <v>342</v>
      </c>
      <c r="E316" s="11" t="s">
        <v>145</v>
      </c>
      <c r="F316" s="12" t="s">
        <v>40</v>
      </c>
      <c r="G316" s="12" t="s">
        <v>10</v>
      </c>
      <c r="H316" s="12" t="s">
        <v>22</v>
      </c>
      <c r="I316" s="13" t="n">
        <v>42736</v>
      </c>
      <c r="J316" s="11"/>
      <c r="K316" s="11" t="n">
        <v>50</v>
      </c>
      <c r="L316" s="12"/>
      <c r="M316" s="14" t="n">
        <f aca="false">IF(C316&lt;&gt;C315,K316,IF(K316="",M315-L316,M315+K316))</f>
        <v>50</v>
      </c>
      <c r="N316" s="15" t="n">
        <v>16.83103</v>
      </c>
      <c r="O316" s="16" t="n">
        <f aca="false">K316*N316</f>
        <v>841.5515</v>
      </c>
      <c r="P316" s="16" t="n">
        <f aca="false">L316*N316</f>
        <v>0</v>
      </c>
      <c r="Q316" s="17" t="n">
        <f aca="false">IF(C316&lt;&gt;C315,O316,IF(O316=0,Q315-P316,Q315+O316))</f>
        <v>841.5515</v>
      </c>
      <c r="R316" s="18" t="n">
        <f aca="false">IF(C316&lt;&gt;C317,M316,0)</f>
        <v>0</v>
      </c>
      <c r="S316" s="19" t="n">
        <f aca="false">IF(C316&lt;&gt;C317,Q316,0)</f>
        <v>0</v>
      </c>
      <c r="T316" s="20" t="s">
        <v>23</v>
      </c>
      <c r="U316" s="21" t="n">
        <f aca="false">N316*M316</f>
        <v>841.5515</v>
      </c>
      <c r="V316" s="22" t="n">
        <f aca="false">U316-Q316</f>
        <v>0</v>
      </c>
      <c r="W316" s="20"/>
      <c r="X316" s="20"/>
      <c r="Y316" s="20"/>
      <c r="Z316" s="20"/>
    </row>
    <row r="317" customFormat="false" ht="12.75" hidden="false" customHeight="true" outlineLevel="0" collapsed="false">
      <c r="A317" s="11" t="n">
        <v>271</v>
      </c>
      <c r="B317" s="23" t="s">
        <v>68</v>
      </c>
      <c r="C317" s="12" t="n">
        <v>34200165</v>
      </c>
      <c r="D317" s="11" t="str">
        <f aca="false">LEFT(C317,3)</f>
        <v>342</v>
      </c>
      <c r="E317" s="11" t="s">
        <v>145</v>
      </c>
      <c r="F317" s="12" t="s">
        <v>40</v>
      </c>
      <c r="G317" s="12" t="s">
        <v>10</v>
      </c>
      <c r="H317" s="12" t="s">
        <v>22</v>
      </c>
      <c r="I317" s="13" t="n">
        <v>42736</v>
      </c>
      <c r="J317" s="11"/>
      <c r="K317" s="11" t="n">
        <v>30</v>
      </c>
      <c r="L317" s="12"/>
      <c r="M317" s="14" t="n">
        <f aca="false">IF(C317&lt;&gt;C316,K317,IF(K317="",M316-L317,M316+K317))</f>
        <v>80</v>
      </c>
      <c r="N317" s="15" t="n">
        <v>15.37159</v>
      </c>
      <c r="O317" s="16" t="n">
        <f aca="false">K317*N317</f>
        <v>461.1477</v>
      </c>
      <c r="P317" s="16" t="n">
        <f aca="false">L317*N317</f>
        <v>0</v>
      </c>
      <c r="Q317" s="17" t="n">
        <f aca="false">IF(C317&lt;&gt;C316,O317,IF(O317=0,Q316-P317,Q316+O317))</f>
        <v>1302.6992</v>
      </c>
      <c r="R317" s="18" t="n">
        <f aca="false">IF(C317&lt;&gt;C318,M317,0)</f>
        <v>80</v>
      </c>
      <c r="S317" s="19" t="n">
        <f aca="false">IF(C317&lt;&gt;C318,Q317,0)</f>
        <v>1302.6992</v>
      </c>
      <c r="T317" s="20" t="s">
        <v>23</v>
      </c>
      <c r="U317" s="21" t="n">
        <f aca="false">N317*M317</f>
        <v>1229.7272</v>
      </c>
      <c r="V317" s="22" t="n">
        <f aca="false">U317-Q317</f>
        <v>-72.972</v>
      </c>
      <c r="W317" s="20"/>
      <c r="X317" s="20"/>
      <c r="Y317" s="20"/>
      <c r="Z317" s="20"/>
    </row>
    <row r="318" customFormat="false" ht="12.75" hidden="false" customHeight="true" outlineLevel="0" collapsed="false">
      <c r="A318" s="11" t="n">
        <v>272</v>
      </c>
      <c r="B318" s="23" t="s">
        <v>68</v>
      </c>
      <c r="C318" s="12" t="n">
        <v>34200166</v>
      </c>
      <c r="D318" s="11" t="str">
        <f aca="false">LEFT(C318,3)</f>
        <v>342</v>
      </c>
      <c r="E318" s="11" t="s">
        <v>146</v>
      </c>
      <c r="F318" s="12" t="s">
        <v>40</v>
      </c>
      <c r="G318" s="12" t="s">
        <v>10</v>
      </c>
      <c r="H318" s="12" t="s">
        <v>22</v>
      </c>
      <c r="I318" s="13" t="n">
        <v>42736</v>
      </c>
      <c r="J318" s="11"/>
      <c r="K318" s="11" t="n">
        <v>4</v>
      </c>
      <c r="L318" s="12"/>
      <c r="M318" s="14" t="n">
        <f aca="false">IF(C318&lt;&gt;C317,K318,IF(K318="",M317-L318,M317+K318))</f>
        <v>4</v>
      </c>
      <c r="N318" s="15" t="n">
        <v>41.89126</v>
      </c>
      <c r="O318" s="16" t="n">
        <f aca="false">K318*N318</f>
        <v>167.56504</v>
      </c>
      <c r="P318" s="16" t="n">
        <f aca="false">L318*N318</f>
        <v>0</v>
      </c>
      <c r="Q318" s="17" t="n">
        <f aca="false">IF(C318&lt;&gt;C317,O318,IF(O318=0,Q317-P318,Q317+O318))</f>
        <v>167.56504</v>
      </c>
      <c r="R318" s="18" t="n">
        <f aca="false">IF(C318&lt;&gt;C319,M318,0)</f>
        <v>0</v>
      </c>
      <c r="S318" s="19" t="n">
        <f aca="false">IF(C318&lt;&gt;C319,Q318,0)</f>
        <v>0</v>
      </c>
      <c r="T318" s="20" t="s">
        <v>23</v>
      </c>
      <c r="U318" s="21" t="n">
        <f aca="false">N318*M318</f>
        <v>167.56504</v>
      </c>
      <c r="V318" s="22" t="n">
        <f aca="false">U318-Q318</f>
        <v>0</v>
      </c>
      <c r="W318" s="20"/>
      <c r="X318" s="20"/>
      <c r="Y318" s="20"/>
      <c r="Z318" s="20"/>
    </row>
    <row r="319" customFormat="false" ht="12.75" hidden="false" customHeight="true" outlineLevel="0" collapsed="false">
      <c r="A319" s="11" t="n">
        <v>273</v>
      </c>
      <c r="B319" s="23" t="s">
        <v>68</v>
      </c>
      <c r="C319" s="12" t="n">
        <v>34200166</v>
      </c>
      <c r="D319" s="11" t="str">
        <f aca="false">LEFT(C319,3)</f>
        <v>342</v>
      </c>
      <c r="E319" s="11" t="s">
        <v>146</v>
      </c>
      <c r="F319" s="12" t="s">
        <v>40</v>
      </c>
      <c r="G319" s="12" t="s">
        <v>10</v>
      </c>
      <c r="H319" s="12" t="s">
        <v>22</v>
      </c>
      <c r="I319" s="13" t="n">
        <v>42736</v>
      </c>
      <c r="J319" s="11"/>
      <c r="K319" s="11" t="n">
        <v>20</v>
      </c>
      <c r="L319" s="12"/>
      <c r="M319" s="14" t="n">
        <f aca="false">IF(C319&lt;&gt;C318,K319,IF(K319="",M318-L319,M318+K319))</f>
        <v>24</v>
      </c>
      <c r="N319" s="15" t="n">
        <v>31.76796</v>
      </c>
      <c r="O319" s="16" t="n">
        <f aca="false">K319*N319</f>
        <v>635.3592</v>
      </c>
      <c r="P319" s="16" t="n">
        <f aca="false">L319*N319</f>
        <v>0</v>
      </c>
      <c r="Q319" s="17" t="n">
        <f aca="false">IF(C319&lt;&gt;C318,O319,IF(O319=0,Q318-P319,Q318+O319))</f>
        <v>802.92424</v>
      </c>
      <c r="R319" s="18" t="n">
        <f aca="false">IF(C319&lt;&gt;C320,M319,0)</f>
        <v>0</v>
      </c>
      <c r="S319" s="19" t="n">
        <f aca="false">IF(C319&lt;&gt;C320,Q319,0)</f>
        <v>0</v>
      </c>
      <c r="T319" s="20" t="s">
        <v>23</v>
      </c>
      <c r="U319" s="21" t="n">
        <f aca="false">N319*M319</f>
        <v>762.43104</v>
      </c>
      <c r="V319" s="22" t="n">
        <f aca="false">U319-Q319</f>
        <v>-40.4932</v>
      </c>
      <c r="W319" s="20"/>
      <c r="X319" s="20"/>
      <c r="Y319" s="20"/>
      <c r="Z319" s="20"/>
    </row>
    <row r="320" customFormat="false" ht="12.75" hidden="false" customHeight="true" outlineLevel="0" collapsed="false">
      <c r="A320" s="11" t="n">
        <v>274</v>
      </c>
      <c r="B320" s="23" t="s">
        <v>68</v>
      </c>
      <c r="C320" s="23" t="n">
        <v>34200166</v>
      </c>
      <c r="D320" s="11" t="str">
        <f aca="false">LEFT(C320,3)</f>
        <v>342</v>
      </c>
      <c r="E320" s="11" t="s">
        <v>146</v>
      </c>
      <c r="F320" s="23" t="s">
        <v>40</v>
      </c>
      <c r="G320" s="23" t="s">
        <v>11</v>
      </c>
      <c r="H320" s="23" t="n">
        <v>12667</v>
      </c>
      <c r="I320" s="24" t="n">
        <v>42767</v>
      </c>
      <c r="J320" s="25"/>
      <c r="K320" s="25"/>
      <c r="L320" s="23" t="n">
        <v>1</v>
      </c>
      <c r="M320" s="14" t="n">
        <f aca="false">IF(C320&lt;&gt;C319,K320,IF(K320="",M319-L320,M319+K320))</f>
        <v>23</v>
      </c>
      <c r="N320" s="26" t="n">
        <v>41.89126</v>
      </c>
      <c r="O320" s="16" t="n">
        <f aca="false">K320*N320</f>
        <v>0</v>
      </c>
      <c r="P320" s="16" t="n">
        <f aca="false">L320*N320</f>
        <v>41.89126</v>
      </c>
      <c r="Q320" s="17" t="n">
        <f aca="false">IF(C320&lt;&gt;C319,O320,IF(O320=0,Q319-P320,Q319+O320))</f>
        <v>761.03298</v>
      </c>
      <c r="R320" s="18" t="n">
        <f aca="false">IF(C320&lt;&gt;C321,M320,0)</f>
        <v>0</v>
      </c>
      <c r="S320" s="19" t="n">
        <f aca="false">IF(C320&lt;&gt;C321,Q320,0)</f>
        <v>0</v>
      </c>
      <c r="T320" s="27" t="s">
        <v>25</v>
      </c>
      <c r="U320" s="21" t="n">
        <f aca="false">N320*M320</f>
        <v>963.49898</v>
      </c>
      <c r="V320" s="22" t="n">
        <f aca="false">U320-Q320</f>
        <v>202.466</v>
      </c>
      <c r="W320" s="20"/>
      <c r="X320" s="20"/>
      <c r="Y320" s="20"/>
      <c r="Z320" s="20"/>
    </row>
    <row r="321" customFormat="false" ht="12.75" hidden="false" customHeight="true" outlineLevel="0" collapsed="false">
      <c r="A321" s="11" t="n">
        <v>275</v>
      </c>
      <c r="B321" s="23" t="s">
        <v>68</v>
      </c>
      <c r="C321" s="23" t="n">
        <v>34200166</v>
      </c>
      <c r="D321" s="11" t="str">
        <f aca="false">LEFT(C321,3)</f>
        <v>342</v>
      </c>
      <c r="E321" s="11" t="s">
        <v>146</v>
      </c>
      <c r="F321" s="23" t="s">
        <v>40</v>
      </c>
      <c r="G321" s="23" t="s">
        <v>11</v>
      </c>
      <c r="H321" s="23" t="n">
        <v>12759</v>
      </c>
      <c r="I321" s="24" t="n">
        <v>42783</v>
      </c>
      <c r="J321" s="25"/>
      <c r="K321" s="25"/>
      <c r="L321" s="23" t="n">
        <v>1</v>
      </c>
      <c r="M321" s="14" t="n">
        <f aca="false">IF(C321&lt;&gt;C320,K321,IF(K321="",M320-L321,M320+K321))</f>
        <v>22</v>
      </c>
      <c r="N321" s="26" t="n">
        <v>41.89126</v>
      </c>
      <c r="O321" s="16" t="n">
        <f aca="false">K321*N321</f>
        <v>0</v>
      </c>
      <c r="P321" s="16" t="n">
        <f aca="false">L321*N321</f>
        <v>41.89126</v>
      </c>
      <c r="Q321" s="17" t="n">
        <f aca="false">IF(C321&lt;&gt;C320,O321,IF(O321=0,Q320-P321,Q320+O321))</f>
        <v>719.14172</v>
      </c>
      <c r="R321" s="18" t="n">
        <f aca="false">IF(C321&lt;&gt;C322,M321,0)</f>
        <v>0</v>
      </c>
      <c r="S321" s="19" t="n">
        <f aca="false">IF(C321&lt;&gt;C322,Q321,0)</f>
        <v>0</v>
      </c>
      <c r="T321" s="27" t="s">
        <v>25</v>
      </c>
      <c r="U321" s="21" t="n">
        <f aca="false">N321*M321</f>
        <v>921.60772</v>
      </c>
      <c r="V321" s="22" t="n">
        <f aca="false">U321-Q321</f>
        <v>202.466</v>
      </c>
      <c r="W321" s="20"/>
      <c r="X321" s="20"/>
      <c r="Y321" s="20"/>
      <c r="Z321" s="20"/>
    </row>
    <row r="322" customFormat="false" ht="12.75" hidden="false" customHeight="true" outlineLevel="0" collapsed="false">
      <c r="A322" s="28"/>
      <c r="B322" s="23" t="s">
        <v>68</v>
      </c>
      <c r="C322" s="29" t="n">
        <v>34200166</v>
      </c>
      <c r="D322" s="28" t="str">
        <f aca="false">LEFT(C322,3)</f>
        <v>342</v>
      </c>
      <c r="E322" s="11" t="s">
        <v>146</v>
      </c>
      <c r="F322" s="29" t="s">
        <v>40</v>
      </c>
      <c r="G322" s="29" t="s">
        <v>11</v>
      </c>
      <c r="H322" s="29" t="n">
        <v>12823</v>
      </c>
      <c r="I322" s="30" t="n">
        <v>42801</v>
      </c>
      <c r="J322" s="28"/>
      <c r="K322" s="28"/>
      <c r="L322" s="29" t="n">
        <v>1</v>
      </c>
      <c r="M322" s="14" t="n">
        <f aca="false">IF(C322&lt;&gt;C321,K322,IF(K322="",M321-L322,M321+K322))</f>
        <v>21</v>
      </c>
      <c r="N322" s="15" t="n">
        <v>41.89126</v>
      </c>
      <c r="O322" s="16" t="n">
        <f aca="false">K322*N322</f>
        <v>0</v>
      </c>
      <c r="P322" s="16" t="n">
        <f aca="false">L322*N322</f>
        <v>41.89126</v>
      </c>
      <c r="Q322" s="17" t="n">
        <f aca="false">IF(C322&lt;&gt;C321,O322,IF(O322=0,Q321-P322,Q321+O322))</f>
        <v>677.25046</v>
      </c>
      <c r="R322" s="18" t="n">
        <f aca="false">IF(C322&lt;&gt;C323,M322,0)</f>
        <v>21</v>
      </c>
      <c r="S322" s="19" t="n">
        <f aca="false">IF(C322&lt;&gt;C323,Q322,0)</f>
        <v>677.25046</v>
      </c>
      <c r="T322" s="31" t="s">
        <v>26</v>
      </c>
      <c r="U322" s="21" t="n">
        <f aca="false">N322*M322</f>
        <v>879.71646</v>
      </c>
      <c r="V322" s="22" t="n">
        <f aca="false">U322-Q322</f>
        <v>202.466</v>
      </c>
      <c r="W322" s="20"/>
      <c r="X322" s="20"/>
      <c r="Y322" s="20"/>
      <c r="Z322" s="20"/>
    </row>
    <row r="323" customFormat="false" ht="12.75" hidden="false" customHeight="true" outlineLevel="0" collapsed="false">
      <c r="A323" s="11" t="n">
        <v>276</v>
      </c>
      <c r="B323" s="23" t="s">
        <v>68</v>
      </c>
      <c r="C323" s="12" t="n">
        <v>34200167</v>
      </c>
      <c r="D323" s="11" t="str">
        <f aca="false">LEFT(C323,3)</f>
        <v>342</v>
      </c>
      <c r="E323" s="11" t="s">
        <v>147</v>
      </c>
      <c r="F323" s="12" t="s">
        <v>40</v>
      </c>
      <c r="G323" s="12" t="s">
        <v>10</v>
      </c>
      <c r="H323" s="12" t="s">
        <v>22</v>
      </c>
      <c r="I323" s="13" t="n">
        <v>42736</v>
      </c>
      <c r="J323" s="11"/>
      <c r="K323" s="11" t="n">
        <v>13</v>
      </c>
      <c r="L323" s="12"/>
      <c r="M323" s="14" t="n">
        <f aca="false">IF(C323&lt;&gt;C322,K323,IF(K323="",M322-L323,M322+K323))</f>
        <v>13</v>
      </c>
      <c r="N323" s="15" t="n">
        <v>35.87923</v>
      </c>
      <c r="O323" s="16" t="n">
        <f aca="false">K323*N323</f>
        <v>466.42999</v>
      </c>
      <c r="P323" s="16" t="n">
        <f aca="false">L323*N323</f>
        <v>0</v>
      </c>
      <c r="Q323" s="17" t="n">
        <f aca="false">IF(C323&lt;&gt;C322,O323,IF(O323=0,Q322-P323,Q322+O323))</f>
        <v>466.42999</v>
      </c>
      <c r="R323" s="18" t="n">
        <f aca="false">IF(C323&lt;&gt;C324,M323,0)</f>
        <v>0</v>
      </c>
      <c r="S323" s="19" t="n">
        <f aca="false">IF(C323&lt;&gt;C324,Q323,0)</f>
        <v>0</v>
      </c>
      <c r="T323" s="20" t="s">
        <v>23</v>
      </c>
      <c r="U323" s="21" t="n">
        <f aca="false">N323*M323</f>
        <v>466.42999</v>
      </c>
      <c r="V323" s="22" t="n">
        <f aca="false">U323-Q323</f>
        <v>0</v>
      </c>
      <c r="W323" s="20"/>
      <c r="X323" s="20"/>
      <c r="Y323" s="20"/>
      <c r="Z323" s="20"/>
    </row>
    <row r="324" customFormat="false" ht="12.75" hidden="false" customHeight="true" outlineLevel="0" collapsed="false">
      <c r="A324" s="11" t="n">
        <v>277</v>
      </c>
      <c r="B324" s="23" t="s">
        <v>68</v>
      </c>
      <c r="C324" s="23" t="n">
        <v>34200167</v>
      </c>
      <c r="D324" s="11" t="str">
        <f aca="false">LEFT(C324,3)</f>
        <v>342</v>
      </c>
      <c r="E324" s="25" t="s">
        <v>147</v>
      </c>
      <c r="F324" s="23" t="s">
        <v>40</v>
      </c>
      <c r="G324" s="23" t="s">
        <v>11</v>
      </c>
      <c r="H324" s="23" t="n">
        <v>12652</v>
      </c>
      <c r="I324" s="24" t="n">
        <v>42766</v>
      </c>
      <c r="J324" s="25"/>
      <c r="K324" s="25"/>
      <c r="L324" s="23" t="n">
        <v>1</v>
      </c>
      <c r="M324" s="14" t="n">
        <f aca="false">IF(C324&lt;&gt;C323,K324,IF(K324="",M323-L324,M323+K324))</f>
        <v>12</v>
      </c>
      <c r="N324" s="26" t="n">
        <v>35.87923</v>
      </c>
      <c r="O324" s="16" t="n">
        <f aca="false">K324*N324</f>
        <v>0</v>
      </c>
      <c r="P324" s="16" t="n">
        <f aca="false">L324*N324</f>
        <v>35.87923</v>
      </c>
      <c r="Q324" s="17" t="n">
        <f aca="false">IF(C324&lt;&gt;C323,O324,IF(O324=0,Q323-P324,Q323+O324))</f>
        <v>430.55076</v>
      </c>
      <c r="R324" s="18" t="n">
        <f aca="false">IF(C324&lt;&gt;C325,M324,0)</f>
        <v>0</v>
      </c>
      <c r="S324" s="19" t="n">
        <f aca="false">IF(C324&lt;&gt;C325,Q324,0)</f>
        <v>0</v>
      </c>
      <c r="T324" s="27" t="s">
        <v>25</v>
      </c>
      <c r="U324" s="21" t="n">
        <f aca="false">N324*M324</f>
        <v>430.55076</v>
      </c>
      <c r="V324" s="22" t="n">
        <f aca="false">U324-Q324</f>
        <v>0</v>
      </c>
      <c r="W324" s="20"/>
      <c r="X324" s="20"/>
      <c r="Y324" s="20"/>
      <c r="Z324" s="20"/>
    </row>
    <row r="325" customFormat="false" ht="12.75" hidden="false" customHeight="true" outlineLevel="0" collapsed="false">
      <c r="A325" s="11" t="n">
        <v>278</v>
      </c>
      <c r="B325" s="23" t="s">
        <v>68</v>
      </c>
      <c r="C325" s="23" t="n">
        <v>34200167</v>
      </c>
      <c r="D325" s="11" t="str">
        <f aca="false">LEFT(C325,3)</f>
        <v>342</v>
      </c>
      <c r="E325" s="25" t="s">
        <v>147</v>
      </c>
      <c r="F325" s="23" t="s">
        <v>40</v>
      </c>
      <c r="G325" s="23" t="s">
        <v>11</v>
      </c>
      <c r="H325" s="23" t="n">
        <v>12667</v>
      </c>
      <c r="I325" s="24" t="n">
        <v>42767</v>
      </c>
      <c r="J325" s="25"/>
      <c r="K325" s="25"/>
      <c r="L325" s="23" t="n">
        <v>1</v>
      </c>
      <c r="M325" s="14" t="n">
        <f aca="false">IF(C325&lt;&gt;C324,K325,IF(K325="",M324-L325,M324+K325))</f>
        <v>11</v>
      </c>
      <c r="N325" s="26" t="n">
        <v>35.87923</v>
      </c>
      <c r="O325" s="16" t="n">
        <f aca="false">K325*N325</f>
        <v>0</v>
      </c>
      <c r="P325" s="16" t="n">
        <f aca="false">L325*N325</f>
        <v>35.87923</v>
      </c>
      <c r="Q325" s="17" t="n">
        <f aca="false">IF(C325&lt;&gt;C324,O325,IF(O325=0,Q324-P325,Q324+O325))</f>
        <v>394.67153</v>
      </c>
      <c r="R325" s="18" t="n">
        <f aca="false">IF(C325&lt;&gt;C326,M325,0)</f>
        <v>0</v>
      </c>
      <c r="S325" s="19" t="n">
        <f aca="false">IF(C325&lt;&gt;C326,Q325,0)</f>
        <v>0</v>
      </c>
      <c r="T325" s="27" t="s">
        <v>25</v>
      </c>
      <c r="U325" s="21" t="n">
        <f aca="false">N325*M325</f>
        <v>394.67153</v>
      </c>
      <c r="V325" s="22" t="n">
        <f aca="false">U325-Q325</f>
        <v>0</v>
      </c>
      <c r="W325" s="20"/>
      <c r="X325" s="20"/>
      <c r="Y325" s="20"/>
      <c r="Z325" s="20"/>
    </row>
    <row r="326" customFormat="false" ht="12.75" hidden="false" customHeight="true" outlineLevel="0" collapsed="false">
      <c r="A326" s="31"/>
      <c r="B326" s="23" t="s">
        <v>68</v>
      </c>
      <c r="C326" s="29" t="n">
        <v>34200167</v>
      </c>
      <c r="D326" s="28" t="str">
        <f aca="false">LEFT(C326,3)</f>
        <v>342</v>
      </c>
      <c r="E326" s="28" t="s">
        <v>147</v>
      </c>
      <c r="F326" s="29" t="s">
        <v>40</v>
      </c>
      <c r="G326" s="29" t="s">
        <v>11</v>
      </c>
      <c r="H326" s="29" t="n">
        <v>12823</v>
      </c>
      <c r="I326" s="30" t="n">
        <v>42801</v>
      </c>
      <c r="J326" s="28"/>
      <c r="K326" s="28"/>
      <c r="L326" s="29" t="n">
        <v>1</v>
      </c>
      <c r="M326" s="14" t="n">
        <f aca="false">IF(C326&lt;&gt;C325,K326,IF(K326="",M325-L326,M325+K326))</f>
        <v>10</v>
      </c>
      <c r="N326" s="26" t="n">
        <v>35.87923</v>
      </c>
      <c r="O326" s="16" t="n">
        <f aca="false">K326*N326</f>
        <v>0</v>
      </c>
      <c r="P326" s="16" t="n">
        <f aca="false">L326*N326</f>
        <v>35.87923</v>
      </c>
      <c r="Q326" s="17" t="n">
        <f aca="false">IF(C326&lt;&gt;C325,O326,IF(O326=0,Q325-P326,Q325+O326))</f>
        <v>358.7923</v>
      </c>
      <c r="R326" s="18" t="n">
        <f aca="false">IF(C326&lt;&gt;C327,M326,0)</f>
        <v>10</v>
      </c>
      <c r="S326" s="19" t="n">
        <f aca="false">IF(C326&lt;&gt;C327,Q326,0)</f>
        <v>358.7923</v>
      </c>
      <c r="T326" s="31" t="s">
        <v>26</v>
      </c>
      <c r="U326" s="21" t="n">
        <f aca="false">N326*M326</f>
        <v>358.7923</v>
      </c>
      <c r="V326" s="22" t="n">
        <f aca="false">U326-Q326</f>
        <v>0</v>
      </c>
      <c r="W326" s="20"/>
      <c r="X326" s="20"/>
      <c r="Y326" s="20"/>
      <c r="Z326" s="20"/>
    </row>
    <row r="327" customFormat="false" ht="12.75" hidden="false" customHeight="true" outlineLevel="0" collapsed="false">
      <c r="A327" s="11" t="n">
        <v>279</v>
      </c>
      <c r="B327" s="23" t="s">
        <v>68</v>
      </c>
      <c r="C327" s="12" t="n">
        <v>34200176</v>
      </c>
      <c r="D327" s="11" t="str">
        <f aca="false">LEFT(C327,3)</f>
        <v>342</v>
      </c>
      <c r="E327" s="11" t="s">
        <v>148</v>
      </c>
      <c r="F327" s="12" t="s">
        <v>127</v>
      </c>
      <c r="G327" s="12" t="s">
        <v>10</v>
      </c>
      <c r="H327" s="12" t="s">
        <v>22</v>
      </c>
      <c r="I327" s="13" t="n">
        <v>42736</v>
      </c>
      <c r="J327" s="11"/>
      <c r="K327" s="11" t="n">
        <v>17</v>
      </c>
      <c r="L327" s="12"/>
      <c r="M327" s="14" t="n">
        <f aca="false">IF(C327&lt;&gt;C326,K327,IF(K327="",M326-L327,M326+K327))</f>
        <v>17</v>
      </c>
      <c r="N327" s="15" t="n">
        <v>753.7217</v>
      </c>
      <c r="O327" s="16" t="n">
        <f aca="false">K327*N327</f>
        <v>12813.2689</v>
      </c>
      <c r="P327" s="16" t="n">
        <f aca="false">L327*N327</f>
        <v>0</v>
      </c>
      <c r="Q327" s="17" t="n">
        <f aca="false">IF(C327&lt;&gt;C326,O327,IF(O327=0,Q326-P327,Q326+O327))</f>
        <v>12813.2689</v>
      </c>
      <c r="R327" s="18" t="n">
        <f aca="false">IF(C327&lt;&gt;C328,M327,0)</f>
        <v>0</v>
      </c>
      <c r="S327" s="19" t="n">
        <f aca="false">IF(C327&lt;&gt;C328,Q327,0)</f>
        <v>0</v>
      </c>
      <c r="T327" s="20" t="s">
        <v>23</v>
      </c>
      <c r="U327" s="21" t="n">
        <f aca="false">N327*M327</f>
        <v>12813.2689</v>
      </c>
      <c r="V327" s="22" t="n">
        <f aca="false">U327-Q327</f>
        <v>0</v>
      </c>
      <c r="W327" s="20"/>
      <c r="X327" s="20"/>
      <c r="Y327" s="20"/>
      <c r="Z327" s="20"/>
    </row>
    <row r="328" customFormat="false" ht="12.75" hidden="false" customHeight="true" outlineLevel="0" collapsed="false">
      <c r="A328" s="11" t="n">
        <v>280</v>
      </c>
      <c r="B328" s="23" t="s">
        <v>68</v>
      </c>
      <c r="C328" s="12" t="n">
        <v>34200176</v>
      </c>
      <c r="D328" s="11" t="str">
        <f aca="false">LEFT(C328,3)</f>
        <v>342</v>
      </c>
      <c r="E328" s="11" t="s">
        <v>148</v>
      </c>
      <c r="F328" s="12" t="s">
        <v>127</v>
      </c>
      <c r="G328" s="12" t="s">
        <v>10</v>
      </c>
      <c r="H328" s="12" t="s">
        <v>22</v>
      </c>
      <c r="I328" s="13" t="n">
        <v>42736</v>
      </c>
      <c r="J328" s="11"/>
      <c r="K328" s="11" t="n">
        <v>60</v>
      </c>
      <c r="L328" s="12"/>
      <c r="M328" s="14" t="n">
        <f aca="false">IF(C328&lt;&gt;C327,K328,IF(K328="",M327-L328,M327+K328))</f>
        <v>77</v>
      </c>
      <c r="N328" s="15" t="n">
        <v>680.00753</v>
      </c>
      <c r="O328" s="16" t="n">
        <f aca="false">K328*N328</f>
        <v>40800.4518</v>
      </c>
      <c r="P328" s="16" t="n">
        <f aca="false">L328*N328</f>
        <v>0</v>
      </c>
      <c r="Q328" s="17" t="n">
        <f aca="false">IF(C328&lt;&gt;C327,O328,IF(O328=0,Q327-P328,Q327+O328))</f>
        <v>53613.7207</v>
      </c>
      <c r="R328" s="18" t="n">
        <f aca="false">IF(C328&lt;&gt;C329,M328,0)</f>
        <v>77</v>
      </c>
      <c r="S328" s="19" t="n">
        <f aca="false">IF(C328&lt;&gt;C329,Q328,0)</f>
        <v>53613.7207</v>
      </c>
      <c r="T328" s="20" t="s">
        <v>23</v>
      </c>
      <c r="U328" s="21" t="n">
        <f aca="false">N328*M328</f>
        <v>52360.57981</v>
      </c>
      <c r="V328" s="22" t="n">
        <f aca="false">U328-Q328</f>
        <v>-1253.14089</v>
      </c>
      <c r="W328" s="20"/>
      <c r="X328" s="20"/>
      <c r="Y328" s="20"/>
      <c r="Z328" s="20"/>
    </row>
    <row r="329" customFormat="false" ht="12.75" hidden="false" customHeight="true" outlineLevel="0" collapsed="false">
      <c r="A329" s="11" t="n">
        <v>281</v>
      </c>
      <c r="B329" s="23" t="s">
        <v>68</v>
      </c>
      <c r="C329" s="12" t="n">
        <v>34200180</v>
      </c>
      <c r="D329" s="11" t="str">
        <f aca="false">LEFT(C329,3)</f>
        <v>342</v>
      </c>
      <c r="E329" s="11" t="s">
        <v>149</v>
      </c>
      <c r="F329" s="12" t="s">
        <v>40</v>
      </c>
      <c r="G329" s="12" t="s">
        <v>10</v>
      </c>
      <c r="H329" s="12" t="s">
        <v>22</v>
      </c>
      <c r="I329" s="13" t="n">
        <v>42736</v>
      </c>
      <c r="J329" s="11"/>
      <c r="K329" s="11" t="n">
        <v>80</v>
      </c>
      <c r="L329" s="12"/>
      <c r="M329" s="14" t="n">
        <f aca="false">IF(C329&lt;&gt;C328,K329,IF(K329="",M328-L329,M328+K329))</f>
        <v>80</v>
      </c>
      <c r="N329" s="15" t="n">
        <v>2.80341</v>
      </c>
      <c r="O329" s="16" t="n">
        <f aca="false">K329*N329</f>
        <v>224.2728</v>
      </c>
      <c r="P329" s="16" t="n">
        <f aca="false">L329*N329</f>
        <v>0</v>
      </c>
      <c r="Q329" s="17" t="n">
        <f aca="false">IF(C329&lt;&gt;C328,O329,IF(O329=0,Q328-P329,Q328+O329))</f>
        <v>224.2728</v>
      </c>
      <c r="R329" s="18" t="n">
        <f aca="false">IF(C329&lt;&gt;C330,M329,0)</f>
        <v>80</v>
      </c>
      <c r="S329" s="19" t="n">
        <f aca="false">IF(C329&lt;&gt;C330,Q329,0)</f>
        <v>224.2728</v>
      </c>
      <c r="T329" s="20" t="s">
        <v>23</v>
      </c>
      <c r="U329" s="21" t="n">
        <f aca="false">N329*M329</f>
        <v>224.2728</v>
      </c>
      <c r="V329" s="22" t="n">
        <f aca="false">U329-Q329</f>
        <v>0</v>
      </c>
      <c r="W329" s="20"/>
      <c r="X329" s="20"/>
      <c r="Y329" s="20"/>
      <c r="Z329" s="20"/>
    </row>
    <row r="330" customFormat="false" ht="12.75" hidden="false" customHeight="true" outlineLevel="0" collapsed="false">
      <c r="A330" s="11" t="n">
        <v>282</v>
      </c>
      <c r="B330" s="23" t="s">
        <v>68</v>
      </c>
      <c r="C330" s="12" t="n">
        <v>34200191</v>
      </c>
      <c r="D330" s="11" t="str">
        <f aca="false">LEFT(C330,3)</f>
        <v>342</v>
      </c>
      <c r="E330" s="11" t="s">
        <v>150</v>
      </c>
      <c r="F330" s="12" t="s">
        <v>151</v>
      </c>
      <c r="G330" s="12" t="s">
        <v>10</v>
      </c>
      <c r="H330" s="12" t="s">
        <v>22</v>
      </c>
      <c r="I330" s="13" t="n">
        <v>42736</v>
      </c>
      <c r="J330" s="11"/>
      <c r="K330" s="11" t="n">
        <v>15</v>
      </c>
      <c r="L330" s="12"/>
      <c r="M330" s="14" t="n">
        <f aca="false">IF(C330&lt;&gt;C329,K330,IF(K330="",M329-L330,M329+K330))</f>
        <v>15</v>
      </c>
      <c r="N330" s="15" t="n">
        <v>30.83747</v>
      </c>
      <c r="O330" s="16" t="n">
        <f aca="false">K330*N330</f>
        <v>462.56205</v>
      </c>
      <c r="P330" s="16" t="n">
        <f aca="false">L330*N330</f>
        <v>0</v>
      </c>
      <c r="Q330" s="17" t="n">
        <f aca="false">IF(C330&lt;&gt;C329,O330,IF(O330=0,Q329-P330,Q329+O330))</f>
        <v>462.56205</v>
      </c>
      <c r="R330" s="18" t="n">
        <f aca="false">IF(C330&lt;&gt;C331,M330,0)</f>
        <v>15</v>
      </c>
      <c r="S330" s="19" t="n">
        <f aca="false">IF(C330&lt;&gt;C331,Q330,0)</f>
        <v>462.56205</v>
      </c>
      <c r="T330" s="20" t="s">
        <v>23</v>
      </c>
      <c r="U330" s="21" t="n">
        <f aca="false">N330*M330</f>
        <v>462.56205</v>
      </c>
      <c r="V330" s="22" t="n">
        <f aca="false">U330-Q330</f>
        <v>0</v>
      </c>
      <c r="W330" s="20"/>
      <c r="X330" s="20"/>
      <c r="Y330" s="20"/>
      <c r="Z330" s="20"/>
    </row>
    <row r="331" customFormat="false" ht="12.75" hidden="false" customHeight="true" outlineLevel="0" collapsed="false">
      <c r="A331" s="11" t="n">
        <v>283</v>
      </c>
      <c r="B331" s="23" t="s">
        <v>68</v>
      </c>
      <c r="C331" s="12" t="n">
        <v>34200192</v>
      </c>
      <c r="D331" s="11" t="str">
        <f aca="false">LEFT(C331,3)</f>
        <v>342</v>
      </c>
      <c r="E331" s="11" t="s">
        <v>152</v>
      </c>
      <c r="F331" s="12" t="s">
        <v>40</v>
      </c>
      <c r="G331" s="12" t="s">
        <v>10</v>
      </c>
      <c r="H331" s="12" t="s">
        <v>22</v>
      </c>
      <c r="I331" s="13" t="n">
        <v>42736</v>
      </c>
      <c r="J331" s="11"/>
      <c r="K331" s="11" t="n">
        <v>80</v>
      </c>
      <c r="L331" s="12"/>
      <c r="M331" s="14" t="n">
        <f aca="false">IF(C331&lt;&gt;C330,K331,IF(K331="",M330-L331,M330+K331))</f>
        <v>80</v>
      </c>
      <c r="N331" s="15" t="n">
        <v>2.3028</v>
      </c>
      <c r="O331" s="16" t="n">
        <f aca="false">K331*N331</f>
        <v>184.224</v>
      </c>
      <c r="P331" s="16" t="n">
        <f aca="false">L331*N331</f>
        <v>0</v>
      </c>
      <c r="Q331" s="17" t="n">
        <f aca="false">IF(C331&lt;&gt;C330,O331,IF(O331=0,Q330-P331,Q330+O331))</f>
        <v>184.224</v>
      </c>
      <c r="R331" s="18" t="n">
        <f aca="false">IF(C331&lt;&gt;C332,M331,0)</f>
        <v>80</v>
      </c>
      <c r="S331" s="19" t="n">
        <f aca="false">IF(C331&lt;&gt;C332,Q331,0)</f>
        <v>184.224</v>
      </c>
      <c r="T331" s="20" t="s">
        <v>23</v>
      </c>
      <c r="U331" s="21" t="n">
        <f aca="false">N331*M331</f>
        <v>184.224</v>
      </c>
      <c r="V331" s="22" t="n">
        <f aca="false">U331-Q331</f>
        <v>0</v>
      </c>
      <c r="W331" s="20"/>
      <c r="X331" s="20"/>
      <c r="Y331" s="20"/>
      <c r="Z331" s="20"/>
    </row>
    <row r="332" customFormat="false" ht="12.75" hidden="false" customHeight="true" outlineLevel="0" collapsed="false">
      <c r="A332" s="11" t="n">
        <v>284</v>
      </c>
      <c r="B332" s="23" t="s">
        <v>68</v>
      </c>
      <c r="C332" s="12" t="n">
        <v>34200194</v>
      </c>
      <c r="D332" s="11" t="str">
        <f aca="false">LEFT(C332,3)</f>
        <v>342</v>
      </c>
      <c r="E332" s="11" t="s">
        <v>153</v>
      </c>
      <c r="F332" s="12" t="s">
        <v>40</v>
      </c>
      <c r="G332" s="12" t="s">
        <v>10</v>
      </c>
      <c r="H332" s="12" t="s">
        <v>22</v>
      </c>
      <c r="I332" s="13" t="n">
        <v>42736</v>
      </c>
      <c r="J332" s="11"/>
      <c r="K332" s="11" t="n">
        <v>80</v>
      </c>
      <c r="L332" s="12"/>
      <c r="M332" s="14" t="n">
        <f aca="false">IF(C332&lt;&gt;C331,K332,IF(K332="",M331-L332,M331+K332))</f>
        <v>80</v>
      </c>
      <c r="N332" s="15" t="n">
        <v>3.20389</v>
      </c>
      <c r="O332" s="16" t="n">
        <f aca="false">K332*N332</f>
        <v>256.3112</v>
      </c>
      <c r="P332" s="16" t="n">
        <f aca="false">L332*N332</f>
        <v>0</v>
      </c>
      <c r="Q332" s="17" t="n">
        <f aca="false">IF(C332&lt;&gt;C331,O332,IF(O332=0,Q331-P332,Q331+O332))</f>
        <v>256.3112</v>
      </c>
      <c r="R332" s="18" t="n">
        <f aca="false">IF(C332&lt;&gt;C333,M332,0)</f>
        <v>80</v>
      </c>
      <c r="S332" s="19" t="n">
        <f aca="false">IF(C332&lt;&gt;C333,Q332,0)</f>
        <v>256.3112</v>
      </c>
      <c r="T332" s="20" t="s">
        <v>23</v>
      </c>
      <c r="U332" s="21" t="n">
        <f aca="false">N332*M332</f>
        <v>256.3112</v>
      </c>
      <c r="V332" s="22" t="n">
        <f aca="false">U332-Q332</f>
        <v>0</v>
      </c>
      <c r="W332" s="20"/>
      <c r="X332" s="20"/>
      <c r="Y332" s="20"/>
      <c r="Z332" s="20"/>
    </row>
    <row r="333" customFormat="false" ht="12.75" hidden="false" customHeight="true" outlineLevel="0" collapsed="false">
      <c r="A333" s="11" t="n">
        <v>285</v>
      </c>
      <c r="B333" s="23" t="s">
        <v>68</v>
      </c>
      <c r="C333" s="12" t="n">
        <v>34200195</v>
      </c>
      <c r="D333" s="11" t="str">
        <f aca="false">LEFT(C333,3)</f>
        <v>342</v>
      </c>
      <c r="E333" s="11" t="s">
        <v>154</v>
      </c>
      <c r="F333" s="12" t="s">
        <v>40</v>
      </c>
      <c r="G333" s="12" t="s">
        <v>10</v>
      </c>
      <c r="H333" s="12" t="s">
        <v>22</v>
      </c>
      <c r="I333" s="13" t="n">
        <v>42736</v>
      </c>
      <c r="J333" s="11"/>
      <c r="K333" s="11" t="n">
        <v>35</v>
      </c>
      <c r="L333" s="12"/>
      <c r="M333" s="14" t="n">
        <f aca="false">IF(C333&lt;&gt;C332,K333,IF(K333="",M332-L333,M332+K333))</f>
        <v>35</v>
      </c>
      <c r="N333" s="15" t="n">
        <v>1.30158</v>
      </c>
      <c r="O333" s="16" t="n">
        <f aca="false">K333*N333</f>
        <v>45.5553</v>
      </c>
      <c r="P333" s="16" t="n">
        <f aca="false">L333*N333</f>
        <v>0</v>
      </c>
      <c r="Q333" s="17" t="n">
        <f aca="false">IF(C333&lt;&gt;C332,O333,IF(O333=0,Q332-P333,Q332+O333))</f>
        <v>45.5553</v>
      </c>
      <c r="R333" s="18" t="n">
        <f aca="false">IF(C333&lt;&gt;C334,M333,0)</f>
        <v>35</v>
      </c>
      <c r="S333" s="19" t="n">
        <f aca="false">IF(C333&lt;&gt;C334,Q333,0)</f>
        <v>45.5553</v>
      </c>
      <c r="T333" s="20" t="s">
        <v>23</v>
      </c>
      <c r="U333" s="21" t="n">
        <f aca="false">N333*M333</f>
        <v>45.5553</v>
      </c>
      <c r="V333" s="22" t="n">
        <f aca="false">U333-Q333</f>
        <v>0</v>
      </c>
      <c r="W333" s="20"/>
      <c r="X333" s="20"/>
      <c r="Y333" s="20"/>
      <c r="Z333" s="20"/>
    </row>
    <row r="334" customFormat="false" ht="12.75" hidden="false" customHeight="true" outlineLevel="0" collapsed="false">
      <c r="A334" s="11" t="n">
        <v>286</v>
      </c>
      <c r="B334" s="23" t="s">
        <v>68</v>
      </c>
      <c r="C334" s="12" t="n">
        <v>34200196</v>
      </c>
      <c r="D334" s="11" t="str">
        <f aca="false">LEFT(C334,3)</f>
        <v>342</v>
      </c>
      <c r="E334" s="11" t="s">
        <v>155</v>
      </c>
      <c r="F334" s="12" t="s">
        <v>40</v>
      </c>
      <c r="G334" s="12" t="s">
        <v>10</v>
      </c>
      <c r="H334" s="12" t="s">
        <v>22</v>
      </c>
      <c r="I334" s="13" t="n">
        <v>42736</v>
      </c>
      <c r="J334" s="11"/>
      <c r="K334" s="11" t="n">
        <v>38</v>
      </c>
      <c r="L334" s="12"/>
      <c r="M334" s="14" t="n">
        <f aca="false">IF(C334&lt;&gt;C333,K334,IF(K334="",M333-L334,M333+K334))</f>
        <v>38</v>
      </c>
      <c r="N334" s="15" t="n">
        <v>16.01947</v>
      </c>
      <c r="O334" s="16" t="n">
        <f aca="false">K334*N334</f>
        <v>608.73986</v>
      </c>
      <c r="P334" s="16" t="n">
        <f aca="false">L334*N334</f>
        <v>0</v>
      </c>
      <c r="Q334" s="17" t="n">
        <f aca="false">IF(C334&lt;&gt;C333,O334,IF(O334=0,Q333-P334,Q333+O334))</f>
        <v>608.73986</v>
      </c>
      <c r="R334" s="18" t="n">
        <f aca="false">IF(C334&lt;&gt;C335,M334,0)</f>
        <v>38</v>
      </c>
      <c r="S334" s="19" t="n">
        <f aca="false">IF(C334&lt;&gt;C335,Q334,0)</f>
        <v>608.73986</v>
      </c>
      <c r="T334" s="20" t="s">
        <v>23</v>
      </c>
      <c r="U334" s="21" t="n">
        <f aca="false">N334*M334</f>
        <v>608.73986</v>
      </c>
      <c r="V334" s="22" t="n">
        <f aca="false">U334-Q334</f>
        <v>0</v>
      </c>
      <c r="W334" s="20"/>
      <c r="X334" s="20"/>
      <c r="Y334" s="20"/>
      <c r="Z334" s="20"/>
    </row>
    <row r="335" customFormat="false" ht="12.75" hidden="false" customHeight="true" outlineLevel="0" collapsed="false">
      <c r="A335" s="11" t="n">
        <v>287</v>
      </c>
      <c r="B335" s="23" t="s">
        <v>68</v>
      </c>
      <c r="C335" s="12" t="n">
        <v>34200207</v>
      </c>
      <c r="D335" s="11" t="str">
        <f aca="false">LEFT(C335,3)</f>
        <v>342</v>
      </c>
      <c r="E335" s="11" t="s">
        <v>156</v>
      </c>
      <c r="F335" s="12" t="s">
        <v>40</v>
      </c>
      <c r="G335" s="12" t="s">
        <v>10</v>
      </c>
      <c r="H335" s="12" t="s">
        <v>22</v>
      </c>
      <c r="I335" s="13" t="n">
        <v>42736</v>
      </c>
      <c r="J335" s="11"/>
      <c r="K335" s="11" t="n">
        <v>1</v>
      </c>
      <c r="L335" s="12"/>
      <c r="M335" s="14" t="n">
        <f aca="false">IF(C335&lt;&gt;C334,K335,IF(K335="",M334-L335,M334+K335))</f>
        <v>1</v>
      </c>
      <c r="N335" s="15" t="n">
        <v>25.83139</v>
      </c>
      <c r="O335" s="16" t="n">
        <f aca="false">K335*N335</f>
        <v>25.83139</v>
      </c>
      <c r="P335" s="16" t="n">
        <f aca="false">L335*N335</f>
        <v>0</v>
      </c>
      <c r="Q335" s="17" t="n">
        <f aca="false">IF(C335&lt;&gt;C334,O335,IF(O335=0,Q334-P335,Q334+O335))</f>
        <v>25.83139</v>
      </c>
      <c r="R335" s="18" t="n">
        <f aca="false">IF(C335&lt;&gt;C336,M335,0)</f>
        <v>1</v>
      </c>
      <c r="S335" s="19" t="n">
        <f aca="false">IF(C335&lt;&gt;C336,Q335,0)</f>
        <v>25.83139</v>
      </c>
      <c r="T335" s="20" t="s">
        <v>23</v>
      </c>
      <c r="U335" s="21" t="n">
        <f aca="false">N335*M335</f>
        <v>25.83139</v>
      </c>
      <c r="V335" s="22" t="n">
        <f aca="false">U335-Q335</f>
        <v>0</v>
      </c>
      <c r="W335" s="20"/>
      <c r="X335" s="20"/>
      <c r="Y335" s="20"/>
      <c r="Z335" s="20"/>
    </row>
    <row r="336" customFormat="false" ht="12.75" hidden="false" customHeight="true" outlineLevel="0" collapsed="false">
      <c r="A336" s="11" t="n">
        <v>288</v>
      </c>
      <c r="B336" s="23" t="s">
        <v>68</v>
      </c>
      <c r="C336" s="12" t="n">
        <v>34200208</v>
      </c>
      <c r="D336" s="11" t="str">
        <f aca="false">LEFT(C336,3)</f>
        <v>342</v>
      </c>
      <c r="E336" s="11" t="s">
        <v>157</v>
      </c>
      <c r="F336" s="12" t="s">
        <v>40</v>
      </c>
      <c r="G336" s="12" t="s">
        <v>10</v>
      </c>
      <c r="H336" s="12" t="s">
        <v>22</v>
      </c>
      <c r="I336" s="13" t="n">
        <v>42736</v>
      </c>
      <c r="J336" s="11"/>
      <c r="K336" s="11" t="n">
        <v>25</v>
      </c>
      <c r="L336" s="12"/>
      <c r="M336" s="14" t="n">
        <f aca="false">IF(C336&lt;&gt;C335,K336,IF(K336="",M335-L336,M335+K336))</f>
        <v>25</v>
      </c>
      <c r="N336" s="15" t="n">
        <v>51.36241</v>
      </c>
      <c r="O336" s="16" t="n">
        <f aca="false">K336*N336</f>
        <v>1284.06025</v>
      </c>
      <c r="P336" s="16" t="n">
        <f aca="false">L336*N336</f>
        <v>0</v>
      </c>
      <c r="Q336" s="17" t="n">
        <f aca="false">IF(C336&lt;&gt;C335,O336,IF(O336=0,Q335-P336,Q335+O336))</f>
        <v>1284.06025</v>
      </c>
      <c r="R336" s="18" t="n">
        <f aca="false">IF(C336&lt;&gt;C337,M336,0)</f>
        <v>25</v>
      </c>
      <c r="S336" s="19" t="n">
        <f aca="false">IF(C336&lt;&gt;C337,Q336,0)</f>
        <v>1284.06025</v>
      </c>
      <c r="T336" s="20" t="s">
        <v>23</v>
      </c>
      <c r="U336" s="21" t="n">
        <f aca="false">N336*M336</f>
        <v>1284.06025</v>
      </c>
      <c r="V336" s="22" t="n">
        <f aca="false">U336-Q336</f>
        <v>0</v>
      </c>
      <c r="W336" s="20"/>
      <c r="X336" s="20"/>
      <c r="Y336" s="20"/>
      <c r="Z336" s="20"/>
    </row>
    <row r="337" customFormat="false" ht="12.75" hidden="false" customHeight="true" outlineLevel="0" collapsed="false">
      <c r="A337" s="11" t="n">
        <v>289</v>
      </c>
      <c r="B337" s="23" t="s">
        <v>68</v>
      </c>
      <c r="C337" s="23" t="n">
        <v>34200210</v>
      </c>
      <c r="D337" s="11" t="str">
        <f aca="false">LEFT(C337,3)</f>
        <v>342</v>
      </c>
      <c r="E337" s="25" t="s">
        <v>158</v>
      </c>
      <c r="F337" s="23" t="s">
        <v>159</v>
      </c>
      <c r="G337" s="23" t="s">
        <v>10</v>
      </c>
      <c r="H337" s="23" t="n">
        <v>7670</v>
      </c>
      <c r="I337" s="24" t="n">
        <v>42761</v>
      </c>
      <c r="J337" s="25" t="s">
        <v>160</v>
      </c>
      <c r="K337" s="23" t="n">
        <v>2</v>
      </c>
      <c r="L337" s="27"/>
      <c r="M337" s="14" t="n">
        <f aca="false">IF(C337&lt;&gt;C336,K337,IF(K337="",M336-L337,M336+K337))</f>
        <v>2</v>
      </c>
      <c r="N337" s="26" t="n">
        <v>290.34</v>
      </c>
      <c r="O337" s="16" t="n">
        <f aca="false">K337*N337</f>
        <v>580.68</v>
      </c>
      <c r="P337" s="16" t="n">
        <f aca="false">L337*N337</f>
        <v>0</v>
      </c>
      <c r="Q337" s="17" t="n">
        <f aca="false">IF(C337&lt;&gt;C336,O337,IF(O337=0,Q336-P337,Q336+O337))</f>
        <v>580.68</v>
      </c>
      <c r="R337" s="18" t="n">
        <f aca="false">IF(C337&lt;&gt;C338,M337,0)</f>
        <v>0</v>
      </c>
      <c r="S337" s="19" t="n">
        <f aca="false">IF(C337&lt;&gt;C338,Q337,0)</f>
        <v>0</v>
      </c>
      <c r="T337" s="27" t="s">
        <v>25</v>
      </c>
      <c r="U337" s="21" t="n">
        <f aca="false">N337*M337</f>
        <v>580.68</v>
      </c>
      <c r="V337" s="22" t="n">
        <f aca="false">U337-Q337</f>
        <v>0</v>
      </c>
      <c r="W337" s="20"/>
      <c r="X337" s="20"/>
      <c r="Y337" s="20"/>
      <c r="Z337" s="20"/>
    </row>
    <row r="338" customFormat="false" ht="12.75" hidden="false" customHeight="true" outlineLevel="0" collapsed="false">
      <c r="A338" s="11" t="n">
        <v>290</v>
      </c>
      <c r="B338" s="23" t="s">
        <v>68</v>
      </c>
      <c r="C338" s="23" t="n">
        <v>34200210</v>
      </c>
      <c r="D338" s="11" t="str">
        <f aca="false">LEFT(C338,3)</f>
        <v>342</v>
      </c>
      <c r="E338" s="25" t="s">
        <v>158</v>
      </c>
      <c r="F338" s="23" t="s">
        <v>159</v>
      </c>
      <c r="G338" s="23" t="s">
        <v>11</v>
      </c>
      <c r="H338" s="23" t="n">
        <v>12630</v>
      </c>
      <c r="I338" s="24" t="n">
        <v>42761</v>
      </c>
      <c r="J338" s="25"/>
      <c r="K338" s="25"/>
      <c r="L338" s="23" t="n">
        <v>2</v>
      </c>
      <c r="M338" s="14" t="n">
        <f aca="false">IF(C338&lt;&gt;C337,K338,IF(K338="",M337-L338,M337+K338))</f>
        <v>0</v>
      </c>
      <c r="N338" s="26" t="n">
        <v>290.34</v>
      </c>
      <c r="O338" s="16" t="n">
        <f aca="false">K338*N338</f>
        <v>0</v>
      </c>
      <c r="P338" s="16" t="n">
        <f aca="false">L338*N338</f>
        <v>580.68</v>
      </c>
      <c r="Q338" s="17" t="n">
        <f aca="false">IF(C338&lt;&gt;C337,O338,IF(O338=0,Q337-P338,Q337+O338))</f>
        <v>0</v>
      </c>
      <c r="R338" s="18" t="n">
        <f aca="false">IF(C338&lt;&gt;C339,M338,0)</f>
        <v>0</v>
      </c>
      <c r="S338" s="19" t="n">
        <f aca="false">IF(C338&lt;&gt;C339,Q338,0)</f>
        <v>0</v>
      </c>
      <c r="T338" s="27" t="s">
        <v>25</v>
      </c>
      <c r="U338" s="21" t="n">
        <f aca="false">N338*M338</f>
        <v>0</v>
      </c>
      <c r="V338" s="22" t="n">
        <f aca="false">U338-Q338</f>
        <v>0</v>
      </c>
      <c r="W338" s="20"/>
      <c r="X338" s="20"/>
      <c r="Y338" s="20"/>
      <c r="Z338" s="20"/>
    </row>
    <row r="339" customFormat="false" ht="12.75" hidden="false" customHeight="true" outlineLevel="0" collapsed="false">
      <c r="A339" s="11" t="n">
        <v>291</v>
      </c>
      <c r="B339" s="23" t="s">
        <v>68</v>
      </c>
      <c r="C339" s="23" t="n">
        <v>34200211</v>
      </c>
      <c r="D339" s="11" t="str">
        <f aca="false">LEFT(C339,3)</f>
        <v>342</v>
      </c>
      <c r="E339" s="25" t="s">
        <v>161</v>
      </c>
      <c r="F339" s="23" t="s">
        <v>159</v>
      </c>
      <c r="G339" s="23" t="s">
        <v>10</v>
      </c>
      <c r="H339" s="23" t="n">
        <v>7670</v>
      </c>
      <c r="I339" s="24" t="n">
        <v>42761</v>
      </c>
      <c r="J339" s="25" t="s">
        <v>160</v>
      </c>
      <c r="K339" s="23" t="n">
        <v>2</v>
      </c>
      <c r="L339" s="27"/>
      <c r="M339" s="14" t="n">
        <f aca="false">IF(C339&lt;&gt;C338,K339,IF(K339="",M338-L339,M338+K339))</f>
        <v>2</v>
      </c>
      <c r="N339" s="26" t="n">
        <v>414.77</v>
      </c>
      <c r="O339" s="16" t="n">
        <f aca="false">K339*N339</f>
        <v>829.54</v>
      </c>
      <c r="P339" s="16" t="n">
        <f aca="false">L339*N339</f>
        <v>0</v>
      </c>
      <c r="Q339" s="17" t="n">
        <f aca="false">IF(C339&lt;&gt;C338,O339,IF(O339=0,Q338-P339,Q338+O339))</f>
        <v>829.54</v>
      </c>
      <c r="R339" s="18" t="n">
        <f aca="false">IF(C339&lt;&gt;C340,M339,0)</f>
        <v>0</v>
      </c>
      <c r="S339" s="19" t="n">
        <f aca="false">IF(C339&lt;&gt;C340,Q339,0)</f>
        <v>0</v>
      </c>
      <c r="T339" s="27" t="s">
        <v>25</v>
      </c>
      <c r="U339" s="21" t="n">
        <f aca="false">N339*M339</f>
        <v>829.54</v>
      </c>
      <c r="V339" s="22" t="n">
        <f aca="false">U339-Q339</f>
        <v>0</v>
      </c>
      <c r="W339" s="20"/>
      <c r="X339" s="20"/>
      <c r="Y339" s="20"/>
      <c r="Z339" s="20"/>
    </row>
    <row r="340" customFormat="false" ht="12.75" hidden="false" customHeight="true" outlineLevel="0" collapsed="false">
      <c r="A340" s="11" t="n">
        <v>292</v>
      </c>
      <c r="B340" s="23" t="s">
        <v>68</v>
      </c>
      <c r="C340" s="23" t="n">
        <v>34200211</v>
      </c>
      <c r="D340" s="11" t="str">
        <f aca="false">LEFT(C340,3)</f>
        <v>342</v>
      </c>
      <c r="E340" s="25" t="s">
        <v>161</v>
      </c>
      <c r="F340" s="23" t="s">
        <v>159</v>
      </c>
      <c r="G340" s="23" t="s">
        <v>11</v>
      </c>
      <c r="H340" s="23" t="n">
        <v>12630</v>
      </c>
      <c r="I340" s="24" t="n">
        <v>42761</v>
      </c>
      <c r="J340" s="25"/>
      <c r="K340" s="25"/>
      <c r="L340" s="23" t="n">
        <v>2</v>
      </c>
      <c r="M340" s="14" t="n">
        <f aca="false">IF(C340&lt;&gt;C339,K340,IF(K340="",M339-L340,M339+K340))</f>
        <v>0</v>
      </c>
      <c r="N340" s="26" t="n">
        <v>414.77</v>
      </c>
      <c r="O340" s="16" t="n">
        <f aca="false">K340*N340</f>
        <v>0</v>
      </c>
      <c r="P340" s="16" t="n">
        <f aca="false">L340*N340</f>
        <v>829.54</v>
      </c>
      <c r="Q340" s="17" t="n">
        <f aca="false">IF(C340&lt;&gt;C339,O340,IF(O340=0,Q339-P340,Q339+O340))</f>
        <v>0</v>
      </c>
      <c r="R340" s="18" t="n">
        <f aca="false">IF(C340&lt;&gt;C341,M340,0)</f>
        <v>0</v>
      </c>
      <c r="S340" s="19" t="n">
        <f aca="false">IF(C340&lt;&gt;C341,Q340,0)</f>
        <v>0</v>
      </c>
      <c r="T340" s="27" t="s">
        <v>25</v>
      </c>
      <c r="U340" s="21" t="n">
        <f aca="false">N340*M340</f>
        <v>0</v>
      </c>
      <c r="V340" s="22" t="n">
        <f aca="false">U340-Q340</f>
        <v>0</v>
      </c>
      <c r="W340" s="20"/>
      <c r="X340" s="20"/>
      <c r="Y340" s="20"/>
      <c r="Z340" s="20"/>
    </row>
    <row r="341" customFormat="false" ht="12.75" hidden="false" customHeight="true" outlineLevel="0" collapsed="false">
      <c r="A341" s="11" t="n">
        <v>293</v>
      </c>
      <c r="B341" s="23" t="s">
        <v>68</v>
      </c>
      <c r="C341" s="23" t="n">
        <v>34200212</v>
      </c>
      <c r="D341" s="11" t="str">
        <f aca="false">LEFT(C341,3)</f>
        <v>342</v>
      </c>
      <c r="E341" s="25" t="s">
        <v>162</v>
      </c>
      <c r="F341" s="23" t="s">
        <v>159</v>
      </c>
      <c r="G341" s="23" t="s">
        <v>10</v>
      </c>
      <c r="H341" s="23" t="n">
        <v>7670</v>
      </c>
      <c r="I341" s="24" t="n">
        <v>42761</v>
      </c>
      <c r="J341" s="25" t="s">
        <v>160</v>
      </c>
      <c r="K341" s="23" t="n">
        <v>2</v>
      </c>
      <c r="L341" s="27"/>
      <c r="M341" s="14" t="n">
        <f aca="false">IF(C341&lt;&gt;C340,K341,IF(K341="",M340-L341,M340+K341))</f>
        <v>2</v>
      </c>
      <c r="N341" s="26" t="n">
        <v>417.76</v>
      </c>
      <c r="O341" s="16" t="n">
        <f aca="false">K341*N341</f>
        <v>835.52</v>
      </c>
      <c r="P341" s="16" t="n">
        <f aca="false">L341*N341</f>
        <v>0</v>
      </c>
      <c r="Q341" s="17" t="n">
        <f aca="false">IF(C341&lt;&gt;C340,O341,IF(O341=0,Q340-P341,Q340+O341))</f>
        <v>835.52</v>
      </c>
      <c r="R341" s="18" t="n">
        <f aca="false">IF(C341&lt;&gt;C342,M341,0)</f>
        <v>0</v>
      </c>
      <c r="S341" s="19" t="n">
        <f aca="false">IF(C341&lt;&gt;C342,Q341,0)</f>
        <v>0</v>
      </c>
      <c r="T341" s="27" t="s">
        <v>25</v>
      </c>
      <c r="U341" s="21" t="n">
        <f aca="false">N341*M341</f>
        <v>835.52</v>
      </c>
      <c r="V341" s="22" t="n">
        <f aca="false">U341-Q341</f>
        <v>0</v>
      </c>
      <c r="W341" s="20"/>
      <c r="X341" s="20"/>
      <c r="Y341" s="20"/>
      <c r="Z341" s="20"/>
    </row>
    <row r="342" customFormat="false" ht="12.75" hidden="false" customHeight="true" outlineLevel="0" collapsed="false">
      <c r="A342" s="11" t="n">
        <v>294</v>
      </c>
      <c r="B342" s="23" t="s">
        <v>68</v>
      </c>
      <c r="C342" s="23" t="n">
        <v>34200212</v>
      </c>
      <c r="D342" s="11" t="str">
        <f aca="false">LEFT(C342,3)</f>
        <v>342</v>
      </c>
      <c r="E342" s="25" t="s">
        <v>162</v>
      </c>
      <c r="F342" s="23" t="s">
        <v>159</v>
      </c>
      <c r="G342" s="23" t="s">
        <v>11</v>
      </c>
      <c r="H342" s="23" t="n">
        <v>12630</v>
      </c>
      <c r="I342" s="24" t="n">
        <v>42761</v>
      </c>
      <c r="J342" s="25"/>
      <c r="K342" s="25"/>
      <c r="L342" s="23" t="n">
        <v>2</v>
      </c>
      <c r="M342" s="14" t="n">
        <f aca="false">IF(C342&lt;&gt;C341,K342,IF(K342="",M341-L342,M341+K342))</f>
        <v>0</v>
      </c>
      <c r="N342" s="26" t="n">
        <v>417.76</v>
      </c>
      <c r="O342" s="16" t="n">
        <f aca="false">K342*N342</f>
        <v>0</v>
      </c>
      <c r="P342" s="16" t="n">
        <f aca="false">L342*N342</f>
        <v>835.52</v>
      </c>
      <c r="Q342" s="17" t="n">
        <f aca="false">IF(C342&lt;&gt;C341,O342,IF(O342=0,Q341-P342,Q341+O342))</f>
        <v>0</v>
      </c>
      <c r="R342" s="18" t="n">
        <f aca="false">IF(C342&lt;&gt;C343,M342,0)</f>
        <v>0</v>
      </c>
      <c r="S342" s="19" t="n">
        <f aca="false">IF(C342&lt;&gt;C343,Q342,0)</f>
        <v>0</v>
      </c>
      <c r="T342" s="27" t="s">
        <v>25</v>
      </c>
      <c r="U342" s="21" t="n">
        <f aca="false">N342*M342</f>
        <v>0</v>
      </c>
      <c r="V342" s="22" t="n">
        <f aca="false">U342-Q342</f>
        <v>0</v>
      </c>
      <c r="W342" s="20"/>
      <c r="X342" s="20"/>
      <c r="Y342" s="20"/>
      <c r="Z342" s="20"/>
    </row>
    <row r="343" customFormat="false" ht="12.75" hidden="false" customHeight="true" outlineLevel="0" collapsed="false">
      <c r="A343" s="28"/>
      <c r="B343" s="23" t="s">
        <v>68</v>
      </c>
      <c r="C343" s="29" t="n">
        <v>34200215</v>
      </c>
      <c r="D343" s="28" t="str">
        <f aca="false">LEFT(C343,3)</f>
        <v>342</v>
      </c>
      <c r="E343" s="28" t="s">
        <v>163</v>
      </c>
      <c r="F343" s="29" t="s">
        <v>97</v>
      </c>
      <c r="G343" s="29" t="s">
        <v>10</v>
      </c>
      <c r="H343" s="29" t="n">
        <v>7747</v>
      </c>
      <c r="I343" s="30" t="n">
        <v>42811</v>
      </c>
      <c r="J343" s="28" t="s">
        <v>130</v>
      </c>
      <c r="K343" s="28" t="n">
        <v>70</v>
      </c>
      <c r="L343" s="29"/>
      <c r="M343" s="14" t="n">
        <f aca="false">IF(C343&lt;&gt;C342,K343,IF(K343="",M342-L343,M342+K343))</f>
        <v>70</v>
      </c>
      <c r="N343" s="52" t="n">
        <v>37.48571</v>
      </c>
      <c r="O343" s="16" t="n">
        <f aca="false">K343*N343</f>
        <v>2623.9997</v>
      </c>
      <c r="P343" s="16" t="n">
        <f aca="false">L343*N343</f>
        <v>0</v>
      </c>
      <c r="Q343" s="17" t="n">
        <f aca="false">IF(C343&lt;&gt;C342,O343,IF(O343=0,Q342-P343,Q342+O343))</f>
        <v>2623.9997</v>
      </c>
      <c r="R343" s="18" t="n">
        <f aca="false">IF(C343&lt;&gt;C344,M343,0)</f>
        <v>70</v>
      </c>
      <c r="S343" s="19" t="n">
        <f aca="false">IF(C343&lt;&gt;C344,Q343,0)</f>
        <v>2623.9997</v>
      </c>
      <c r="T343" s="31" t="s">
        <v>26</v>
      </c>
      <c r="U343" s="21" t="n">
        <f aca="false">N343*M343</f>
        <v>2623.9997</v>
      </c>
      <c r="V343" s="22" t="n">
        <f aca="false">U343-Q343</f>
        <v>0</v>
      </c>
      <c r="W343" s="20"/>
      <c r="X343" s="20"/>
      <c r="Y343" s="20"/>
      <c r="Z343" s="20"/>
    </row>
    <row r="344" customFormat="false" ht="12.75" hidden="false" customHeight="true" outlineLevel="0" collapsed="false">
      <c r="A344" s="11" t="n">
        <v>295</v>
      </c>
      <c r="B344" s="23" t="s">
        <v>68</v>
      </c>
      <c r="C344" s="12" t="n">
        <v>34300003</v>
      </c>
      <c r="D344" s="11" t="str">
        <f aca="false">LEFT(C344,3)</f>
        <v>343</v>
      </c>
      <c r="E344" s="11" t="s">
        <v>164</v>
      </c>
      <c r="F344" s="12" t="s">
        <v>40</v>
      </c>
      <c r="G344" s="12" t="s">
        <v>10</v>
      </c>
      <c r="H344" s="12" t="s">
        <v>22</v>
      </c>
      <c r="I344" s="13" t="n">
        <v>42736</v>
      </c>
      <c r="J344" s="11"/>
      <c r="K344" s="11" t="n">
        <v>5</v>
      </c>
      <c r="L344" s="12"/>
      <c r="M344" s="14" t="n">
        <f aca="false">IF(C344&lt;&gt;C343,K344,IF(K344="",M343-L344,M343+K344))</f>
        <v>5</v>
      </c>
      <c r="N344" s="15" t="n">
        <v>91.2909</v>
      </c>
      <c r="O344" s="16" t="n">
        <f aca="false">K344*N344</f>
        <v>456.4545</v>
      </c>
      <c r="P344" s="16" t="n">
        <f aca="false">L344*N344</f>
        <v>0</v>
      </c>
      <c r="Q344" s="17" t="n">
        <f aca="false">IF(C344&lt;&gt;C343,O344,IF(O344=0,Q343-P344,Q343+O344))</f>
        <v>456.4545</v>
      </c>
      <c r="R344" s="18" t="n">
        <f aca="false">IF(C344&lt;&gt;C345,M344,0)</f>
        <v>0</v>
      </c>
      <c r="S344" s="19" t="n">
        <f aca="false">IF(C344&lt;&gt;C345,Q344,0)</f>
        <v>0</v>
      </c>
      <c r="T344" s="20" t="s">
        <v>23</v>
      </c>
      <c r="U344" s="21" t="n">
        <f aca="false">N344*M344</f>
        <v>456.4545</v>
      </c>
      <c r="V344" s="22" t="n">
        <f aca="false">U344-Q344</f>
        <v>0</v>
      </c>
      <c r="W344" s="20"/>
      <c r="X344" s="20"/>
      <c r="Y344" s="20"/>
      <c r="Z344" s="20"/>
    </row>
    <row r="345" customFormat="false" ht="12.75" hidden="false" customHeight="true" outlineLevel="0" collapsed="false">
      <c r="A345" s="11" t="n">
        <v>296</v>
      </c>
      <c r="B345" s="23" t="s">
        <v>68</v>
      </c>
      <c r="C345" s="12" t="n">
        <v>34300003</v>
      </c>
      <c r="D345" s="11" t="str">
        <f aca="false">LEFT(C345,3)</f>
        <v>343</v>
      </c>
      <c r="E345" s="11" t="s">
        <v>164</v>
      </c>
      <c r="F345" s="12" t="s">
        <v>40</v>
      </c>
      <c r="G345" s="12" t="s">
        <v>11</v>
      </c>
      <c r="H345" s="12" t="n">
        <v>12535</v>
      </c>
      <c r="I345" s="13" t="n">
        <v>42739</v>
      </c>
      <c r="J345" s="11"/>
      <c r="K345" s="11"/>
      <c r="L345" s="12" t="n">
        <v>3</v>
      </c>
      <c r="M345" s="14" t="n">
        <f aca="false">IF(C345&lt;&gt;C344,K345,IF(K345="",M344-L345,M344+K345))</f>
        <v>2</v>
      </c>
      <c r="N345" s="15" t="n">
        <v>91.2909</v>
      </c>
      <c r="O345" s="16" t="n">
        <f aca="false">K345*N345</f>
        <v>0</v>
      </c>
      <c r="P345" s="16" t="n">
        <f aca="false">L345*N345</f>
        <v>273.8727</v>
      </c>
      <c r="Q345" s="17" t="n">
        <f aca="false">IF(C345&lt;&gt;C344,O345,IF(O345=0,Q344-P345,Q344+O345))</f>
        <v>182.5818</v>
      </c>
      <c r="R345" s="18" t="n">
        <f aca="false">IF(C345&lt;&gt;C346,M345,0)</f>
        <v>0</v>
      </c>
      <c r="S345" s="19" t="n">
        <f aca="false">IF(C345&lt;&gt;C346,Q345,0)</f>
        <v>0</v>
      </c>
      <c r="T345" s="11" t="s">
        <v>24</v>
      </c>
      <c r="U345" s="21" t="n">
        <f aca="false">N345*M345</f>
        <v>182.5818</v>
      </c>
      <c r="V345" s="22" t="n">
        <f aca="false">U345-Q345</f>
        <v>0</v>
      </c>
      <c r="W345" s="20"/>
      <c r="X345" s="20"/>
      <c r="Y345" s="20"/>
      <c r="Z345" s="20"/>
    </row>
    <row r="346" customFormat="false" ht="12.75" hidden="false" customHeight="true" outlineLevel="0" collapsed="false">
      <c r="A346" s="11" t="n">
        <v>297</v>
      </c>
      <c r="B346" s="23" t="s">
        <v>68</v>
      </c>
      <c r="C346" s="12" t="n">
        <v>34300003</v>
      </c>
      <c r="D346" s="11" t="str">
        <f aca="false">LEFT(C346,3)</f>
        <v>343</v>
      </c>
      <c r="E346" s="11" t="s">
        <v>164</v>
      </c>
      <c r="F346" s="12" t="s">
        <v>40</v>
      </c>
      <c r="G346" s="12" t="s">
        <v>11</v>
      </c>
      <c r="H346" s="12" t="n">
        <v>12539</v>
      </c>
      <c r="I346" s="13" t="n">
        <v>42739</v>
      </c>
      <c r="J346" s="11"/>
      <c r="K346" s="11"/>
      <c r="L346" s="12" t="n">
        <v>1</v>
      </c>
      <c r="M346" s="14" t="n">
        <f aca="false">IF(C346&lt;&gt;C345,K346,IF(K346="",M345-L346,M345+K346))</f>
        <v>1</v>
      </c>
      <c r="N346" s="15" t="n">
        <v>91.2909</v>
      </c>
      <c r="O346" s="16" t="n">
        <f aca="false">K346*N346</f>
        <v>0</v>
      </c>
      <c r="P346" s="16" t="n">
        <f aca="false">L346*N346</f>
        <v>91.2909</v>
      </c>
      <c r="Q346" s="17" t="n">
        <f aca="false">IF(C346&lt;&gt;C345,O346,IF(O346=0,Q345-P346,Q345+O346))</f>
        <v>91.2908999999999</v>
      </c>
      <c r="R346" s="18" t="n">
        <f aca="false">IF(C346&lt;&gt;C347,M346,0)</f>
        <v>0</v>
      </c>
      <c r="S346" s="19" t="n">
        <f aca="false">IF(C346&lt;&gt;C347,Q346,0)</f>
        <v>0</v>
      </c>
      <c r="T346" s="11" t="s">
        <v>24</v>
      </c>
      <c r="U346" s="21" t="n">
        <f aca="false">N346*M346</f>
        <v>91.2909</v>
      </c>
      <c r="V346" s="22" t="n">
        <f aca="false">U346-Q346</f>
        <v>0</v>
      </c>
      <c r="W346" s="20"/>
      <c r="X346" s="20"/>
      <c r="Y346" s="20"/>
      <c r="Z346" s="20"/>
    </row>
    <row r="347" customFormat="false" ht="12.75" hidden="false" customHeight="true" outlineLevel="0" collapsed="false">
      <c r="A347" s="11" t="n">
        <v>298</v>
      </c>
      <c r="B347" s="23" t="s">
        <v>68</v>
      </c>
      <c r="C347" s="23" t="n">
        <v>34300003</v>
      </c>
      <c r="D347" s="11" t="str">
        <f aca="false">LEFT(C347,3)</f>
        <v>343</v>
      </c>
      <c r="E347" s="11" t="s">
        <v>164</v>
      </c>
      <c r="F347" s="12" t="s">
        <v>40</v>
      </c>
      <c r="G347" s="23" t="s">
        <v>11</v>
      </c>
      <c r="H347" s="23" t="n">
        <v>12749</v>
      </c>
      <c r="I347" s="24" t="n">
        <v>42782</v>
      </c>
      <c r="J347" s="25"/>
      <c r="K347" s="25"/>
      <c r="L347" s="23" t="n">
        <v>1</v>
      </c>
      <c r="M347" s="14" t="n">
        <f aca="false">IF(C347&lt;&gt;C346,K347,IF(K347="",M346-L347,M346+K347))</f>
        <v>0</v>
      </c>
      <c r="N347" s="26" t="n">
        <v>91.2909</v>
      </c>
      <c r="O347" s="16" t="n">
        <f aca="false">K347*N347</f>
        <v>0</v>
      </c>
      <c r="P347" s="16" t="n">
        <f aca="false">L347*N347</f>
        <v>91.2909</v>
      </c>
      <c r="Q347" s="17" t="n">
        <f aca="false">IF(C347&lt;&gt;C346,O347,IF(O347=0,Q346-P347,Q346+O347))</f>
        <v>0</v>
      </c>
      <c r="R347" s="18" t="n">
        <f aca="false">IF(C347&lt;&gt;C348,M347,0)</f>
        <v>0</v>
      </c>
      <c r="S347" s="19" t="n">
        <f aca="false">IF(C347&lt;&gt;C348,Q347,0)</f>
        <v>0</v>
      </c>
      <c r="T347" s="27" t="s">
        <v>25</v>
      </c>
      <c r="U347" s="21" t="n">
        <f aca="false">N347*M347</f>
        <v>0</v>
      </c>
      <c r="V347" s="22" t="n">
        <f aca="false">U347-Q347</f>
        <v>0</v>
      </c>
      <c r="W347" s="20"/>
      <c r="X347" s="20"/>
      <c r="Y347" s="20"/>
      <c r="Z347" s="20"/>
    </row>
    <row r="348" customFormat="false" ht="12.75" hidden="false" customHeight="true" outlineLevel="0" collapsed="false">
      <c r="A348" s="28"/>
      <c r="B348" s="23" t="s">
        <v>68</v>
      </c>
      <c r="C348" s="29" t="n">
        <v>34300003</v>
      </c>
      <c r="D348" s="28" t="str">
        <f aca="false">LEFT(C348,3)</f>
        <v>343</v>
      </c>
      <c r="E348" s="11" t="s">
        <v>164</v>
      </c>
      <c r="F348" s="12" t="s">
        <v>40</v>
      </c>
      <c r="G348" s="29" t="s">
        <v>10</v>
      </c>
      <c r="H348" s="29" t="n">
        <v>7721</v>
      </c>
      <c r="I348" s="30" t="n">
        <v>42795</v>
      </c>
      <c r="J348" s="31" t="s">
        <v>165</v>
      </c>
      <c r="K348" s="28" t="n">
        <v>35</v>
      </c>
      <c r="L348" s="29"/>
      <c r="M348" s="14" t="n">
        <f aca="false">IF(C348&lt;&gt;C347,K348,IF(K348="",M347-L348,M347+K348))</f>
        <v>35</v>
      </c>
      <c r="N348" s="52" t="n">
        <v>115</v>
      </c>
      <c r="O348" s="16" t="n">
        <f aca="false">K348*N348</f>
        <v>4025</v>
      </c>
      <c r="P348" s="16" t="n">
        <f aca="false">L348*N348</f>
        <v>0</v>
      </c>
      <c r="Q348" s="17" t="n">
        <f aca="false">IF(C348&lt;&gt;C347,O348,IF(O348=0,Q347-P348,Q347+O348))</f>
        <v>4025</v>
      </c>
      <c r="R348" s="18" t="n">
        <f aca="false">IF(C348&lt;&gt;C349,M348,0)</f>
        <v>0</v>
      </c>
      <c r="S348" s="19" t="n">
        <f aca="false">IF(C348&lt;&gt;C349,Q348,0)</f>
        <v>0</v>
      </c>
      <c r="T348" s="31" t="s">
        <v>26</v>
      </c>
      <c r="U348" s="21" t="n">
        <f aca="false">N348*M348</f>
        <v>4025</v>
      </c>
      <c r="V348" s="22" t="n">
        <f aca="false">U348-Q348</f>
        <v>0</v>
      </c>
      <c r="W348" s="20"/>
      <c r="X348" s="20"/>
      <c r="Y348" s="20"/>
      <c r="Z348" s="20"/>
    </row>
    <row r="349" customFormat="false" ht="12.75" hidden="false" customHeight="true" outlineLevel="0" collapsed="false">
      <c r="A349" s="28"/>
      <c r="B349" s="23" t="s">
        <v>68</v>
      </c>
      <c r="C349" s="29" t="n">
        <v>34300003</v>
      </c>
      <c r="D349" s="28" t="str">
        <f aca="false">LEFT(C349,3)</f>
        <v>343</v>
      </c>
      <c r="E349" s="11" t="s">
        <v>164</v>
      </c>
      <c r="F349" s="12" t="s">
        <v>40</v>
      </c>
      <c r="G349" s="29" t="s">
        <v>11</v>
      </c>
      <c r="H349" s="29" t="n">
        <v>12799</v>
      </c>
      <c r="I349" s="30" t="n">
        <v>42798</v>
      </c>
      <c r="J349" s="28"/>
      <c r="K349" s="28"/>
      <c r="L349" s="29" t="n">
        <v>2</v>
      </c>
      <c r="M349" s="14" t="n">
        <f aca="false">IF(C349&lt;&gt;C348,K349,IF(K349="",M348-L349,M348+K349))</f>
        <v>33</v>
      </c>
      <c r="N349" s="52" t="n">
        <v>115</v>
      </c>
      <c r="O349" s="16" t="n">
        <f aca="false">K349*N349</f>
        <v>0</v>
      </c>
      <c r="P349" s="16" t="n">
        <f aca="false">L349*N349</f>
        <v>230</v>
      </c>
      <c r="Q349" s="17" t="n">
        <f aca="false">IF(C349&lt;&gt;C348,O349,IF(O349=0,Q348-P349,Q348+O349))</f>
        <v>3795</v>
      </c>
      <c r="R349" s="18" t="n">
        <f aca="false">IF(C349&lt;&gt;C350,M349,0)</f>
        <v>0</v>
      </c>
      <c r="S349" s="19" t="n">
        <f aca="false">IF(C349&lt;&gt;C350,Q349,0)</f>
        <v>0</v>
      </c>
      <c r="T349" s="31" t="s">
        <v>26</v>
      </c>
      <c r="U349" s="21" t="n">
        <f aca="false">N349*M349</f>
        <v>3795</v>
      </c>
      <c r="V349" s="22" t="n">
        <f aca="false">U349-Q349</f>
        <v>0</v>
      </c>
      <c r="W349" s="20"/>
      <c r="X349" s="20"/>
      <c r="Y349" s="20"/>
      <c r="Z349" s="20"/>
    </row>
    <row r="350" customFormat="false" ht="12.75" hidden="false" customHeight="true" outlineLevel="0" collapsed="false">
      <c r="A350" s="31"/>
      <c r="B350" s="23" t="s">
        <v>68</v>
      </c>
      <c r="C350" s="29" t="n">
        <v>34300003</v>
      </c>
      <c r="D350" s="28" t="str">
        <f aca="false">LEFT(C350,3)</f>
        <v>343</v>
      </c>
      <c r="E350" s="11" t="s">
        <v>164</v>
      </c>
      <c r="F350" s="12" t="s">
        <v>40</v>
      </c>
      <c r="G350" s="29" t="s">
        <v>11</v>
      </c>
      <c r="H350" s="29" t="n">
        <v>12802</v>
      </c>
      <c r="I350" s="30" t="n">
        <v>42800</v>
      </c>
      <c r="J350" s="28"/>
      <c r="K350" s="28"/>
      <c r="L350" s="29" t="n">
        <v>3</v>
      </c>
      <c r="M350" s="14" t="n">
        <f aca="false">IF(C350&lt;&gt;C349,K350,IF(K350="",M349-L350,M349+K350))</f>
        <v>30</v>
      </c>
      <c r="N350" s="52" t="n">
        <v>115</v>
      </c>
      <c r="O350" s="16" t="n">
        <f aca="false">K350*N350</f>
        <v>0</v>
      </c>
      <c r="P350" s="16" t="n">
        <f aca="false">L350*N350</f>
        <v>345</v>
      </c>
      <c r="Q350" s="17" t="n">
        <f aca="false">IF(C350&lt;&gt;C349,O350,IF(O350=0,Q349-P350,Q349+O350))</f>
        <v>3450</v>
      </c>
      <c r="R350" s="18" t="n">
        <f aca="false">IF(C350&lt;&gt;C351,M350,0)</f>
        <v>0</v>
      </c>
      <c r="S350" s="19" t="n">
        <f aca="false">IF(C350&lt;&gt;C351,Q350,0)</f>
        <v>0</v>
      </c>
      <c r="T350" s="31" t="s">
        <v>26</v>
      </c>
      <c r="U350" s="21" t="n">
        <f aca="false">N350*M350</f>
        <v>3450</v>
      </c>
      <c r="V350" s="22" t="n">
        <f aca="false">U350-Q350</f>
        <v>0</v>
      </c>
      <c r="W350" s="20"/>
      <c r="X350" s="20"/>
      <c r="Y350" s="20"/>
      <c r="Z350" s="20"/>
    </row>
    <row r="351" customFormat="false" ht="12.75" hidden="false" customHeight="true" outlineLevel="0" collapsed="false">
      <c r="A351" s="28"/>
      <c r="B351" s="23" t="s">
        <v>68</v>
      </c>
      <c r="C351" s="29" t="n">
        <v>34300003</v>
      </c>
      <c r="D351" s="28" t="str">
        <f aca="false">LEFT(C351,3)</f>
        <v>343</v>
      </c>
      <c r="E351" s="11" t="s">
        <v>164</v>
      </c>
      <c r="F351" s="12" t="s">
        <v>40</v>
      </c>
      <c r="G351" s="29" t="s">
        <v>11</v>
      </c>
      <c r="H351" s="29" t="n">
        <v>12826</v>
      </c>
      <c r="I351" s="30" t="n">
        <v>42802</v>
      </c>
      <c r="J351" s="28"/>
      <c r="K351" s="28"/>
      <c r="L351" s="29" t="n">
        <v>4</v>
      </c>
      <c r="M351" s="14" t="n">
        <f aca="false">IF(C351&lt;&gt;C350,K351,IF(K351="",M350-L351,M350+K351))</f>
        <v>26</v>
      </c>
      <c r="N351" s="52" t="n">
        <v>115</v>
      </c>
      <c r="O351" s="16" t="n">
        <f aca="false">K351*N351</f>
        <v>0</v>
      </c>
      <c r="P351" s="16" t="n">
        <f aca="false">L351*N351</f>
        <v>460</v>
      </c>
      <c r="Q351" s="17" t="n">
        <f aca="false">IF(C351&lt;&gt;C350,O351,IF(O351=0,Q350-P351,Q350+O351))</f>
        <v>2990</v>
      </c>
      <c r="R351" s="18" t="n">
        <f aca="false">IF(C351&lt;&gt;C352,M351,0)</f>
        <v>0</v>
      </c>
      <c r="S351" s="19" t="n">
        <f aca="false">IF(C351&lt;&gt;C352,Q351,0)</f>
        <v>0</v>
      </c>
      <c r="T351" s="31" t="s">
        <v>26</v>
      </c>
      <c r="U351" s="21" t="n">
        <f aca="false">N351*M351</f>
        <v>2990</v>
      </c>
      <c r="V351" s="22" t="n">
        <f aca="false">U351-Q351</f>
        <v>0</v>
      </c>
      <c r="W351" s="20"/>
      <c r="X351" s="20"/>
      <c r="Y351" s="20"/>
      <c r="Z351" s="20"/>
    </row>
    <row r="352" customFormat="false" ht="12.75" hidden="false" customHeight="true" outlineLevel="0" collapsed="false">
      <c r="A352" s="28"/>
      <c r="B352" s="23" t="s">
        <v>68</v>
      </c>
      <c r="C352" s="29" t="n">
        <v>34300003</v>
      </c>
      <c r="D352" s="28" t="str">
        <f aca="false">LEFT(C352,3)</f>
        <v>343</v>
      </c>
      <c r="E352" s="11" t="s">
        <v>164</v>
      </c>
      <c r="F352" s="12" t="s">
        <v>40</v>
      </c>
      <c r="G352" s="29" t="s">
        <v>11</v>
      </c>
      <c r="H352" s="29" t="n">
        <v>12832</v>
      </c>
      <c r="I352" s="30" t="n">
        <v>42802</v>
      </c>
      <c r="J352" s="28"/>
      <c r="K352" s="28"/>
      <c r="L352" s="29" t="n">
        <v>4</v>
      </c>
      <c r="M352" s="14" t="n">
        <f aca="false">IF(C352&lt;&gt;C351,K352,IF(K352="",M351-L352,M351+K352))</f>
        <v>22</v>
      </c>
      <c r="N352" s="52" t="n">
        <v>115</v>
      </c>
      <c r="O352" s="16" t="n">
        <f aca="false">K352*N352</f>
        <v>0</v>
      </c>
      <c r="P352" s="16" t="n">
        <f aca="false">L352*N352</f>
        <v>460</v>
      </c>
      <c r="Q352" s="17" t="n">
        <f aca="false">IF(C352&lt;&gt;C351,O352,IF(O352=0,Q351-P352,Q351+O352))</f>
        <v>2530</v>
      </c>
      <c r="R352" s="18" t="n">
        <f aca="false">IF(C352&lt;&gt;C353,M352,0)</f>
        <v>0</v>
      </c>
      <c r="S352" s="19" t="n">
        <f aca="false">IF(C352&lt;&gt;C353,Q352,0)</f>
        <v>0</v>
      </c>
      <c r="T352" s="31" t="s">
        <v>26</v>
      </c>
      <c r="U352" s="21" t="n">
        <f aca="false">N352*M352</f>
        <v>2530</v>
      </c>
      <c r="V352" s="22" t="n">
        <f aca="false">U352-Q352</f>
        <v>0</v>
      </c>
      <c r="W352" s="20"/>
      <c r="X352" s="20"/>
      <c r="Y352" s="20"/>
      <c r="Z352" s="20"/>
    </row>
    <row r="353" customFormat="false" ht="12.75" hidden="false" customHeight="true" outlineLevel="0" collapsed="false">
      <c r="A353" s="28"/>
      <c r="B353" s="23" t="s">
        <v>68</v>
      </c>
      <c r="C353" s="29" t="n">
        <v>34300003</v>
      </c>
      <c r="D353" s="28" t="str">
        <f aca="false">LEFT(C353,3)</f>
        <v>343</v>
      </c>
      <c r="E353" s="11" t="s">
        <v>164</v>
      </c>
      <c r="F353" s="12" t="s">
        <v>40</v>
      </c>
      <c r="G353" s="29" t="s">
        <v>11</v>
      </c>
      <c r="H353" s="29" t="n">
        <v>12833</v>
      </c>
      <c r="I353" s="30" t="n">
        <v>42803</v>
      </c>
      <c r="J353" s="28"/>
      <c r="K353" s="28"/>
      <c r="L353" s="29" t="n">
        <v>5</v>
      </c>
      <c r="M353" s="14" t="n">
        <f aca="false">IF(C353&lt;&gt;C352,K353,IF(K353="",M352-L353,M352+K353))</f>
        <v>17</v>
      </c>
      <c r="N353" s="52" t="n">
        <v>115</v>
      </c>
      <c r="O353" s="16" t="n">
        <f aca="false">K353*N353</f>
        <v>0</v>
      </c>
      <c r="P353" s="16" t="n">
        <f aca="false">L353*N353</f>
        <v>575</v>
      </c>
      <c r="Q353" s="17" t="n">
        <f aca="false">IF(C353&lt;&gt;C352,O353,IF(O353=0,Q352-P353,Q352+O353))</f>
        <v>1955</v>
      </c>
      <c r="R353" s="18" t="n">
        <f aca="false">IF(C353&lt;&gt;C354,M353,0)</f>
        <v>0</v>
      </c>
      <c r="S353" s="19" t="n">
        <f aca="false">IF(C353&lt;&gt;C354,Q353,0)</f>
        <v>0</v>
      </c>
      <c r="T353" s="31" t="s">
        <v>26</v>
      </c>
      <c r="U353" s="21" t="n">
        <f aca="false">N353*M353</f>
        <v>1955</v>
      </c>
      <c r="V353" s="22" t="n">
        <f aca="false">U353-Q353</f>
        <v>0</v>
      </c>
      <c r="W353" s="20"/>
      <c r="X353" s="20"/>
      <c r="Y353" s="20"/>
      <c r="Z353" s="20"/>
    </row>
    <row r="354" customFormat="false" ht="12.75" hidden="false" customHeight="true" outlineLevel="0" collapsed="false">
      <c r="A354" s="28"/>
      <c r="B354" s="23" t="s">
        <v>68</v>
      </c>
      <c r="C354" s="29" t="n">
        <v>34300003</v>
      </c>
      <c r="D354" s="28" t="str">
        <f aca="false">LEFT(C354,3)</f>
        <v>343</v>
      </c>
      <c r="E354" s="11" t="s">
        <v>164</v>
      </c>
      <c r="F354" s="12" t="s">
        <v>40</v>
      </c>
      <c r="G354" s="29" t="s">
        <v>11</v>
      </c>
      <c r="H354" s="29" t="n">
        <v>12835</v>
      </c>
      <c r="I354" s="30" t="n">
        <v>42803</v>
      </c>
      <c r="J354" s="28"/>
      <c r="K354" s="28"/>
      <c r="L354" s="29" t="n">
        <v>2</v>
      </c>
      <c r="M354" s="14" t="n">
        <f aca="false">IF(C354&lt;&gt;C353,K354,IF(K354="",M353-L354,M353+K354))</f>
        <v>15</v>
      </c>
      <c r="N354" s="52" t="n">
        <v>115</v>
      </c>
      <c r="O354" s="16" t="n">
        <f aca="false">K354*N354</f>
        <v>0</v>
      </c>
      <c r="P354" s="16" t="n">
        <f aca="false">L354*N354</f>
        <v>230</v>
      </c>
      <c r="Q354" s="17" t="n">
        <f aca="false">IF(C354&lt;&gt;C353,O354,IF(O354=0,Q353-P354,Q353+O354))</f>
        <v>1725</v>
      </c>
      <c r="R354" s="18" t="n">
        <f aca="false">IF(C354&lt;&gt;C355,M354,0)</f>
        <v>0</v>
      </c>
      <c r="S354" s="19" t="n">
        <f aca="false">IF(C354&lt;&gt;C355,Q354,0)</f>
        <v>0</v>
      </c>
      <c r="T354" s="31" t="s">
        <v>26</v>
      </c>
      <c r="U354" s="21" t="n">
        <f aca="false">N354*M354</f>
        <v>1725</v>
      </c>
      <c r="V354" s="22" t="n">
        <f aca="false">U354-Q354</f>
        <v>0</v>
      </c>
      <c r="W354" s="20"/>
      <c r="X354" s="20"/>
      <c r="Y354" s="20"/>
      <c r="Z354" s="20"/>
    </row>
    <row r="355" customFormat="false" ht="12.75" hidden="false" customHeight="true" outlineLevel="0" collapsed="false">
      <c r="A355" s="31"/>
      <c r="B355" s="23" t="s">
        <v>68</v>
      </c>
      <c r="C355" s="29" t="n">
        <v>34300003</v>
      </c>
      <c r="D355" s="28" t="str">
        <f aca="false">LEFT(C355,3)</f>
        <v>343</v>
      </c>
      <c r="E355" s="11" t="s">
        <v>164</v>
      </c>
      <c r="F355" s="12" t="s">
        <v>40</v>
      </c>
      <c r="G355" s="29" t="s">
        <v>11</v>
      </c>
      <c r="H355" s="29" t="n">
        <v>12850</v>
      </c>
      <c r="I355" s="30" t="n">
        <v>42807</v>
      </c>
      <c r="J355" s="28"/>
      <c r="K355" s="28"/>
      <c r="L355" s="29" t="n">
        <v>2</v>
      </c>
      <c r="M355" s="14" t="n">
        <f aca="false">IF(C355&lt;&gt;C354,K355,IF(K355="",M354-L355,M354+K355))</f>
        <v>13</v>
      </c>
      <c r="N355" s="52" t="n">
        <v>115</v>
      </c>
      <c r="O355" s="16" t="n">
        <f aca="false">K355*N355</f>
        <v>0</v>
      </c>
      <c r="P355" s="16" t="n">
        <f aca="false">L355*N355</f>
        <v>230</v>
      </c>
      <c r="Q355" s="17" t="n">
        <f aca="false">IF(C355&lt;&gt;C354,O355,IF(O355=0,Q354-P355,Q354+O355))</f>
        <v>1495</v>
      </c>
      <c r="R355" s="18" t="n">
        <f aca="false">IF(C355&lt;&gt;C356,M355,0)</f>
        <v>0</v>
      </c>
      <c r="S355" s="19" t="n">
        <f aca="false">IF(C355&lt;&gt;C356,Q355,0)</f>
        <v>0</v>
      </c>
      <c r="T355" s="31" t="s">
        <v>26</v>
      </c>
      <c r="U355" s="21" t="n">
        <f aca="false">N355*M355</f>
        <v>1495</v>
      </c>
      <c r="V355" s="22" t="n">
        <f aca="false">U355-Q355</f>
        <v>0</v>
      </c>
      <c r="W355" s="20"/>
      <c r="X355" s="20"/>
      <c r="Y355" s="20"/>
      <c r="Z355" s="20"/>
    </row>
    <row r="356" customFormat="false" ht="12.75" hidden="false" customHeight="true" outlineLevel="0" collapsed="false">
      <c r="A356" s="31"/>
      <c r="B356" s="23" t="s">
        <v>68</v>
      </c>
      <c r="C356" s="29" t="n">
        <v>34300003</v>
      </c>
      <c r="D356" s="28" t="str">
        <f aca="false">LEFT(C356,3)</f>
        <v>343</v>
      </c>
      <c r="E356" s="11" t="s">
        <v>164</v>
      </c>
      <c r="F356" s="12" t="s">
        <v>40</v>
      </c>
      <c r="G356" s="29" t="s">
        <v>11</v>
      </c>
      <c r="H356" s="29" t="n">
        <v>12874</v>
      </c>
      <c r="I356" s="30" t="n">
        <v>42811</v>
      </c>
      <c r="J356" s="28"/>
      <c r="K356" s="28"/>
      <c r="L356" s="29" t="n">
        <v>2</v>
      </c>
      <c r="M356" s="14" t="n">
        <f aca="false">IF(C356&lt;&gt;C355,K356,IF(K356="",M355-L356,M355+K356))</f>
        <v>11</v>
      </c>
      <c r="N356" s="52" t="n">
        <v>115</v>
      </c>
      <c r="O356" s="16" t="n">
        <f aca="false">K356*N356</f>
        <v>0</v>
      </c>
      <c r="P356" s="16" t="n">
        <f aca="false">L356*N356</f>
        <v>230</v>
      </c>
      <c r="Q356" s="17" t="n">
        <f aca="false">IF(C356&lt;&gt;C355,O356,IF(O356=0,Q355-P356,Q355+O356))</f>
        <v>1265</v>
      </c>
      <c r="R356" s="18" t="n">
        <f aca="false">IF(C356&lt;&gt;C357,M356,0)</f>
        <v>11</v>
      </c>
      <c r="S356" s="19" t="n">
        <f aca="false">IF(C356&lt;&gt;C357,Q356,0)</f>
        <v>1265</v>
      </c>
      <c r="T356" s="31" t="s">
        <v>26</v>
      </c>
      <c r="U356" s="21" t="n">
        <f aca="false">N356*M356</f>
        <v>1265</v>
      </c>
      <c r="V356" s="22" t="n">
        <f aca="false">U356-Q356</f>
        <v>0</v>
      </c>
      <c r="W356" s="20"/>
      <c r="X356" s="20"/>
      <c r="Y356" s="20"/>
      <c r="Z356" s="20"/>
    </row>
    <row r="357" customFormat="false" ht="12.75" hidden="false" customHeight="true" outlineLevel="0" collapsed="false">
      <c r="A357" s="11" t="n">
        <v>299</v>
      </c>
      <c r="B357" s="23" t="s">
        <v>68</v>
      </c>
      <c r="C357" s="12" t="n">
        <v>34300006</v>
      </c>
      <c r="D357" s="11" t="str">
        <f aca="false">LEFT(C357,3)</f>
        <v>343</v>
      </c>
      <c r="E357" s="11" t="s">
        <v>166</v>
      </c>
      <c r="F357" s="12" t="s">
        <v>40</v>
      </c>
      <c r="G357" s="12" t="s">
        <v>10</v>
      </c>
      <c r="H357" s="12" t="s">
        <v>22</v>
      </c>
      <c r="I357" s="13" t="n">
        <v>42736</v>
      </c>
      <c r="J357" s="11"/>
      <c r="K357" s="11" t="n">
        <v>8</v>
      </c>
      <c r="L357" s="12"/>
      <c r="M357" s="14" t="n">
        <f aca="false">IF(C357&lt;&gt;C356,K357,IF(K357="",M356-L357,M356+K357))</f>
        <v>8</v>
      </c>
      <c r="N357" s="15" t="n">
        <v>1335.38597</v>
      </c>
      <c r="O357" s="16" t="n">
        <f aca="false">K357*N357</f>
        <v>10683.08776</v>
      </c>
      <c r="P357" s="16" t="n">
        <f aca="false">L357*N357</f>
        <v>0</v>
      </c>
      <c r="Q357" s="17" t="n">
        <f aca="false">IF(C357&lt;&gt;C356,O357,IF(O357=0,Q356-P357,Q356+O357))</f>
        <v>10683.08776</v>
      </c>
      <c r="R357" s="18" t="n">
        <f aca="false">IF(C357&lt;&gt;C358,M357,0)</f>
        <v>8</v>
      </c>
      <c r="S357" s="19" t="n">
        <f aca="false">IF(C357&lt;&gt;C358,Q357,0)</f>
        <v>10683.08776</v>
      </c>
      <c r="T357" s="20" t="s">
        <v>23</v>
      </c>
      <c r="U357" s="21" t="n">
        <f aca="false">N357*M357</f>
        <v>10683.08776</v>
      </c>
      <c r="V357" s="22" t="n">
        <f aca="false">U357-Q357</f>
        <v>0</v>
      </c>
      <c r="W357" s="20"/>
      <c r="X357" s="20"/>
      <c r="Y357" s="20"/>
      <c r="Z357" s="20"/>
    </row>
    <row r="358" customFormat="false" ht="12.75" hidden="false" customHeight="true" outlineLevel="0" collapsed="false">
      <c r="A358" s="11" t="n">
        <v>300</v>
      </c>
      <c r="B358" s="23" t="s">
        <v>68</v>
      </c>
      <c r="C358" s="12" t="n">
        <v>34300013</v>
      </c>
      <c r="D358" s="11" t="str">
        <f aca="false">LEFT(C358,3)</f>
        <v>343</v>
      </c>
      <c r="E358" s="11" t="s">
        <v>167</v>
      </c>
      <c r="F358" s="12" t="s">
        <v>40</v>
      </c>
      <c r="G358" s="12" t="s">
        <v>10</v>
      </c>
      <c r="H358" s="12" t="s">
        <v>22</v>
      </c>
      <c r="I358" s="13" t="n">
        <v>42736</v>
      </c>
      <c r="J358" s="11"/>
      <c r="K358" s="11" t="n">
        <v>2</v>
      </c>
      <c r="L358" s="12"/>
      <c r="M358" s="14" t="n">
        <f aca="false">IF(C358&lt;&gt;C357,K358,IF(K358="",M357-L358,M357+K358))</f>
        <v>2</v>
      </c>
      <c r="N358" s="15" t="n">
        <v>4410.80653</v>
      </c>
      <c r="O358" s="16" t="n">
        <f aca="false">K358*N358</f>
        <v>8821.61306</v>
      </c>
      <c r="P358" s="16" t="n">
        <f aca="false">L358*N358</f>
        <v>0</v>
      </c>
      <c r="Q358" s="17" t="n">
        <f aca="false">IF(C358&lt;&gt;C357,O358,IF(O358=0,Q357-P358,Q357+O358))</f>
        <v>8821.61306</v>
      </c>
      <c r="R358" s="18" t="e">
        <f aca="false">IF(C358&lt;&gt;#REF!,M358,0)</f>
        <v>#REF!</v>
      </c>
      <c r="S358" s="19" t="e">
        <f aca="false">IF(C358&lt;&gt;#REF!,Q358,0)</f>
        <v>#REF!</v>
      </c>
      <c r="T358" s="20" t="s">
        <v>23</v>
      </c>
      <c r="U358" s="21" t="n">
        <f aca="false">N358*M358</f>
        <v>8821.61306</v>
      </c>
      <c r="V358" s="22" t="n">
        <f aca="false">U358-Q358</f>
        <v>0</v>
      </c>
      <c r="W358" s="20"/>
      <c r="X358" s="20"/>
      <c r="Y358" s="20"/>
      <c r="Z358" s="20"/>
    </row>
    <row r="359" customFormat="false" ht="12.75" hidden="false" customHeight="true" outlineLevel="0" collapsed="false">
      <c r="A359" s="11" t="n">
        <v>302</v>
      </c>
      <c r="B359" s="12" t="s">
        <v>68</v>
      </c>
      <c r="C359" s="12" t="n">
        <v>34300019</v>
      </c>
      <c r="D359" s="11" t="str">
        <f aca="false">LEFT(C359,3)</f>
        <v>343</v>
      </c>
      <c r="E359" s="11" t="s">
        <v>168</v>
      </c>
      <c r="F359" s="12" t="s">
        <v>40</v>
      </c>
      <c r="G359" s="12" t="s">
        <v>10</v>
      </c>
      <c r="H359" s="12" t="s">
        <v>22</v>
      </c>
      <c r="I359" s="13" t="n">
        <v>42736</v>
      </c>
      <c r="J359" s="11"/>
      <c r="K359" s="11" t="n">
        <v>4</v>
      </c>
      <c r="L359" s="12"/>
      <c r="M359" s="14" t="e">
        <f aca="false">IF(C359&lt;&gt;#REF!,K359,IF(K359="",#REF!-L359,#REF!+K359))</f>
        <v>#REF!</v>
      </c>
      <c r="N359" s="15" t="n">
        <v>1838.33981</v>
      </c>
      <c r="O359" s="16" t="n">
        <f aca="false">K359*N359</f>
        <v>7353.35924</v>
      </c>
      <c r="P359" s="16" t="n">
        <f aca="false">L359*N359</f>
        <v>0</v>
      </c>
      <c r="Q359" s="17" t="e">
        <f aca="false">IF(C359&lt;&gt;#REF!,O359,IF(O359=0,#REF!-P359,#REF!+O359))</f>
        <v>#REF!</v>
      </c>
      <c r="R359" s="18" t="e">
        <f aca="false">IF(C359&lt;&gt;C360,M359,0)</f>
        <v>#REF!</v>
      </c>
      <c r="S359" s="19" t="e">
        <f aca="false">IF(C359&lt;&gt;C360,Q359,0)</f>
        <v>#REF!</v>
      </c>
      <c r="T359" s="20" t="s">
        <v>23</v>
      </c>
      <c r="U359" s="21" t="e">
        <f aca="false">N359*M359</f>
        <v>#REF!</v>
      </c>
      <c r="V359" s="22" t="e">
        <f aca="false">U359-Q359</f>
        <v>#REF!</v>
      </c>
      <c r="W359" s="20"/>
      <c r="X359" s="20"/>
      <c r="Y359" s="20"/>
      <c r="Z359" s="20"/>
    </row>
    <row r="360" customFormat="false" ht="12.75" hidden="false" customHeight="true" outlineLevel="0" collapsed="false">
      <c r="A360" s="11" t="n">
        <v>303</v>
      </c>
      <c r="B360" s="12" t="s">
        <v>68</v>
      </c>
      <c r="C360" s="12" t="n">
        <v>34300021</v>
      </c>
      <c r="D360" s="11" t="str">
        <f aca="false">LEFT(C360,3)</f>
        <v>343</v>
      </c>
      <c r="E360" s="11" t="s">
        <v>169</v>
      </c>
      <c r="F360" s="12" t="s">
        <v>40</v>
      </c>
      <c r="G360" s="12" t="s">
        <v>10</v>
      </c>
      <c r="H360" s="12" t="s">
        <v>22</v>
      </c>
      <c r="I360" s="13" t="n">
        <v>42736</v>
      </c>
      <c r="J360" s="11"/>
      <c r="K360" s="11" t="n">
        <v>2</v>
      </c>
      <c r="L360" s="12"/>
      <c r="M360" s="14" t="n">
        <f aca="false">IF(C360&lt;&gt;C359,K360,IF(K360="",M359-L360,M359+K360))</f>
        <v>2</v>
      </c>
      <c r="N360" s="15" t="n">
        <v>2350.64077</v>
      </c>
      <c r="O360" s="16" t="n">
        <f aca="false">K360*N360</f>
        <v>4701.28154</v>
      </c>
      <c r="P360" s="16" t="n">
        <f aca="false">L360*N360</f>
        <v>0</v>
      </c>
      <c r="Q360" s="17" t="n">
        <f aca="false">IF(C360&lt;&gt;C359,O360,IF(O360=0,Q359-P360,Q359+O360))</f>
        <v>4701.28154</v>
      </c>
      <c r="R360" s="18" t="n">
        <f aca="false">IF(C360&lt;&gt;C361,M360,0)</f>
        <v>2</v>
      </c>
      <c r="S360" s="19" t="n">
        <f aca="false">IF(C360&lt;&gt;C361,Q360,0)</f>
        <v>4701.28154</v>
      </c>
      <c r="T360" s="20" t="s">
        <v>23</v>
      </c>
      <c r="U360" s="21" t="n">
        <f aca="false">N360*M360</f>
        <v>4701.28154</v>
      </c>
      <c r="V360" s="22" t="n">
        <f aca="false">U360-Q360</f>
        <v>0</v>
      </c>
      <c r="W360" s="20"/>
      <c r="X360" s="20"/>
      <c r="Y360" s="20"/>
      <c r="Z360" s="20"/>
    </row>
    <row r="361" customFormat="false" ht="12.75" hidden="false" customHeight="true" outlineLevel="0" collapsed="false">
      <c r="A361" s="11" t="n">
        <v>304</v>
      </c>
      <c r="B361" s="12" t="s">
        <v>68</v>
      </c>
      <c r="C361" s="12" t="n">
        <v>34300023</v>
      </c>
      <c r="D361" s="11" t="str">
        <f aca="false">LEFT(C361,3)</f>
        <v>343</v>
      </c>
      <c r="E361" s="11" t="s">
        <v>170</v>
      </c>
      <c r="F361" s="12" t="s">
        <v>40</v>
      </c>
      <c r="G361" s="12" t="s">
        <v>10</v>
      </c>
      <c r="H361" s="12" t="s">
        <v>22</v>
      </c>
      <c r="I361" s="13" t="n">
        <v>42736</v>
      </c>
      <c r="J361" s="11"/>
      <c r="K361" s="11" t="n">
        <v>2</v>
      </c>
      <c r="L361" s="12"/>
      <c r="M361" s="14" t="n">
        <f aca="false">IF(C361&lt;&gt;C360,K361,IF(K361="",M360-L361,M360+K361))</f>
        <v>2</v>
      </c>
      <c r="N361" s="15" t="n">
        <v>1102.56707</v>
      </c>
      <c r="O361" s="16" t="n">
        <f aca="false">K361*N361</f>
        <v>2205.13414</v>
      </c>
      <c r="P361" s="16" t="n">
        <f aca="false">L361*N361</f>
        <v>0</v>
      </c>
      <c r="Q361" s="17" t="n">
        <f aca="false">IF(C361&lt;&gt;C360,O361,IF(O361=0,Q360-P361,Q360+O361))</f>
        <v>2205.13414</v>
      </c>
      <c r="R361" s="18" t="e">
        <f aca="false">IF(C361&lt;&gt;#REF!,M361,0)</f>
        <v>#REF!</v>
      </c>
      <c r="S361" s="19" t="e">
        <f aca="false">IF(C361&lt;&gt;#REF!,Q361,0)</f>
        <v>#REF!</v>
      </c>
      <c r="T361" s="20" t="s">
        <v>23</v>
      </c>
      <c r="U361" s="21" t="n">
        <f aca="false">N361*M361</f>
        <v>2205.13414</v>
      </c>
      <c r="V361" s="22" t="n">
        <f aca="false">U361-Q361</f>
        <v>0</v>
      </c>
      <c r="W361" s="20"/>
      <c r="X361" s="20"/>
      <c r="Y361" s="20"/>
      <c r="Z361" s="20"/>
    </row>
    <row r="362" customFormat="false" ht="12.75" hidden="false" customHeight="true" outlineLevel="0" collapsed="false">
      <c r="A362" s="11" t="n">
        <v>306</v>
      </c>
      <c r="B362" s="12" t="s">
        <v>68</v>
      </c>
      <c r="C362" s="12" t="n">
        <v>34300024</v>
      </c>
      <c r="D362" s="11" t="str">
        <f aca="false">LEFT(C362,3)</f>
        <v>343</v>
      </c>
      <c r="E362" s="11" t="s">
        <v>171</v>
      </c>
      <c r="F362" s="12" t="s">
        <v>40</v>
      </c>
      <c r="G362" s="12" t="s">
        <v>10</v>
      </c>
      <c r="H362" s="12" t="s">
        <v>22</v>
      </c>
      <c r="I362" s="13" t="n">
        <v>42736</v>
      </c>
      <c r="J362" s="11"/>
      <c r="K362" s="11" t="n">
        <v>2</v>
      </c>
      <c r="L362" s="12"/>
      <c r="M362" s="14" t="e">
        <f aca="false">IF(C362&lt;&gt;#REF!,K362,IF(K362="",#REF!-L362,#REF!+K362))</f>
        <v>#REF!</v>
      </c>
      <c r="N362" s="15" t="n">
        <v>873.0916</v>
      </c>
      <c r="O362" s="16" t="n">
        <f aca="false">K362*N362</f>
        <v>1746.1832</v>
      </c>
      <c r="P362" s="16" t="n">
        <f aca="false">L362*N362</f>
        <v>0</v>
      </c>
      <c r="Q362" s="17" t="e">
        <f aca="false">IF(C362&lt;&gt;#REF!,O362,IF(O362=0,#REF!-P362,#REF!+O362))</f>
        <v>#REF!</v>
      </c>
      <c r="R362" s="18" t="e">
        <f aca="false">IF(C362&lt;&gt;#REF!,M362,0)</f>
        <v>#REF!</v>
      </c>
      <c r="S362" s="19" t="e">
        <f aca="false">IF(C362&lt;&gt;#REF!,Q362,0)</f>
        <v>#REF!</v>
      </c>
      <c r="T362" s="20" t="s">
        <v>23</v>
      </c>
      <c r="U362" s="21" t="e">
        <f aca="false">N362*M362</f>
        <v>#REF!</v>
      </c>
      <c r="V362" s="22" t="e">
        <f aca="false">U362-Q362</f>
        <v>#REF!</v>
      </c>
      <c r="W362" s="20"/>
      <c r="X362" s="20"/>
      <c r="Y362" s="20"/>
      <c r="Z362" s="20"/>
    </row>
    <row r="363" customFormat="false" ht="12.75" hidden="false" customHeight="true" outlineLevel="0" collapsed="false">
      <c r="A363" s="11" t="n">
        <v>308</v>
      </c>
      <c r="B363" s="12" t="s">
        <v>68</v>
      </c>
      <c r="C363" s="12" t="n">
        <v>34300031</v>
      </c>
      <c r="D363" s="11" t="str">
        <f aca="false">LEFT(C363,3)</f>
        <v>343</v>
      </c>
      <c r="E363" s="11" t="s">
        <v>172</v>
      </c>
      <c r="F363" s="12" t="s">
        <v>40</v>
      </c>
      <c r="G363" s="12" t="s">
        <v>10</v>
      </c>
      <c r="H363" s="12" t="s">
        <v>22</v>
      </c>
      <c r="I363" s="13" t="n">
        <v>42736</v>
      </c>
      <c r="J363" s="11"/>
      <c r="K363" s="11" t="n">
        <v>9</v>
      </c>
      <c r="L363" s="12"/>
      <c r="M363" s="14" t="e">
        <f aca="false">IF(C363&lt;&gt;#REF!,K363,IF(K363="",#REF!-L363,#REF!+K363))</f>
        <v>#REF!</v>
      </c>
      <c r="N363" s="15" t="n">
        <v>2309.59832</v>
      </c>
      <c r="O363" s="16" t="n">
        <f aca="false">K363*N363</f>
        <v>20786.38488</v>
      </c>
      <c r="P363" s="16" t="n">
        <f aca="false">L363*N363</f>
        <v>0</v>
      </c>
      <c r="Q363" s="17" t="e">
        <f aca="false">IF(C363&lt;&gt;#REF!,O363,IF(O363=0,#REF!-P363,#REF!+O363))</f>
        <v>#REF!</v>
      </c>
      <c r="R363" s="18" t="e">
        <f aca="false">IF(C363&lt;&gt;C364,M363,0)</f>
        <v>#REF!</v>
      </c>
      <c r="S363" s="19" t="e">
        <f aca="false">IF(C363&lt;&gt;C364,Q363,0)</f>
        <v>#REF!</v>
      </c>
      <c r="T363" s="20" t="s">
        <v>23</v>
      </c>
      <c r="U363" s="21" t="e">
        <f aca="false">N363*M363</f>
        <v>#REF!</v>
      </c>
      <c r="V363" s="22" t="e">
        <f aca="false">U363-Q363</f>
        <v>#REF!</v>
      </c>
      <c r="W363" s="20"/>
      <c r="X363" s="20"/>
      <c r="Y363" s="20"/>
      <c r="Z363" s="20"/>
    </row>
    <row r="364" customFormat="false" ht="12.75" hidden="false" customHeight="true" outlineLevel="0" collapsed="false">
      <c r="A364" s="11" t="n">
        <v>309</v>
      </c>
      <c r="B364" s="12" t="s">
        <v>68</v>
      </c>
      <c r="C364" s="12" t="n">
        <v>34300032</v>
      </c>
      <c r="D364" s="11" t="str">
        <f aca="false">LEFT(C364,3)</f>
        <v>343</v>
      </c>
      <c r="E364" s="11" t="s">
        <v>173</v>
      </c>
      <c r="F364" s="12" t="s">
        <v>40</v>
      </c>
      <c r="G364" s="12" t="s">
        <v>10</v>
      </c>
      <c r="H364" s="12" t="s">
        <v>22</v>
      </c>
      <c r="I364" s="13" t="n">
        <v>42736</v>
      </c>
      <c r="J364" s="11"/>
      <c r="K364" s="11" t="n">
        <v>20</v>
      </c>
      <c r="L364" s="12"/>
      <c r="M364" s="14" t="n">
        <f aca="false">IF(C364&lt;&gt;C363,K364,IF(K364="",M363-L364,M363+K364))</f>
        <v>20</v>
      </c>
      <c r="N364" s="15" t="n">
        <v>3618.46454</v>
      </c>
      <c r="O364" s="16" t="n">
        <f aca="false">K364*N364</f>
        <v>72369.2908</v>
      </c>
      <c r="P364" s="16" t="n">
        <f aca="false">L364*N364</f>
        <v>0</v>
      </c>
      <c r="Q364" s="17" t="n">
        <f aca="false">IF(C364&lt;&gt;C363,O364,IF(O364=0,Q363-P364,Q363+O364))</f>
        <v>72369.2908</v>
      </c>
      <c r="R364" s="18" t="n">
        <f aca="false">IF(C364&lt;&gt;C365,M364,0)</f>
        <v>0</v>
      </c>
      <c r="S364" s="19" t="n">
        <f aca="false">IF(C364&lt;&gt;C365,Q364,0)</f>
        <v>0</v>
      </c>
      <c r="T364" s="20" t="s">
        <v>23</v>
      </c>
      <c r="U364" s="21" t="n">
        <f aca="false">N364*M364</f>
        <v>72369.2908</v>
      </c>
      <c r="V364" s="22" t="n">
        <f aca="false">U364-Q364</f>
        <v>0</v>
      </c>
      <c r="W364" s="20"/>
      <c r="X364" s="20"/>
      <c r="Y364" s="20"/>
      <c r="Z364" s="20"/>
    </row>
    <row r="365" customFormat="false" ht="12.75" hidden="false" customHeight="true" outlineLevel="0" collapsed="false">
      <c r="A365" s="11" t="n">
        <v>310</v>
      </c>
      <c r="B365" s="12" t="s">
        <v>68</v>
      </c>
      <c r="C365" s="12" t="n">
        <v>34300032</v>
      </c>
      <c r="D365" s="11" t="str">
        <f aca="false">LEFT(C365,3)</f>
        <v>343</v>
      </c>
      <c r="E365" s="11" t="s">
        <v>173</v>
      </c>
      <c r="F365" s="12" t="s">
        <v>40</v>
      </c>
      <c r="G365" s="12" t="s">
        <v>10</v>
      </c>
      <c r="H365" s="12" t="s">
        <v>22</v>
      </c>
      <c r="I365" s="13" t="n">
        <v>42736</v>
      </c>
      <c r="J365" s="11"/>
      <c r="K365" s="11" t="n">
        <v>40</v>
      </c>
      <c r="L365" s="12"/>
      <c r="M365" s="14" t="n">
        <f aca="false">IF(C365&lt;&gt;C364,K365,IF(K365="",M364-L365,M364+K365))</f>
        <v>60</v>
      </c>
      <c r="N365" s="15" t="n">
        <v>3408.64598</v>
      </c>
      <c r="O365" s="16" t="n">
        <f aca="false">K365*N365</f>
        <v>136345.8392</v>
      </c>
      <c r="P365" s="16" t="n">
        <f aca="false">L365*N365</f>
        <v>0</v>
      </c>
      <c r="Q365" s="17" t="n">
        <f aca="false">IF(C365&lt;&gt;C364,O365,IF(O365=0,Q364-P365,Q364+O365))</f>
        <v>208715.13</v>
      </c>
      <c r="R365" s="18" t="n">
        <f aca="false">IF(C365&lt;&gt;C366,M365,0)</f>
        <v>60</v>
      </c>
      <c r="S365" s="19" t="n">
        <f aca="false">IF(C365&lt;&gt;C366,Q365,0)</f>
        <v>208715.13</v>
      </c>
      <c r="T365" s="20" t="s">
        <v>23</v>
      </c>
      <c r="U365" s="21" t="n">
        <f aca="false">N365*M365</f>
        <v>204518.7588</v>
      </c>
      <c r="V365" s="22" t="n">
        <f aca="false">U365-Q365</f>
        <v>-4196.37120000002</v>
      </c>
      <c r="W365" s="20"/>
      <c r="X365" s="20"/>
      <c r="Y365" s="20"/>
      <c r="Z365" s="20"/>
    </row>
    <row r="366" customFormat="false" ht="12.75" hidden="false" customHeight="true" outlineLevel="0" collapsed="false">
      <c r="A366" s="11" t="n">
        <v>311</v>
      </c>
      <c r="B366" s="12" t="s">
        <v>68</v>
      </c>
      <c r="C366" s="12" t="n">
        <v>34300034</v>
      </c>
      <c r="D366" s="11" t="str">
        <f aca="false">LEFT(C366,3)</f>
        <v>343</v>
      </c>
      <c r="E366" s="11" t="s">
        <v>174</v>
      </c>
      <c r="F366" s="12" t="s">
        <v>40</v>
      </c>
      <c r="G366" s="12" t="s">
        <v>10</v>
      </c>
      <c r="H366" s="12" t="s">
        <v>22</v>
      </c>
      <c r="I366" s="13" t="n">
        <v>42736</v>
      </c>
      <c r="J366" s="11"/>
      <c r="K366" s="11" t="n">
        <v>2</v>
      </c>
      <c r="L366" s="12"/>
      <c r="M366" s="14" t="n">
        <f aca="false">IF(C366&lt;&gt;C365,K366,IF(K366="",M365-L366,M365+K366))</f>
        <v>2</v>
      </c>
      <c r="N366" s="15" t="n">
        <v>4104.52525</v>
      </c>
      <c r="O366" s="16" t="n">
        <f aca="false">K366*N366</f>
        <v>8209.0505</v>
      </c>
      <c r="P366" s="16" t="n">
        <f aca="false">L366*N366</f>
        <v>0</v>
      </c>
      <c r="Q366" s="17" t="n">
        <f aca="false">IF(C366&lt;&gt;C365,O366,IF(O366=0,Q365-P366,Q365+O366))</f>
        <v>8209.0505</v>
      </c>
      <c r="R366" s="18" t="n">
        <f aca="false">IF(C366&lt;&gt;C367,M366,0)</f>
        <v>0</v>
      </c>
      <c r="S366" s="19" t="n">
        <f aca="false">IF(C366&lt;&gt;C367,Q366,0)</f>
        <v>0</v>
      </c>
      <c r="T366" s="20" t="s">
        <v>23</v>
      </c>
      <c r="U366" s="21" t="n">
        <f aca="false">N366*M366</f>
        <v>8209.0505</v>
      </c>
      <c r="V366" s="22" t="n">
        <f aca="false">U366-Q366</f>
        <v>0</v>
      </c>
      <c r="W366" s="20"/>
      <c r="X366" s="20"/>
      <c r="Y366" s="20"/>
      <c r="Z366" s="20"/>
    </row>
    <row r="367" customFormat="false" ht="12.75" hidden="false" customHeight="true" outlineLevel="0" collapsed="false">
      <c r="A367" s="11" t="n">
        <v>312</v>
      </c>
      <c r="B367" s="12" t="s">
        <v>68</v>
      </c>
      <c r="C367" s="12" t="n">
        <v>34300034</v>
      </c>
      <c r="D367" s="11" t="str">
        <f aca="false">LEFT(C367,3)</f>
        <v>343</v>
      </c>
      <c r="E367" s="11" t="s">
        <v>174</v>
      </c>
      <c r="F367" s="12" t="s">
        <v>40</v>
      </c>
      <c r="G367" s="12" t="s">
        <v>10</v>
      </c>
      <c r="H367" s="12" t="s">
        <v>22</v>
      </c>
      <c r="I367" s="13" t="n">
        <v>42736</v>
      </c>
      <c r="J367" s="11"/>
      <c r="K367" s="11" t="n">
        <v>6</v>
      </c>
      <c r="L367" s="12"/>
      <c r="M367" s="14" t="n">
        <f aca="false">IF(C367&lt;&gt;C366,K367,IF(K367="",M366-L367,M366+K367))</f>
        <v>8</v>
      </c>
      <c r="N367" s="15" t="n">
        <v>4194.43566</v>
      </c>
      <c r="O367" s="16" t="n">
        <f aca="false">K367*N367</f>
        <v>25166.61396</v>
      </c>
      <c r="P367" s="16" t="n">
        <f aca="false">L367*N367</f>
        <v>0</v>
      </c>
      <c r="Q367" s="17" t="n">
        <f aca="false">IF(C367&lt;&gt;C366,O367,IF(O367=0,Q366-P367,Q366+O367))</f>
        <v>33375.66446</v>
      </c>
      <c r="R367" s="18" t="n">
        <f aca="false">IF(C367&lt;&gt;C368,M367,0)</f>
        <v>8</v>
      </c>
      <c r="S367" s="19" t="n">
        <f aca="false">IF(C367&lt;&gt;C368,Q367,0)</f>
        <v>33375.66446</v>
      </c>
      <c r="T367" s="20" t="s">
        <v>23</v>
      </c>
      <c r="U367" s="21" t="n">
        <f aca="false">N367*M367</f>
        <v>33555.48528</v>
      </c>
      <c r="V367" s="22" t="n">
        <f aca="false">U367-Q367</f>
        <v>179.820820000001</v>
      </c>
      <c r="W367" s="20"/>
      <c r="X367" s="20"/>
      <c r="Y367" s="20"/>
      <c r="Z367" s="20"/>
    </row>
    <row r="368" customFormat="false" ht="12.75" hidden="false" customHeight="true" outlineLevel="0" collapsed="false">
      <c r="A368" s="11" t="n">
        <v>313</v>
      </c>
      <c r="B368" s="12" t="s">
        <v>68</v>
      </c>
      <c r="C368" s="12" t="n">
        <v>34300037</v>
      </c>
      <c r="D368" s="11" t="str">
        <f aca="false">LEFT(C368,3)</f>
        <v>343</v>
      </c>
      <c r="E368" s="11" t="s">
        <v>175</v>
      </c>
      <c r="F368" s="12" t="s">
        <v>40</v>
      </c>
      <c r="G368" s="12" t="s">
        <v>10</v>
      </c>
      <c r="H368" s="12" t="s">
        <v>22</v>
      </c>
      <c r="I368" s="13" t="n">
        <v>42736</v>
      </c>
      <c r="J368" s="11"/>
      <c r="K368" s="11" t="n">
        <v>4</v>
      </c>
      <c r="L368" s="12"/>
      <c r="M368" s="14" t="n">
        <f aca="false">IF(C368&lt;&gt;C367,K368,IF(K368="",M367-L368,M367+K368))</f>
        <v>4</v>
      </c>
      <c r="N368" s="15" t="n">
        <v>8165.87569</v>
      </c>
      <c r="O368" s="16" t="n">
        <f aca="false">K368*N368</f>
        <v>32663.50276</v>
      </c>
      <c r="P368" s="16" t="n">
        <f aca="false">L368*N368</f>
        <v>0</v>
      </c>
      <c r="Q368" s="17" t="n">
        <f aca="false">IF(C368&lt;&gt;C367,O368,IF(O368=0,Q367-P368,Q367+O368))</f>
        <v>32663.50276</v>
      </c>
      <c r="R368" s="18" t="n">
        <f aca="false">IF(C368&lt;&gt;C369,M368,0)</f>
        <v>4</v>
      </c>
      <c r="S368" s="19" t="n">
        <f aca="false">IF(C368&lt;&gt;C369,Q368,0)</f>
        <v>32663.50276</v>
      </c>
      <c r="T368" s="20" t="s">
        <v>23</v>
      </c>
      <c r="U368" s="21" t="n">
        <f aca="false">N368*M368</f>
        <v>32663.50276</v>
      </c>
      <c r="V368" s="22" t="n">
        <f aca="false">U368-Q368</f>
        <v>0</v>
      </c>
      <c r="W368" s="20"/>
      <c r="X368" s="20"/>
      <c r="Y368" s="20"/>
      <c r="Z368" s="20"/>
    </row>
    <row r="369" customFormat="false" ht="12.75" hidden="false" customHeight="true" outlineLevel="0" collapsed="false">
      <c r="A369" s="11" t="n">
        <v>314</v>
      </c>
      <c r="B369" s="12" t="s">
        <v>68</v>
      </c>
      <c r="C369" s="12" t="n">
        <v>34300038</v>
      </c>
      <c r="D369" s="11" t="str">
        <f aca="false">LEFT(C369,3)</f>
        <v>343</v>
      </c>
      <c r="E369" s="11" t="s">
        <v>176</v>
      </c>
      <c r="F369" s="12" t="s">
        <v>40</v>
      </c>
      <c r="G369" s="12" t="s">
        <v>10</v>
      </c>
      <c r="H369" s="12" t="s">
        <v>22</v>
      </c>
      <c r="I369" s="13" t="n">
        <v>42736</v>
      </c>
      <c r="J369" s="11"/>
      <c r="K369" s="11" t="n">
        <v>2</v>
      </c>
      <c r="L369" s="12"/>
      <c r="M369" s="14" t="n">
        <f aca="false">IF(C369&lt;&gt;C368,K369,IF(K369="",M368-L369,M368+K369))</f>
        <v>2</v>
      </c>
      <c r="N369" s="15" t="n">
        <v>2520.16737</v>
      </c>
      <c r="O369" s="16" t="n">
        <f aca="false">K369*N369</f>
        <v>5040.33474</v>
      </c>
      <c r="P369" s="16" t="n">
        <f aca="false">L369*N369</f>
        <v>0</v>
      </c>
      <c r="Q369" s="17" t="n">
        <f aca="false">IF(C369&lt;&gt;C368,O369,IF(O369=0,Q368-P369,Q368+O369))</f>
        <v>5040.33474</v>
      </c>
      <c r="R369" s="18" t="e">
        <f aca="false">IF(C369&lt;&gt;#REF!,M369,0)</f>
        <v>#REF!</v>
      </c>
      <c r="S369" s="19" t="e">
        <f aca="false">IF(C369&lt;&gt;#REF!,Q369,0)</f>
        <v>#REF!</v>
      </c>
      <c r="T369" s="20" t="s">
        <v>23</v>
      </c>
      <c r="U369" s="21" t="n">
        <f aca="false">N369*M369</f>
        <v>5040.33474</v>
      </c>
      <c r="V369" s="22" t="n">
        <f aca="false">U369-Q369</f>
        <v>0</v>
      </c>
      <c r="W369" s="20"/>
      <c r="X369" s="20"/>
      <c r="Y369" s="20"/>
      <c r="Z369" s="20"/>
    </row>
    <row r="370" customFormat="false" ht="12.75" hidden="false" customHeight="true" outlineLevel="0" collapsed="false">
      <c r="A370" s="11" t="n">
        <v>316</v>
      </c>
      <c r="B370" s="12" t="s">
        <v>68</v>
      </c>
      <c r="C370" s="12" t="n">
        <v>34300040</v>
      </c>
      <c r="D370" s="11" t="str">
        <f aca="false">LEFT(C370,3)</f>
        <v>343</v>
      </c>
      <c r="E370" s="11" t="s">
        <v>177</v>
      </c>
      <c r="F370" s="12" t="s">
        <v>40</v>
      </c>
      <c r="G370" s="12" t="s">
        <v>10</v>
      </c>
      <c r="H370" s="12" t="s">
        <v>22</v>
      </c>
      <c r="I370" s="13" t="n">
        <v>42736</v>
      </c>
      <c r="J370" s="11"/>
      <c r="K370" s="11" t="n">
        <v>2</v>
      </c>
      <c r="L370" s="12"/>
      <c r="M370" s="14" t="e">
        <f aca="false">IF(C370&lt;&gt;#REF!,K370,IF(K370="",#REF!-L370,#REF!+K370))</f>
        <v>#REF!</v>
      </c>
      <c r="N370" s="15" t="n">
        <v>6801.36598</v>
      </c>
      <c r="O370" s="16" t="n">
        <f aca="false">K370*N370</f>
        <v>13602.73196</v>
      </c>
      <c r="P370" s="16" t="n">
        <f aca="false">L370*N370</f>
        <v>0</v>
      </c>
      <c r="Q370" s="17" t="e">
        <f aca="false">IF(C370&lt;&gt;#REF!,O370,IF(O370=0,#REF!-P370,#REF!+O370))</f>
        <v>#REF!</v>
      </c>
      <c r="R370" s="18" t="e">
        <f aca="false">IF(C370&lt;&gt;#REF!,M370,0)</f>
        <v>#REF!</v>
      </c>
      <c r="S370" s="19" t="e">
        <f aca="false">IF(C370&lt;&gt;#REF!,Q370,0)</f>
        <v>#REF!</v>
      </c>
      <c r="T370" s="20" t="s">
        <v>23</v>
      </c>
      <c r="U370" s="21" t="e">
        <f aca="false">N370*M370</f>
        <v>#REF!</v>
      </c>
      <c r="V370" s="22" t="e">
        <f aca="false">U370-Q370</f>
        <v>#REF!</v>
      </c>
      <c r="W370" s="20"/>
      <c r="X370" s="20"/>
      <c r="Y370" s="20"/>
      <c r="Z370" s="20"/>
    </row>
    <row r="371" customFormat="false" ht="12.75" hidden="false" customHeight="true" outlineLevel="0" collapsed="false">
      <c r="A371" s="11" t="n">
        <v>318</v>
      </c>
      <c r="B371" s="12" t="s">
        <v>68</v>
      </c>
      <c r="C371" s="12" t="n">
        <v>34300040</v>
      </c>
      <c r="D371" s="11" t="str">
        <f aca="false">LEFT(C371,3)</f>
        <v>343</v>
      </c>
      <c r="E371" s="11" t="s">
        <v>177</v>
      </c>
      <c r="F371" s="12" t="s">
        <v>40</v>
      </c>
      <c r="G371" s="12" t="s">
        <v>10</v>
      </c>
      <c r="H371" s="12" t="s">
        <v>22</v>
      </c>
      <c r="I371" s="13" t="n">
        <v>42736</v>
      </c>
      <c r="J371" s="11"/>
      <c r="K371" s="11" t="n">
        <v>2</v>
      </c>
      <c r="L371" s="12"/>
      <c r="M371" s="14" t="e">
        <f aca="false">IF(C371&lt;&gt;#REF!,K371,IF(K371="",#REF!-L371,#REF!+K371))</f>
        <v>#REF!</v>
      </c>
      <c r="N371" s="15" t="n">
        <v>6801.36598</v>
      </c>
      <c r="O371" s="16" t="n">
        <f aca="false">K371*N371</f>
        <v>13602.73196</v>
      </c>
      <c r="P371" s="16" t="n">
        <f aca="false">L371*N371</f>
        <v>0</v>
      </c>
      <c r="Q371" s="17" t="e">
        <f aca="false">IF(C371&lt;&gt;#REF!,O371,IF(O371=0,#REF!-P371,#REF!+O371))</f>
        <v>#REF!</v>
      </c>
      <c r="R371" s="18" t="e">
        <f aca="false">IF(C371&lt;&gt;C372,M371,0)</f>
        <v>#REF!</v>
      </c>
      <c r="S371" s="19" t="e">
        <f aca="false">IF(C371&lt;&gt;C372,Q371,0)</f>
        <v>#REF!</v>
      </c>
      <c r="T371" s="20" t="s">
        <v>23</v>
      </c>
      <c r="U371" s="21" t="e">
        <f aca="false">N371*M371</f>
        <v>#REF!</v>
      </c>
      <c r="V371" s="22" t="e">
        <f aca="false">U371-Q371</f>
        <v>#REF!</v>
      </c>
      <c r="W371" s="20"/>
      <c r="X371" s="20"/>
      <c r="Y371" s="20"/>
      <c r="Z371" s="20"/>
    </row>
    <row r="372" customFormat="false" ht="12.75" hidden="false" customHeight="true" outlineLevel="0" collapsed="false">
      <c r="A372" s="11" t="n">
        <v>319</v>
      </c>
      <c r="B372" s="12" t="s">
        <v>68</v>
      </c>
      <c r="C372" s="12" t="n">
        <v>34300041</v>
      </c>
      <c r="D372" s="11" t="str">
        <f aca="false">LEFT(C372,3)</f>
        <v>343</v>
      </c>
      <c r="E372" s="11" t="s">
        <v>178</v>
      </c>
      <c r="F372" s="12" t="s">
        <v>40</v>
      </c>
      <c r="G372" s="12" t="s">
        <v>10</v>
      </c>
      <c r="H372" s="12" t="s">
        <v>22</v>
      </c>
      <c r="I372" s="13" t="n">
        <v>42736</v>
      </c>
      <c r="J372" s="11"/>
      <c r="K372" s="11" t="n">
        <v>12</v>
      </c>
      <c r="L372" s="12"/>
      <c r="M372" s="14" t="n">
        <f aca="false">IF(C372&lt;&gt;C371,K372,IF(K372="",M371-L372,M371+K372))</f>
        <v>12</v>
      </c>
      <c r="N372" s="15" t="n">
        <v>2012.79845</v>
      </c>
      <c r="O372" s="16" t="n">
        <f aca="false">K372*N372</f>
        <v>24153.5814</v>
      </c>
      <c r="P372" s="16" t="n">
        <f aca="false">L372*N372</f>
        <v>0</v>
      </c>
      <c r="Q372" s="17" t="n">
        <f aca="false">IF(C372&lt;&gt;C371,O372,IF(O372=0,Q371-P372,Q371+O372))</f>
        <v>24153.5814</v>
      </c>
      <c r="R372" s="18" t="n">
        <f aca="false">IF(C372&lt;&gt;C373,M372,0)</f>
        <v>12</v>
      </c>
      <c r="S372" s="19" t="n">
        <f aca="false">IF(C372&lt;&gt;C373,Q372,0)</f>
        <v>24153.5814</v>
      </c>
      <c r="T372" s="20" t="s">
        <v>23</v>
      </c>
      <c r="U372" s="21" t="n">
        <f aca="false">N372*M372</f>
        <v>24153.5814</v>
      </c>
      <c r="V372" s="22" t="n">
        <f aca="false">U372-Q372</f>
        <v>0</v>
      </c>
      <c r="W372" s="20"/>
      <c r="X372" s="20"/>
      <c r="Y372" s="20"/>
      <c r="Z372" s="20"/>
    </row>
    <row r="373" customFormat="false" ht="12.75" hidden="false" customHeight="true" outlineLevel="0" collapsed="false">
      <c r="A373" s="11" t="n">
        <v>320</v>
      </c>
      <c r="B373" s="12" t="s">
        <v>68</v>
      </c>
      <c r="C373" s="12" t="n">
        <v>34300042</v>
      </c>
      <c r="D373" s="11" t="str">
        <f aca="false">LEFT(C373,3)</f>
        <v>343</v>
      </c>
      <c r="E373" s="11" t="s">
        <v>179</v>
      </c>
      <c r="F373" s="12" t="s">
        <v>40</v>
      </c>
      <c r="G373" s="12" t="s">
        <v>10</v>
      </c>
      <c r="H373" s="12" t="s">
        <v>22</v>
      </c>
      <c r="I373" s="13" t="n">
        <v>42736</v>
      </c>
      <c r="J373" s="11"/>
      <c r="K373" s="11" t="n">
        <v>6</v>
      </c>
      <c r="L373" s="12"/>
      <c r="M373" s="14" t="n">
        <f aca="false">IF(C373&lt;&gt;C372,K373,IF(K373="",M372-L373,M372+K373))</f>
        <v>6</v>
      </c>
      <c r="N373" s="15" t="n">
        <v>1930.64341</v>
      </c>
      <c r="O373" s="16" t="n">
        <f aca="false">K373*N373</f>
        <v>11583.86046</v>
      </c>
      <c r="P373" s="16" t="n">
        <f aca="false">L373*N373</f>
        <v>0</v>
      </c>
      <c r="Q373" s="17" t="n">
        <f aca="false">IF(C373&lt;&gt;C372,O373,IF(O373=0,Q372-P373,Q372+O373))</f>
        <v>11583.86046</v>
      </c>
      <c r="R373" s="18" t="n">
        <f aca="false">IF(C373&lt;&gt;C374,M373,0)</f>
        <v>6</v>
      </c>
      <c r="S373" s="19" t="n">
        <f aca="false">IF(C373&lt;&gt;C374,Q373,0)</f>
        <v>11583.86046</v>
      </c>
      <c r="T373" s="20" t="s">
        <v>23</v>
      </c>
      <c r="U373" s="21" t="n">
        <f aca="false">N373*M373</f>
        <v>11583.86046</v>
      </c>
      <c r="V373" s="22" t="n">
        <f aca="false">U373-Q373</f>
        <v>0</v>
      </c>
      <c r="W373" s="20"/>
      <c r="X373" s="20"/>
      <c r="Y373" s="20"/>
      <c r="Z373" s="20"/>
    </row>
    <row r="374" customFormat="false" ht="12.75" hidden="false" customHeight="true" outlineLevel="0" collapsed="false">
      <c r="A374" s="11" t="n">
        <v>321</v>
      </c>
      <c r="B374" s="12" t="s">
        <v>68</v>
      </c>
      <c r="C374" s="12" t="n">
        <v>34300043</v>
      </c>
      <c r="D374" s="11" t="str">
        <f aca="false">LEFT(C374,3)</f>
        <v>343</v>
      </c>
      <c r="E374" s="11" t="s">
        <v>180</v>
      </c>
      <c r="F374" s="12" t="s">
        <v>40</v>
      </c>
      <c r="G374" s="12" t="s">
        <v>10</v>
      </c>
      <c r="H374" s="12" t="s">
        <v>22</v>
      </c>
      <c r="I374" s="13" t="n">
        <v>42736</v>
      </c>
      <c r="J374" s="11"/>
      <c r="K374" s="11" t="n">
        <v>16</v>
      </c>
      <c r="L374" s="12"/>
      <c r="M374" s="14" t="n">
        <f aca="false">IF(C374&lt;&gt;C373,K374,IF(K374="",M373-L374,M373+K374))</f>
        <v>16</v>
      </c>
      <c r="N374" s="15" t="n">
        <v>2207.91667</v>
      </c>
      <c r="O374" s="16" t="n">
        <f aca="false">K374*N374</f>
        <v>35326.66672</v>
      </c>
      <c r="P374" s="16" t="n">
        <f aca="false">L374*N374</f>
        <v>0</v>
      </c>
      <c r="Q374" s="17" t="n">
        <f aca="false">IF(C374&lt;&gt;C373,O374,IF(O374=0,Q373-P374,Q373+O374))</f>
        <v>35326.66672</v>
      </c>
      <c r="R374" s="18" t="n">
        <f aca="false">IF(C374&lt;&gt;C375,M374,0)</f>
        <v>16</v>
      </c>
      <c r="S374" s="19" t="n">
        <f aca="false">IF(C374&lt;&gt;C375,Q374,0)</f>
        <v>35326.66672</v>
      </c>
      <c r="T374" s="20" t="s">
        <v>23</v>
      </c>
      <c r="U374" s="21" t="n">
        <f aca="false">N374*M374</f>
        <v>35326.66672</v>
      </c>
      <c r="V374" s="22" t="n">
        <f aca="false">U374-Q374</f>
        <v>0</v>
      </c>
      <c r="W374" s="20"/>
      <c r="X374" s="20"/>
      <c r="Y374" s="20"/>
      <c r="Z374" s="20"/>
    </row>
    <row r="375" customFormat="false" ht="12.75" hidden="false" customHeight="true" outlineLevel="0" collapsed="false">
      <c r="A375" s="11" t="n">
        <v>322</v>
      </c>
      <c r="B375" s="12" t="s">
        <v>68</v>
      </c>
      <c r="C375" s="12" t="n">
        <v>34300044</v>
      </c>
      <c r="D375" s="11" t="str">
        <f aca="false">LEFT(C375,3)</f>
        <v>343</v>
      </c>
      <c r="E375" s="11" t="s">
        <v>181</v>
      </c>
      <c r="F375" s="12" t="s">
        <v>40</v>
      </c>
      <c r="G375" s="12" t="s">
        <v>10</v>
      </c>
      <c r="H375" s="12" t="s">
        <v>22</v>
      </c>
      <c r="I375" s="13" t="n">
        <v>42736</v>
      </c>
      <c r="J375" s="11"/>
      <c r="K375" s="11" t="n">
        <v>8</v>
      </c>
      <c r="L375" s="12"/>
      <c r="M375" s="14" t="n">
        <f aca="false">IF(C375&lt;&gt;C374,K375,IF(K375="",M374-L375,M374+K375))</f>
        <v>8</v>
      </c>
      <c r="N375" s="15" t="n">
        <v>2094.95349</v>
      </c>
      <c r="O375" s="16" t="n">
        <f aca="false">K375*N375</f>
        <v>16759.62792</v>
      </c>
      <c r="P375" s="16" t="n">
        <f aca="false">L375*N375</f>
        <v>0</v>
      </c>
      <c r="Q375" s="17" t="n">
        <f aca="false">IF(C375&lt;&gt;C374,O375,IF(O375=0,Q374-P375,Q374+O375))</f>
        <v>16759.62792</v>
      </c>
      <c r="R375" s="18" t="n">
        <f aca="false">IF(C375&lt;&gt;C376,M375,0)</f>
        <v>8</v>
      </c>
      <c r="S375" s="19" t="n">
        <f aca="false">IF(C375&lt;&gt;C376,Q375,0)</f>
        <v>16759.62792</v>
      </c>
      <c r="T375" s="20" t="s">
        <v>23</v>
      </c>
      <c r="U375" s="21" t="n">
        <f aca="false">N375*M375</f>
        <v>16759.62792</v>
      </c>
      <c r="V375" s="22" t="n">
        <f aca="false">U375-Q375</f>
        <v>0</v>
      </c>
      <c r="W375" s="20"/>
      <c r="X375" s="20"/>
      <c r="Y375" s="20"/>
      <c r="Z375" s="20"/>
    </row>
    <row r="376" customFormat="false" ht="12.75" hidden="false" customHeight="true" outlineLevel="0" collapsed="false">
      <c r="A376" s="11" t="n">
        <v>323</v>
      </c>
      <c r="B376" s="12" t="s">
        <v>68</v>
      </c>
      <c r="C376" s="12" t="n">
        <v>34400020</v>
      </c>
      <c r="D376" s="11" t="str">
        <f aca="false">LEFT(C376,3)</f>
        <v>344</v>
      </c>
      <c r="E376" s="11" t="s">
        <v>182</v>
      </c>
      <c r="F376" s="12" t="s">
        <v>40</v>
      </c>
      <c r="G376" s="12" t="s">
        <v>10</v>
      </c>
      <c r="H376" s="12" t="s">
        <v>22</v>
      </c>
      <c r="I376" s="13" t="n">
        <v>42736</v>
      </c>
      <c r="J376" s="11"/>
      <c r="K376" s="11" t="n">
        <v>12</v>
      </c>
      <c r="L376" s="12"/>
      <c r="M376" s="14" t="n">
        <f aca="false">IF(C376&lt;&gt;C375,K376,IF(K376="",M375-L376,M375+K376))</f>
        <v>12</v>
      </c>
      <c r="N376" s="15" t="n">
        <v>724.23117</v>
      </c>
      <c r="O376" s="16" t="n">
        <f aca="false">K376*N376</f>
        <v>8690.77404</v>
      </c>
      <c r="P376" s="16" t="n">
        <f aca="false">L376*N376</f>
        <v>0</v>
      </c>
      <c r="Q376" s="17" t="n">
        <f aca="false">IF(C376&lt;&gt;C375,O376,IF(O376=0,Q375-P376,Q375+O376))</f>
        <v>8690.77404</v>
      </c>
      <c r="R376" s="18" t="n">
        <f aca="false">IF(C376&lt;&gt;C377,M376,0)</f>
        <v>0</v>
      </c>
      <c r="S376" s="19" t="n">
        <f aca="false">IF(C376&lt;&gt;C377,Q376,0)</f>
        <v>0</v>
      </c>
      <c r="T376" s="20" t="s">
        <v>23</v>
      </c>
      <c r="U376" s="21" t="n">
        <f aca="false">N376*M376</f>
        <v>8690.77404</v>
      </c>
      <c r="V376" s="22" t="n">
        <f aca="false">U376-Q376</f>
        <v>0</v>
      </c>
      <c r="W376" s="20"/>
      <c r="X376" s="20"/>
      <c r="Y376" s="20"/>
      <c r="Z376" s="20"/>
    </row>
    <row r="377" customFormat="false" ht="12.75" hidden="false" customHeight="true" outlineLevel="0" collapsed="false">
      <c r="A377" s="11" t="n">
        <v>324</v>
      </c>
      <c r="B377" s="12" t="s">
        <v>68</v>
      </c>
      <c r="C377" s="12" t="n">
        <v>34400020</v>
      </c>
      <c r="D377" s="11" t="str">
        <f aca="false">LEFT(C377,3)</f>
        <v>344</v>
      </c>
      <c r="E377" s="11" t="s">
        <v>182</v>
      </c>
      <c r="F377" s="12" t="s">
        <v>40</v>
      </c>
      <c r="G377" s="12" t="s">
        <v>10</v>
      </c>
      <c r="H377" s="12" t="s">
        <v>22</v>
      </c>
      <c r="I377" s="13" t="n">
        <v>42736</v>
      </c>
      <c r="J377" s="11"/>
      <c r="K377" s="11" t="n">
        <v>33</v>
      </c>
      <c r="L377" s="12"/>
      <c r="M377" s="14" t="n">
        <f aca="false">IF(C377&lt;&gt;C376,K377,IF(K377="",M376-L377,M376+K377))</f>
        <v>45</v>
      </c>
      <c r="N377" s="15" t="n">
        <v>705.40301</v>
      </c>
      <c r="O377" s="16" t="n">
        <f aca="false">K377*N377</f>
        <v>23278.29933</v>
      </c>
      <c r="P377" s="16" t="n">
        <f aca="false">L377*N377</f>
        <v>0</v>
      </c>
      <c r="Q377" s="17" t="n">
        <f aca="false">IF(C377&lt;&gt;C376,O377,IF(O377=0,Q376-P377,Q376+O377))</f>
        <v>31969.07337</v>
      </c>
      <c r="R377" s="18" t="n">
        <f aca="false">IF(C377&lt;&gt;C378,M377,0)</f>
        <v>45</v>
      </c>
      <c r="S377" s="19" t="n">
        <f aca="false">IF(C377&lt;&gt;C378,Q377,0)</f>
        <v>31969.07337</v>
      </c>
      <c r="T377" s="20" t="s">
        <v>23</v>
      </c>
      <c r="U377" s="21" t="n">
        <f aca="false">N377*M377</f>
        <v>31743.13545</v>
      </c>
      <c r="V377" s="22" t="n">
        <f aca="false">U377-Q377</f>
        <v>-225.93792</v>
      </c>
      <c r="W377" s="20"/>
      <c r="X377" s="20"/>
      <c r="Y377" s="20"/>
      <c r="Z377" s="20"/>
    </row>
    <row r="378" customFormat="false" ht="12.75" hidden="false" customHeight="true" outlineLevel="0" collapsed="false">
      <c r="A378" s="11" t="n">
        <v>325</v>
      </c>
      <c r="B378" s="12" t="s">
        <v>68</v>
      </c>
      <c r="C378" s="12" t="n">
        <v>34400021</v>
      </c>
      <c r="D378" s="11" t="str">
        <f aca="false">LEFT(C378,3)</f>
        <v>344</v>
      </c>
      <c r="E378" s="11" t="s">
        <v>183</v>
      </c>
      <c r="F378" s="12" t="s">
        <v>40</v>
      </c>
      <c r="G378" s="12" t="s">
        <v>10</v>
      </c>
      <c r="H378" s="12" t="s">
        <v>22</v>
      </c>
      <c r="I378" s="13" t="n">
        <v>42736</v>
      </c>
      <c r="J378" s="11"/>
      <c r="K378" s="11" t="n">
        <v>74</v>
      </c>
      <c r="L378" s="12"/>
      <c r="M378" s="14" t="n">
        <f aca="false">IF(C378&lt;&gt;C377,K378,IF(K378="",M377-L378,M377+K378))</f>
        <v>74</v>
      </c>
      <c r="N378" s="15" t="n">
        <v>286.51051</v>
      </c>
      <c r="O378" s="16" t="n">
        <f aca="false">K378*N378</f>
        <v>21201.77774</v>
      </c>
      <c r="P378" s="16" t="n">
        <f aca="false">L378*N378</f>
        <v>0</v>
      </c>
      <c r="Q378" s="17" t="n">
        <f aca="false">IF(C378&lt;&gt;C377,O378,IF(O378=0,Q377-P378,Q377+O378))</f>
        <v>21201.77774</v>
      </c>
      <c r="R378" s="18" t="n">
        <f aca="false">IF(C378&lt;&gt;C379,M378,0)</f>
        <v>0</v>
      </c>
      <c r="S378" s="19" t="n">
        <f aca="false">IF(C378&lt;&gt;C379,Q378,0)</f>
        <v>0</v>
      </c>
      <c r="T378" s="20" t="s">
        <v>23</v>
      </c>
      <c r="U378" s="21" t="n">
        <f aca="false">N378*M378</f>
        <v>21201.77774</v>
      </c>
      <c r="V378" s="22" t="n">
        <f aca="false">U378-Q378</f>
        <v>0</v>
      </c>
      <c r="W378" s="20"/>
      <c r="X378" s="20"/>
      <c r="Y378" s="20"/>
      <c r="Z378" s="20"/>
    </row>
    <row r="379" customFormat="false" ht="12.75" hidden="false" customHeight="true" outlineLevel="0" collapsed="false">
      <c r="A379" s="11" t="n">
        <v>326</v>
      </c>
      <c r="B379" s="12" t="s">
        <v>68</v>
      </c>
      <c r="C379" s="12" t="n">
        <v>34400021</v>
      </c>
      <c r="D379" s="11" t="str">
        <f aca="false">LEFT(C379,3)</f>
        <v>344</v>
      </c>
      <c r="E379" s="11" t="s">
        <v>183</v>
      </c>
      <c r="F379" s="12" t="s">
        <v>40</v>
      </c>
      <c r="G379" s="12" t="s">
        <v>10</v>
      </c>
      <c r="H379" s="12" t="s">
        <v>22</v>
      </c>
      <c r="I379" s="13" t="n">
        <v>42736</v>
      </c>
      <c r="J379" s="11"/>
      <c r="K379" s="11" t="n">
        <v>250</v>
      </c>
      <c r="L379" s="12"/>
      <c r="M379" s="14" t="n">
        <f aca="false">IF(C379&lt;&gt;C378,K379,IF(K379="",M378-L379,M378+K379))</f>
        <v>324</v>
      </c>
      <c r="N379" s="15" t="n">
        <v>224.79847</v>
      </c>
      <c r="O379" s="16" t="n">
        <f aca="false">K379*N379</f>
        <v>56199.6175</v>
      </c>
      <c r="P379" s="16" t="n">
        <f aca="false">L379*N379</f>
        <v>0</v>
      </c>
      <c r="Q379" s="17" t="n">
        <f aca="false">IF(C379&lt;&gt;C378,O379,IF(O379=0,Q378-P379,Q378+O379))</f>
        <v>77401.39524</v>
      </c>
      <c r="R379" s="18" t="n">
        <f aca="false">IF(C379&lt;&gt;C380,M379,0)</f>
        <v>0</v>
      </c>
      <c r="S379" s="19" t="n">
        <f aca="false">IF(C379&lt;&gt;C380,Q379,0)</f>
        <v>0</v>
      </c>
      <c r="T379" s="20" t="s">
        <v>23</v>
      </c>
      <c r="U379" s="21" t="n">
        <f aca="false">N379*M379</f>
        <v>72834.70428</v>
      </c>
      <c r="V379" s="22" t="n">
        <f aca="false">U379-Q379</f>
        <v>-4566.69095999999</v>
      </c>
      <c r="W379" s="20"/>
      <c r="X379" s="20"/>
      <c r="Y379" s="20"/>
      <c r="Z379" s="20"/>
    </row>
    <row r="380" customFormat="false" ht="12.75" hidden="false" customHeight="true" outlineLevel="0" collapsed="false">
      <c r="A380" s="28"/>
      <c r="B380" s="12" t="s">
        <v>68</v>
      </c>
      <c r="C380" s="29" t="n">
        <v>34400021</v>
      </c>
      <c r="D380" s="28" t="str">
        <f aca="false">LEFT(C380,3)</f>
        <v>344</v>
      </c>
      <c r="E380" s="28" t="s">
        <v>183</v>
      </c>
      <c r="F380" s="29" t="s">
        <v>40</v>
      </c>
      <c r="G380" s="29" t="s">
        <v>11</v>
      </c>
      <c r="H380" s="29" t="n">
        <v>12873</v>
      </c>
      <c r="I380" s="30" t="n">
        <v>42811</v>
      </c>
      <c r="J380" s="28"/>
      <c r="K380" s="28"/>
      <c r="L380" s="29" t="n">
        <v>40</v>
      </c>
      <c r="M380" s="14" t="n">
        <f aca="false">IF(C380&lt;&gt;C379,K380,IF(K380="",M379-L380,M379+K380))</f>
        <v>284</v>
      </c>
      <c r="N380" s="15" t="n">
        <v>286.51051</v>
      </c>
      <c r="O380" s="16" t="n">
        <f aca="false">K380*N380</f>
        <v>0</v>
      </c>
      <c r="P380" s="16" t="n">
        <f aca="false">L380*N380</f>
        <v>11460.4204</v>
      </c>
      <c r="Q380" s="17" t="n">
        <f aca="false">IF(C380&lt;&gt;C379,O380,IF(O380=0,Q379-P380,Q379+O380))</f>
        <v>65940.97484</v>
      </c>
      <c r="R380" s="18" t="n">
        <f aca="false">IF(C380&lt;&gt;C381,M380,0)</f>
        <v>284</v>
      </c>
      <c r="S380" s="19" t="n">
        <f aca="false">IF(C380&lt;&gt;C381,Q380,0)</f>
        <v>65940.97484</v>
      </c>
      <c r="T380" s="31" t="s">
        <v>26</v>
      </c>
      <c r="U380" s="21" t="n">
        <f aca="false">N380*M380</f>
        <v>81368.98484</v>
      </c>
      <c r="V380" s="22" t="n">
        <f aca="false">U380-Q380</f>
        <v>15428.01</v>
      </c>
      <c r="W380" s="20"/>
      <c r="X380" s="20"/>
      <c r="Y380" s="20"/>
      <c r="Z380" s="20"/>
    </row>
    <row r="381" customFormat="false" ht="12.75" hidden="false" customHeight="true" outlineLevel="0" collapsed="false">
      <c r="A381" s="11" t="n">
        <v>327</v>
      </c>
      <c r="B381" s="12" t="s">
        <v>68</v>
      </c>
      <c r="C381" s="12" t="n">
        <v>34400023</v>
      </c>
      <c r="D381" s="11" t="str">
        <f aca="false">LEFT(C381,3)</f>
        <v>344</v>
      </c>
      <c r="E381" s="11" t="s">
        <v>184</v>
      </c>
      <c r="F381" s="12" t="s">
        <v>40</v>
      </c>
      <c r="G381" s="12" t="s">
        <v>10</v>
      </c>
      <c r="H381" s="12" t="s">
        <v>22</v>
      </c>
      <c r="I381" s="13" t="n">
        <v>42736</v>
      </c>
      <c r="J381" s="11"/>
      <c r="K381" s="11" t="n">
        <v>1</v>
      </c>
      <c r="L381" s="12"/>
      <c r="M381" s="14" t="n">
        <f aca="false">IF(C381&lt;&gt;C380,K381,IF(K381="",M380-L381,M380+K381))</f>
        <v>1</v>
      </c>
      <c r="N381" s="15" t="n">
        <v>207.85184</v>
      </c>
      <c r="O381" s="16" t="n">
        <f aca="false">K381*N381</f>
        <v>207.85184</v>
      </c>
      <c r="P381" s="16" t="n">
        <f aca="false">L381*N381</f>
        <v>0</v>
      </c>
      <c r="Q381" s="17" t="n">
        <f aca="false">IF(C381&lt;&gt;C380,O381,IF(O381=0,Q380-P381,Q380+O381))</f>
        <v>207.85184</v>
      </c>
      <c r="R381" s="18" t="n">
        <f aca="false">IF(C381&lt;&gt;C382,M381,0)</f>
        <v>1</v>
      </c>
      <c r="S381" s="19" t="n">
        <f aca="false">IF(C381&lt;&gt;C382,Q381,0)</f>
        <v>207.85184</v>
      </c>
      <c r="T381" s="20" t="s">
        <v>23</v>
      </c>
      <c r="U381" s="21" t="n">
        <f aca="false">N381*M381</f>
        <v>207.85184</v>
      </c>
      <c r="V381" s="22" t="n">
        <f aca="false">U381-Q381</f>
        <v>0</v>
      </c>
      <c r="W381" s="20"/>
      <c r="X381" s="20"/>
      <c r="Y381" s="20"/>
      <c r="Z381" s="20"/>
    </row>
    <row r="382" customFormat="false" ht="12.75" hidden="false" customHeight="true" outlineLevel="0" collapsed="false">
      <c r="A382" s="11" t="n">
        <v>328</v>
      </c>
      <c r="B382" s="12" t="s">
        <v>68</v>
      </c>
      <c r="C382" s="12" t="n">
        <v>34500005</v>
      </c>
      <c r="D382" s="11" t="str">
        <f aca="false">LEFT(C382,3)</f>
        <v>345</v>
      </c>
      <c r="E382" s="11" t="s">
        <v>185</v>
      </c>
      <c r="F382" s="12" t="s">
        <v>40</v>
      </c>
      <c r="G382" s="12" t="s">
        <v>10</v>
      </c>
      <c r="H382" s="12" t="s">
        <v>22</v>
      </c>
      <c r="I382" s="13" t="n">
        <v>42736</v>
      </c>
      <c r="J382" s="11"/>
      <c r="K382" s="11" t="n">
        <v>2</v>
      </c>
      <c r="L382" s="12"/>
      <c r="M382" s="14" t="n">
        <f aca="false">IF(C382&lt;&gt;C381,K382,IF(K382="",M381-L382,M381+K382))</f>
        <v>2</v>
      </c>
      <c r="N382" s="15" t="n">
        <v>31.72639</v>
      </c>
      <c r="O382" s="16" t="n">
        <f aca="false">K382*N382</f>
        <v>63.45278</v>
      </c>
      <c r="P382" s="16" t="n">
        <f aca="false">L382*N382</f>
        <v>0</v>
      </c>
      <c r="Q382" s="17" t="n">
        <f aca="false">IF(C382&lt;&gt;C381,O382,IF(O382=0,Q381-P382,Q381+O382))</f>
        <v>63.45278</v>
      </c>
      <c r="R382" s="18" t="n">
        <f aca="false">IF(C382&lt;&gt;C383,M382,0)</f>
        <v>2</v>
      </c>
      <c r="S382" s="19" t="n">
        <f aca="false">IF(C382&lt;&gt;C383,Q382,0)</f>
        <v>63.45278</v>
      </c>
      <c r="T382" s="20" t="s">
        <v>23</v>
      </c>
      <c r="U382" s="21" t="n">
        <f aca="false">N382*M382</f>
        <v>63.45278</v>
      </c>
      <c r="V382" s="22" t="n">
        <f aca="false">U382-Q382</f>
        <v>0</v>
      </c>
      <c r="W382" s="20"/>
      <c r="X382" s="20"/>
      <c r="Y382" s="20"/>
      <c r="Z382" s="20"/>
    </row>
    <row r="383" customFormat="false" ht="12.75" hidden="false" customHeight="true" outlineLevel="0" collapsed="false">
      <c r="A383" s="11" t="n">
        <v>329</v>
      </c>
      <c r="B383" s="12" t="s">
        <v>68</v>
      </c>
      <c r="C383" s="12" t="n">
        <v>34500009</v>
      </c>
      <c r="D383" s="11" t="str">
        <f aca="false">LEFT(C383,3)</f>
        <v>345</v>
      </c>
      <c r="E383" s="11" t="s">
        <v>186</v>
      </c>
      <c r="F383" s="12" t="s">
        <v>40</v>
      </c>
      <c r="G383" s="12" t="s">
        <v>10</v>
      </c>
      <c r="H383" s="12" t="s">
        <v>22</v>
      </c>
      <c r="I383" s="13" t="n">
        <v>42736</v>
      </c>
      <c r="J383" s="11"/>
      <c r="K383" s="11" t="n">
        <v>70</v>
      </c>
      <c r="L383" s="12"/>
      <c r="M383" s="14" t="n">
        <f aca="false">IF(C383&lt;&gt;C382,K383,IF(K383="",M382-L383,M382+K383))</f>
        <v>70</v>
      </c>
      <c r="N383" s="15" t="n">
        <v>80.92246</v>
      </c>
      <c r="O383" s="16" t="n">
        <f aca="false">K383*N383</f>
        <v>5664.5722</v>
      </c>
      <c r="P383" s="16" t="n">
        <f aca="false">L383*N383</f>
        <v>0</v>
      </c>
      <c r="Q383" s="17" t="n">
        <f aca="false">IF(C383&lt;&gt;C382,O383,IF(O383=0,Q382-P383,Q382+O383))</f>
        <v>5664.5722</v>
      </c>
      <c r="R383" s="18" t="n">
        <f aca="false">IF(C383&lt;&gt;C384,M383,0)</f>
        <v>0</v>
      </c>
      <c r="S383" s="19" t="n">
        <f aca="false">IF(C383&lt;&gt;C384,Q383,0)</f>
        <v>0</v>
      </c>
      <c r="T383" s="20" t="s">
        <v>23</v>
      </c>
      <c r="U383" s="21" t="n">
        <f aca="false">N383*M383</f>
        <v>5664.5722</v>
      </c>
      <c r="V383" s="22" t="n">
        <f aca="false">U383-Q383</f>
        <v>0</v>
      </c>
      <c r="W383" s="20"/>
      <c r="X383" s="20"/>
      <c r="Y383" s="20"/>
      <c r="Z383" s="20"/>
    </row>
    <row r="384" customFormat="false" ht="12.75" hidden="false" customHeight="true" outlineLevel="0" collapsed="false">
      <c r="A384" s="11" t="n">
        <v>330</v>
      </c>
      <c r="B384" s="12" t="s">
        <v>68</v>
      </c>
      <c r="C384" s="12" t="n">
        <v>34500009</v>
      </c>
      <c r="D384" s="11" t="str">
        <f aca="false">LEFT(C384,3)</f>
        <v>345</v>
      </c>
      <c r="E384" s="11" t="s">
        <v>186</v>
      </c>
      <c r="F384" s="12" t="s">
        <v>40</v>
      </c>
      <c r="G384" s="12" t="s">
        <v>10</v>
      </c>
      <c r="H384" s="12" t="n">
        <v>7661</v>
      </c>
      <c r="I384" s="13" t="n">
        <v>42751</v>
      </c>
      <c r="J384" s="11" t="s">
        <v>92</v>
      </c>
      <c r="K384" s="11" t="n">
        <v>4</v>
      </c>
      <c r="L384" s="12"/>
      <c r="M384" s="14" t="n">
        <f aca="false">IF(C384&lt;&gt;C383,K384,IF(K384="",M383-L384,M383+K384))</f>
        <v>74</v>
      </c>
      <c r="N384" s="15" t="n">
        <v>0</v>
      </c>
      <c r="O384" s="16" t="n">
        <f aca="false">K384*N384</f>
        <v>0</v>
      </c>
      <c r="P384" s="16" t="n">
        <f aca="false">L384*N384</f>
        <v>0</v>
      </c>
      <c r="Q384" s="17" t="n">
        <f aca="false">IF(C384&lt;&gt;C383,O384,IF(O384=0,Q383-P384,Q383+O384))</f>
        <v>5664.5722</v>
      </c>
      <c r="R384" s="18" t="n">
        <f aca="false">IF(C384&lt;&gt;C385,M384,0)</f>
        <v>74</v>
      </c>
      <c r="S384" s="19" t="n">
        <f aca="false">IF(C384&lt;&gt;C385,Q384,0)</f>
        <v>5664.5722</v>
      </c>
      <c r="T384" s="11" t="s">
        <v>24</v>
      </c>
      <c r="U384" s="21" t="n">
        <f aca="false">N384*M384</f>
        <v>0</v>
      </c>
      <c r="V384" s="22" t="n">
        <f aca="false">U384-Q384</f>
        <v>-5664.5722</v>
      </c>
      <c r="W384" s="20"/>
      <c r="X384" s="20"/>
      <c r="Y384" s="20"/>
      <c r="Z384" s="20"/>
    </row>
    <row r="385" customFormat="false" ht="12.75" hidden="false" customHeight="true" outlineLevel="0" collapsed="false">
      <c r="A385" s="11" t="n">
        <v>331</v>
      </c>
      <c r="B385" s="12" t="s">
        <v>68</v>
      </c>
      <c r="C385" s="12" t="n">
        <v>34500011</v>
      </c>
      <c r="D385" s="11" t="str">
        <f aca="false">LEFT(C385,3)</f>
        <v>345</v>
      </c>
      <c r="E385" s="11" t="s">
        <v>187</v>
      </c>
      <c r="F385" s="12" t="s">
        <v>40</v>
      </c>
      <c r="G385" s="12" t="s">
        <v>10</v>
      </c>
      <c r="H385" s="12" t="s">
        <v>22</v>
      </c>
      <c r="I385" s="13" t="n">
        <v>42736</v>
      </c>
      <c r="J385" s="11"/>
      <c r="K385" s="11" t="n">
        <v>216</v>
      </c>
      <c r="L385" s="12"/>
      <c r="M385" s="14" t="n">
        <f aca="false">IF(C385&lt;&gt;C384,K385,IF(K385="",M384-L385,M384+K385))</f>
        <v>216</v>
      </c>
      <c r="N385" s="15" t="n">
        <v>35.3286</v>
      </c>
      <c r="O385" s="16" t="n">
        <f aca="false">K385*N385</f>
        <v>7630.9776</v>
      </c>
      <c r="P385" s="16" t="n">
        <f aca="false">L385*N385</f>
        <v>0</v>
      </c>
      <c r="Q385" s="17" t="n">
        <f aca="false">IF(C385&lt;&gt;C384,O385,IF(O385=0,Q384-P385,Q384+O385))</f>
        <v>7630.9776</v>
      </c>
      <c r="R385" s="18" t="n">
        <f aca="false">IF(C385&lt;&gt;C386,M385,0)</f>
        <v>0</v>
      </c>
      <c r="S385" s="19" t="n">
        <f aca="false">IF(C385&lt;&gt;C386,Q385,0)</f>
        <v>0</v>
      </c>
      <c r="T385" s="20" t="s">
        <v>23</v>
      </c>
      <c r="U385" s="21" t="n">
        <f aca="false">N385*M385</f>
        <v>7630.9776</v>
      </c>
      <c r="V385" s="22" t="n">
        <f aca="false">U385-Q385</f>
        <v>0</v>
      </c>
      <c r="W385" s="20"/>
      <c r="X385" s="20"/>
      <c r="Y385" s="20"/>
      <c r="Z385" s="20"/>
    </row>
    <row r="386" customFormat="false" ht="12.75" hidden="false" customHeight="true" outlineLevel="0" collapsed="false">
      <c r="A386" s="11" t="n">
        <v>332</v>
      </c>
      <c r="B386" s="12" t="s">
        <v>68</v>
      </c>
      <c r="C386" s="12" t="n">
        <v>34500011</v>
      </c>
      <c r="D386" s="11" t="str">
        <f aca="false">LEFT(C386,3)</f>
        <v>345</v>
      </c>
      <c r="E386" s="11" t="s">
        <v>187</v>
      </c>
      <c r="F386" s="12" t="s">
        <v>40</v>
      </c>
      <c r="G386" s="12" t="s">
        <v>11</v>
      </c>
      <c r="H386" s="12" t="n">
        <v>12569</v>
      </c>
      <c r="I386" s="13" t="n">
        <v>42745</v>
      </c>
      <c r="J386" s="11"/>
      <c r="K386" s="11"/>
      <c r="L386" s="12" t="n">
        <v>100</v>
      </c>
      <c r="M386" s="14" t="n">
        <f aca="false">IF(C386&lt;&gt;C385,K386,IF(K386="",M385-L386,M385+K386))</f>
        <v>116</v>
      </c>
      <c r="N386" s="15" t="n">
        <v>35.3286</v>
      </c>
      <c r="O386" s="16" t="n">
        <f aca="false">K386*N386</f>
        <v>0</v>
      </c>
      <c r="P386" s="16" t="n">
        <f aca="false">L386*N386</f>
        <v>3532.86</v>
      </c>
      <c r="Q386" s="17" t="n">
        <f aca="false">IF(C386&lt;&gt;C385,O386,IF(O386=0,Q385-P386,Q385+O386))</f>
        <v>4098.1176</v>
      </c>
      <c r="R386" s="18" t="n">
        <f aca="false">IF(C386&lt;&gt;C387,M386,0)</f>
        <v>0</v>
      </c>
      <c r="S386" s="19" t="n">
        <f aca="false">IF(C386&lt;&gt;C387,Q386,0)</f>
        <v>0</v>
      </c>
      <c r="T386" s="11" t="s">
        <v>24</v>
      </c>
      <c r="U386" s="21" t="n">
        <f aca="false">N386*M386</f>
        <v>4098.1176</v>
      </c>
      <c r="V386" s="22" t="n">
        <f aca="false">U386-Q386</f>
        <v>0</v>
      </c>
      <c r="W386" s="20"/>
      <c r="X386" s="20"/>
      <c r="Y386" s="20"/>
      <c r="Z386" s="20"/>
    </row>
    <row r="387" customFormat="false" ht="12.75" hidden="false" customHeight="true" outlineLevel="0" collapsed="false">
      <c r="A387" s="28"/>
      <c r="B387" s="12" t="s">
        <v>68</v>
      </c>
      <c r="C387" s="29" t="n">
        <v>34500011</v>
      </c>
      <c r="D387" s="28" t="str">
        <f aca="false">LEFT(C387,3)</f>
        <v>345</v>
      </c>
      <c r="E387" s="28" t="s">
        <v>187</v>
      </c>
      <c r="F387" s="29" t="s">
        <v>40</v>
      </c>
      <c r="G387" s="29" t="s">
        <v>11</v>
      </c>
      <c r="H387" s="29" t="n">
        <v>12907</v>
      </c>
      <c r="I387" s="30" t="n">
        <v>42818</v>
      </c>
      <c r="J387" s="28"/>
      <c r="K387" s="28"/>
      <c r="L387" s="29" t="n">
        <v>116</v>
      </c>
      <c r="M387" s="14" t="n">
        <f aca="false">IF(C387&lt;&gt;C386,K387,IF(K387="",M386-L387,M386+K387))</f>
        <v>0</v>
      </c>
      <c r="N387" s="15" t="n">
        <v>35.3286</v>
      </c>
      <c r="O387" s="16" t="n">
        <f aca="false">K387*N387</f>
        <v>0</v>
      </c>
      <c r="P387" s="16" t="n">
        <f aca="false">L387*N387</f>
        <v>4098.1176</v>
      </c>
      <c r="Q387" s="17" t="n">
        <f aca="false">IF(C387&lt;&gt;C386,O387,IF(O387=0,Q386-P387,Q386+O387))</f>
        <v>0</v>
      </c>
      <c r="R387" s="18" t="n">
        <f aca="false">IF(C387&lt;&gt;C388,M387,0)</f>
        <v>0</v>
      </c>
      <c r="S387" s="19" t="n">
        <f aca="false">IF(C387&lt;&gt;C388,Q387,0)</f>
        <v>0</v>
      </c>
      <c r="T387" s="31" t="s">
        <v>26</v>
      </c>
      <c r="U387" s="21" t="n">
        <f aca="false">N387*M387</f>
        <v>0</v>
      </c>
      <c r="V387" s="22" t="n">
        <f aca="false">U387-Q387</f>
        <v>0</v>
      </c>
      <c r="W387" s="20"/>
      <c r="X387" s="20"/>
      <c r="Y387" s="20"/>
      <c r="Z387" s="20"/>
    </row>
    <row r="388" customFormat="false" ht="12.75" hidden="false" customHeight="true" outlineLevel="0" collapsed="false">
      <c r="A388" s="11" t="n">
        <v>333</v>
      </c>
      <c r="B388" s="12" t="s">
        <v>68</v>
      </c>
      <c r="C388" s="12" t="n">
        <v>34500012</v>
      </c>
      <c r="D388" s="11" t="str">
        <f aca="false">LEFT(C388,3)</f>
        <v>345</v>
      </c>
      <c r="E388" s="11" t="s">
        <v>188</v>
      </c>
      <c r="F388" s="12" t="s">
        <v>40</v>
      </c>
      <c r="G388" s="12" t="s">
        <v>10</v>
      </c>
      <c r="H388" s="12" t="s">
        <v>22</v>
      </c>
      <c r="I388" s="13" t="n">
        <v>42736</v>
      </c>
      <c r="J388" s="11"/>
      <c r="K388" s="11" t="n">
        <v>408</v>
      </c>
      <c r="L388" s="12"/>
      <c r="M388" s="14" t="n">
        <f aca="false">IF(C388&lt;&gt;C387,K388,IF(K388="",M387-L388,M387+K388))</f>
        <v>408</v>
      </c>
      <c r="N388" s="15" t="n">
        <v>14.29245</v>
      </c>
      <c r="O388" s="16" t="n">
        <f aca="false">K388*N388</f>
        <v>5831.3196</v>
      </c>
      <c r="P388" s="16" t="n">
        <f aca="false">L388*N388</f>
        <v>0</v>
      </c>
      <c r="Q388" s="17" t="n">
        <f aca="false">IF(C388&lt;&gt;C387,O388,IF(O388=0,Q387-P388,Q387+O388))</f>
        <v>5831.3196</v>
      </c>
      <c r="R388" s="18" t="n">
        <f aca="false">IF(C388&lt;&gt;C389,M388,0)</f>
        <v>0</v>
      </c>
      <c r="S388" s="19" t="n">
        <f aca="false">IF(C388&lt;&gt;C389,Q388,0)</f>
        <v>0</v>
      </c>
      <c r="T388" s="20" t="s">
        <v>23</v>
      </c>
      <c r="U388" s="21" t="n">
        <f aca="false">N388*M388</f>
        <v>5831.3196</v>
      </c>
      <c r="V388" s="22" t="n">
        <f aca="false">U388-Q388</f>
        <v>0</v>
      </c>
      <c r="W388" s="20"/>
      <c r="X388" s="20"/>
      <c r="Y388" s="20"/>
      <c r="Z388" s="20"/>
    </row>
    <row r="389" customFormat="false" ht="12.75" hidden="false" customHeight="true" outlineLevel="0" collapsed="false">
      <c r="A389" s="11" t="n">
        <v>334</v>
      </c>
      <c r="B389" s="12" t="s">
        <v>68</v>
      </c>
      <c r="C389" s="12" t="n">
        <v>34500012</v>
      </c>
      <c r="D389" s="11" t="str">
        <f aca="false">LEFT(C389,3)</f>
        <v>345</v>
      </c>
      <c r="E389" s="11" t="s">
        <v>188</v>
      </c>
      <c r="F389" s="12" t="s">
        <v>40</v>
      </c>
      <c r="G389" s="12" t="s">
        <v>10</v>
      </c>
      <c r="H389" s="12" t="s">
        <v>22</v>
      </c>
      <c r="I389" s="13" t="n">
        <v>42736</v>
      </c>
      <c r="J389" s="11"/>
      <c r="K389" s="11" t="n">
        <v>170</v>
      </c>
      <c r="L389" s="12"/>
      <c r="M389" s="14" t="n">
        <f aca="false">IF(C389&lt;&gt;C388,K389,IF(K389="",M388-L389,M388+K389))</f>
        <v>578</v>
      </c>
      <c r="N389" s="15" t="n">
        <v>19.13577</v>
      </c>
      <c r="O389" s="16" t="n">
        <f aca="false">K389*N389</f>
        <v>3253.0809</v>
      </c>
      <c r="P389" s="16" t="n">
        <f aca="false">L389*N389</f>
        <v>0</v>
      </c>
      <c r="Q389" s="17" t="n">
        <f aca="false">IF(C389&lt;&gt;C388,O389,IF(O389=0,Q388-P389,Q388+O389))</f>
        <v>9084.4005</v>
      </c>
      <c r="R389" s="18" t="n">
        <f aca="false">IF(C389&lt;&gt;C390,M389,0)</f>
        <v>0</v>
      </c>
      <c r="S389" s="19" t="n">
        <f aca="false">IF(C389&lt;&gt;C390,Q389,0)</f>
        <v>0</v>
      </c>
      <c r="T389" s="20" t="s">
        <v>23</v>
      </c>
      <c r="U389" s="21" t="n">
        <f aca="false">N389*M389</f>
        <v>11060.47506</v>
      </c>
      <c r="V389" s="22" t="n">
        <f aca="false">U389-Q389</f>
        <v>1976.07456</v>
      </c>
      <c r="W389" s="20"/>
      <c r="X389" s="20"/>
      <c r="Y389" s="20"/>
      <c r="Z389" s="20"/>
    </row>
    <row r="390" customFormat="false" ht="12.75" hidden="false" customHeight="true" outlineLevel="0" collapsed="false">
      <c r="A390" s="11" t="n">
        <v>335</v>
      </c>
      <c r="B390" s="12" t="s">
        <v>68</v>
      </c>
      <c r="C390" s="12" t="n">
        <v>34500012</v>
      </c>
      <c r="D390" s="11" t="str">
        <f aca="false">LEFT(C390,3)</f>
        <v>345</v>
      </c>
      <c r="E390" s="11" t="s">
        <v>188</v>
      </c>
      <c r="F390" s="12" t="s">
        <v>40</v>
      </c>
      <c r="G390" s="12" t="s">
        <v>10</v>
      </c>
      <c r="H390" s="12" t="s">
        <v>22</v>
      </c>
      <c r="I390" s="13" t="n">
        <v>42736</v>
      </c>
      <c r="J390" s="11"/>
      <c r="K390" s="11" t="n">
        <v>600</v>
      </c>
      <c r="L390" s="12"/>
      <c r="M390" s="14" t="n">
        <f aca="false">IF(C390&lt;&gt;C389,K390,IF(K390="",M389-L390,M389+K390))</f>
        <v>1178</v>
      </c>
      <c r="N390" s="15" t="n">
        <v>18.95094</v>
      </c>
      <c r="O390" s="16" t="n">
        <f aca="false">K390*N390</f>
        <v>11370.564</v>
      </c>
      <c r="P390" s="16" t="n">
        <f aca="false">L390*N390</f>
        <v>0</v>
      </c>
      <c r="Q390" s="17" t="n">
        <f aca="false">IF(C390&lt;&gt;C389,O390,IF(O390=0,Q389-P390,Q389+O390))</f>
        <v>20454.9645</v>
      </c>
      <c r="R390" s="18" t="n">
        <f aca="false">IF(C390&lt;&gt;C391,M390,0)</f>
        <v>0</v>
      </c>
      <c r="S390" s="19" t="n">
        <f aca="false">IF(C390&lt;&gt;C391,Q390,0)</f>
        <v>0</v>
      </c>
      <c r="T390" s="20" t="s">
        <v>23</v>
      </c>
      <c r="U390" s="21" t="n">
        <f aca="false">N390*M390</f>
        <v>22324.20732</v>
      </c>
      <c r="V390" s="22" t="n">
        <f aca="false">U390-Q390</f>
        <v>1869.24282</v>
      </c>
      <c r="W390" s="20"/>
      <c r="X390" s="20"/>
      <c r="Y390" s="20"/>
      <c r="Z390" s="20"/>
    </row>
    <row r="391" customFormat="false" ht="12.75" hidden="false" customHeight="true" outlineLevel="0" collapsed="false">
      <c r="A391" s="11" t="n">
        <v>336</v>
      </c>
      <c r="B391" s="12" t="s">
        <v>68</v>
      </c>
      <c r="C391" s="12" t="n">
        <v>34500012</v>
      </c>
      <c r="D391" s="11" t="str">
        <f aca="false">LEFT(C391,3)</f>
        <v>345</v>
      </c>
      <c r="E391" s="11" t="s">
        <v>188</v>
      </c>
      <c r="F391" s="12" t="s">
        <v>40</v>
      </c>
      <c r="G391" s="12" t="s">
        <v>11</v>
      </c>
      <c r="H391" s="12" t="n">
        <v>12569</v>
      </c>
      <c r="I391" s="13" t="n">
        <v>42745</v>
      </c>
      <c r="J391" s="11"/>
      <c r="K391" s="11"/>
      <c r="L391" s="12" t="n">
        <v>101</v>
      </c>
      <c r="M391" s="14" t="n">
        <f aca="false">IF(C391&lt;&gt;C390,K391,IF(K391="",M390-L391,M390+K391))</f>
        <v>1077</v>
      </c>
      <c r="N391" s="15" t="n">
        <v>18.95094</v>
      </c>
      <c r="O391" s="16" t="n">
        <f aca="false">K391*N391</f>
        <v>0</v>
      </c>
      <c r="P391" s="16" t="n">
        <f aca="false">L391*N391</f>
        <v>1914.04494</v>
      </c>
      <c r="Q391" s="17" t="n">
        <f aca="false">IF(C391&lt;&gt;C390,O391,IF(O391=0,Q390-P391,Q390+O391))</f>
        <v>18540.91956</v>
      </c>
      <c r="R391" s="18" t="n">
        <f aca="false">IF(C391&lt;&gt;C392,M391,0)</f>
        <v>1077</v>
      </c>
      <c r="S391" s="19" t="n">
        <f aca="false">IF(C391&lt;&gt;C392,Q391,0)</f>
        <v>18540.91956</v>
      </c>
      <c r="T391" s="11" t="s">
        <v>24</v>
      </c>
      <c r="U391" s="21" t="n">
        <f aca="false">N391*M391</f>
        <v>20410.16238</v>
      </c>
      <c r="V391" s="22" t="n">
        <f aca="false">U391-Q391</f>
        <v>1869.24282</v>
      </c>
      <c r="W391" s="20"/>
      <c r="X391" s="20"/>
      <c r="Y391" s="20"/>
      <c r="Z391" s="20"/>
    </row>
    <row r="392" customFormat="false" ht="12.75" hidden="false" customHeight="true" outlineLevel="0" collapsed="false">
      <c r="A392" s="28"/>
      <c r="B392" s="12" t="s">
        <v>68</v>
      </c>
      <c r="C392" s="29" t="n">
        <v>34500017</v>
      </c>
      <c r="D392" s="28" t="str">
        <f aca="false">LEFT(C392,3)</f>
        <v>345</v>
      </c>
      <c r="E392" s="28" t="s">
        <v>189</v>
      </c>
      <c r="F392" s="29" t="s">
        <v>190</v>
      </c>
      <c r="G392" s="29" t="s">
        <v>10</v>
      </c>
      <c r="H392" s="29" t="n">
        <v>7745</v>
      </c>
      <c r="I392" s="30" t="n">
        <v>42810</v>
      </c>
      <c r="J392" s="28" t="s">
        <v>165</v>
      </c>
      <c r="K392" s="28" t="n">
        <v>300</v>
      </c>
      <c r="L392" s="29"/>
      <c r="M392" s="14" t="n">
        <f aca="false">IF(C392&lt;&gt;C391,K392,IF(K392="",M391-L392,M391+K392))</f>
        <v>300</v>
      </c>
      <c r="N392" s="52" t="n">
        <v>5.5</v>
      </c>
      <c r="O392" s="16" t="n">
        <f aca="false">K392*N392</f>
        <v>1650</v>
      </c>
      <c r="P392" s="16" t="n">
        <f aca="false">L392*N392</f>
        <v>0</v>
      </c>
      <c r="Q392" s="17" t="n">
        <f aca="false">IF(C392&lt;&gt;C391,O392,IF(O392=0,Q391-P392,Q391+O392))</f>
        <v>1650</v>
      </c>
      <c r="R392" s="18" t="n">
        <f aca="false">IF(C392&lt;&gt;C393,M392,0)</f>
        <v>0</v>
      </c>
      <c r="S392" s="19" t="n">
        <f aca="false">IF(C392&lt;&gt;C393,Q392,0)</f>
        <v>0</v>
      </c>
      <c r="T392" s="31" t="s">
        <v>26</v>
      </c>
      <c r="U392" s="21" t="n">
        <f aca="false">N392*M392</f>
        <v>1650</v>
      </c>
      <c r="V392" s="22" t="n">
        <f aca="false">U392-Q392</f>
        <v>0</v>
      </c>
      <c r="W392" s="20"/>
      <c r="X392" s="20"/>
      <c r="Y392" s="20"/>
      <c r="Z392" s="20"/>
    </row>
    <row r="393" customFormat="false" ht="12.75" hidden="false" customHeight="true" outlineLevel="0" collapsed="false">
      <c r="A393" s="28"/>
      <c r="B393" s="12" t="s">
        <v>68</v>
      </c>
      <c r="C393" s="29" t="n">
        <v>34500017</v>
      </c>
      <c r="D393" s="28" t="str">
        <f aca="false">LEFT(C393,3)</f>
        <v>345</v>
      </c>
      <c r="E393" s="28" t="s">
        <v>189</v>
      </c>
      <c r="F393" s="29" t="s">
        <v>190</v>
      </c>
      <c r="G393" s="29" t="s">
        <v>11</v>
      </c>
      <c r="H393" s="29" t="n">
        <v>12910</v>
      </c>
      <c r="I393" s="30" t="n">
        <v>42818</v>
      </c>
      <c r="J393" s="28"/>
      <c r="K393" s="28"/>
      <c r="L393" s="29" t="n">
        <v>50</v>
      </c>
      <c r="M393" s="14" t="n">
        <f aca="false">IF(C393&lt;&gt;C392,K393,IF(K393="",M392-L393,M392+K393))</f>
        <v>250</v>
      </c>
      <c r="N393" s="52" t="n">
        <v>5.5</v>
      </c>
      <c r="O393" s="16" t="n">
        <f aca="false">K393*N393</f>
        <v>0</v>
      </c>
      <c r="P393" s="16" t="n">
        <f aca="false">L393*N393</f>
        <v>275</v>
      </c>
      <c r="Q393" s="17" t="n">
        <f aca="false">IF(C393&lt;&gt;C392,O393,IF(O393=0,Q392-P393,Q392+O393))</f>
        <v>1375</v>
      </c>
      <c r="R393" s="18" t="n">
        <f aca="false">IF(C393&lt;&gt;C394,M393,0)</f>
        <v>250</v>
      </c>
      <c r="S393" s="19" t="n">
        <f aca="false">IF(C393&lt;&gt;C394,Q393,0)</f>
        <v>1375</v>
      </c>
      <c r="T393" s="31" t="s">
        <v>26</v>
      </c>
      <c r="U393" s="21" t="n">
        <f aca="false">N393*M393</f>
        <v>1375</v>
      </c>
      <c r="V393" s="22" t="n">
        <f aca="false">U393-Q393</f>
        <v>0</v>
      </c>
      <c r="W393" s="20"/>
      <c r="X393" s="20"/>
      <c r="Y393" s="20"/>
      <c r="Z393" s="20"/>
    </row>
    <row r="394" customFormat="false" ht="12.75" hidden="false" customHeight="true" outlineLevel="0" collapsed="false">
      <c r="A394" s="11" t="n">
        <v>337</v>
      </c>
      <c r="B394" s="12" t="s">
        <v>68</v>
      </c>
      <c r="C394" s="12" t="n">
        <v>34500023</v>
      </c>
      <c r="D394" s="11" t="str">
        <f aca="false">LEFT(C394,3)</f>
        <v>345</v>
      </c>
      <c r="E394" s="11" t="s">
        <v>191</v>
      </c>
      <c r="F394" s="12" t="s">
        <v>40</v>
      </c>
      <c r="G394" s="12" t="s">
        <v>10</v>
      </c>
      <c r="H394" s="12" t="s">
        <v>22</v>
      </c>
      <c r="I394" s="13" t="n">
        <v>42736</v>
      </c>
      <c r="J394" s="11"/>
      <c r="K394" s="11" t="n">
        <v>4</v>
      </c>
      <c r="L394" s="12"/>
      <c r="M394" s="14" t="n">
        <f aca="false">IF(C394&lt;&gt;C393,K394,IF(K394="",M393-L394,M393+K394))</f>
        <v>4</v>
      </c>
      <c r="N394" s="15" t="n">
        <v>244.78488</v>
      </c>
      <c r="O394" s="16" t="n">
        <f aca="false">K394*N394</f>
        <v>979.13952</v>
      </c>
      <c r="P394" s="16" t="n">
        <f aca="false">L394*N394</f>
        <v>0</v>
      </c>
      <c r="Q394" s="17" t="n">
        <f aca="false">IF(C394&lt;&gt;C393,O394,IF(O394=0,Q393-P394,Q393+O394))</f>
        <v>979.13952</v>
      </c>
      <c r="R394" s="18" t="n">
        <f aca="false">IF(C394&lt;&gt;C395,M394,0)</f>
        <v>4</v>
      </c>
      <c r="S394" s="19" t="n">
        <f aca="false">IF(C394&lt;&gt;C395,Q394,0)</f>
        <v>979.13952</v>
      </c>
      <c r="T394" s="20" t="s">
        <v>23</v>
      </c>
      <c r="U394" s="21" t="n">
        <f aca="false">N394*M394</f>
        <v>979.13952</v>
      </c>
      <c r="V394" s="22" t="n">
        <f aca="false">U394-Q394</f>
        <v>0</v>
      </c>
      <c r="W394" s="20"/>
      <c r="X394" s="20"/>
      <c r="Y394" s="20"/>
      <c r="Z394" s="20"/>
    </row>
    <row r="395" customFormat="false" ht="12.75" hidden="false" customHeight="true" outlineLevel="0" collapsed="false">
      <c r="A395" s="11" t="n">
        <v>338</v>
      </c>
      <c r="B395" s="12" t="s">
        <v>68</v>
      </c>
      <c r="C395" s="12" t="n">
        <v>34500024</v>
      </c>
      <c r="D395" s="11" t="str">
        <f aca="false">LEFT(C395,3)</f>
        <v>345</v>
      </c>
      <c r="E395" s="11" t="s">
        <v>192</v>
      </c>
      <c r="F395" s="12" t="s">
        <v>75</v>
      </c>
      <c r="G395" s="12" t="s">
        <v>10</v>
      </c>
      <c r="H395" s="12" t="s">
        <v>22</v>
      </c>
      <c r="I395" s="13" t="n">
        <v>42736</v>
      </c>
      <c r="J395" s="11"/>
      <c r="K395" s="11" t="n">
        <v>16</v>
      </c>
      <c r="L395" s="12"/>
      <c r="M395" s="14" t="n">
        <f aca="false">IF(C395&lt;&gt;C394,K395,IF(K395="",M394-L395,M394+K395))</f>
        <v>16</v>
      </c>
      <c r="N395" s="15" t="n">
        <v>104.37102</v>
      </c>
      <c r="O395" s="16" t="n">
        <f aca="false">K395*N395</f>
        <v>1669.93632</v>
      </c>
      <c r="P395" s="16" t="n">
        <f aca="false">L395*N395</f>
        <v>0</v>
      </c>
      <c r="Q395" s="17" t="n">
        <f aca="false">IF(C395&lt;&gt;C394,O395,IF(O395=0,Q394-P395,Q394+O395))</f>
        <v>1669.93632</v>
      </c>
      <c r="R395" s="18" t="n">
        <f aca="false">IF(C395&lt;&gt;C396,M395,0)</f>
        <v>16</v>
      </c>
      <c r="S395" s="19" t="n">
        <f aca="false">IF(C395&lt;&gt;C396,Q395,0)</f>
        <v>1669.93632</v>
      </c>
      <c r="T395" s="20" t="s">
        <v>23</v>
      </c>
      <c r="U395" s="21" t="n">
        <f aca="false">N395*M395</f>
        <v>1669.93632</v>
      </c>
      <c r="V395" s="22" t="n">
        <f aca="false">U395-Q395</f>
        <v>0</v>
      </c>
      <c r="W395" s="20"/>
      <c r="X395" s="20"/>
      <c r="Y395" s="20"/>
      <c r="Z395" s="20"/>
    </row>
    <row r="396" customFormat="false" ht="12.75" hidden="false" customHeight="true" outlineLevel="0" collapsed="false">
      <c r="A396" s="11" t="n">
        <v>339</v>
      </c>
      <c r="B396" s="12" t="s">
        <v>68</v>
      </c>
      <c r="C396" s="12" t="n">
        <v>34500025</v>
      </c>
      <c r="D396" s="11" t="str">
        <f aca="false">LEFT(C396,3)</f>
        <v>345</v>
      </c>
      <c r="E396" s="11" t="s">
        <v>193</v>
      </c>
      <c r="F396" s="12" t="s">
        <v>40</v>
      </c>
      <c r="G396" s="12" t="s">
        <v>10</v>
      </c>
      <c r="H396" s="12" t="s">
        <v>22</v>
      </c>
      <c r="I396" s="13" t="n">
        <v>42736</v>
      </c>
      <c r="J396" s="11"/>
      <c r="K396" s="11" t="n">
        <v>1535</v>
      </c>
      <c r="L396" s="12"/>
      <c r="M396" s="14" t="n">
        <f aca="false">IF(C396&lt;&gt;C395,K396,IF(K396="",M395-L396,M395+K396))</f>
        <v>1535</v>
      </c>
      <c r="N396" s="15" t="n">
        <v>4.35785</v>
      </c>
      <c r="O396" s="16" t="n">
        <f aca="false">K396*N396</f>
        <v>6689.29975</v>
      </c>
      <c r="P396" s="16" t="n">
        <f aca="false">L396*N396</f>
        <v>0</v>
      </c>
      <c r="Q396" s="17" t="n">
        <f aca="false">IF(C396&lt;&gt;C395,O396,IF(O396=0,Q395-P396,Q395+O396))</f>
        <v>6689.29975</v>
      </c>
      <c r="R396" s="18" t="n">
        <f aca="false">IF(C396&lt;&gt;C397,M396,0)</f>
        <v>0</v>
      </c>
      <c r="S396" s="19" t="n">
        <f aca="false">IF(C396&lt;&gt;C397,Q396,0)</f>
        <v>0</v>
      </c>
      <c r="T396" s="20" t="s">
        <v>23</v>
      </c>
      <c r="U396" s="21" t="n">
        <f aca="false">N396*M396</f>
        <v>6689.29975</v>
      </c>
      <c r="V396" s="22" t="n">
        <f aca="false">U396-Q396</f>
        <v>0</v>
      </c>
      <c r="W396" s="20"/>
      <c r="X396" s="20"/>
      <c r="Y396" s="20"/>
      <c r="Z396" s="20"/>
    </row>
    <row r="397" customFormat="false" ht="12.75" hidden="false" customHeight="true" outlineLevel="0" collapsed="false">
      <c r="A397" s="11" t="n">
        <v>340</v>
      </c>
      <c r="B397" s="12" t="s">
        <v>68</v>
      </c>
      <c r="C397" s="12" t="n">
        <v>34500025</v>
      </c>
      <c r="D397" s="11" t="str">
        <f aca="false">LEFT(C397,3)</f>
        <v>345</v>
      </c>
      <c r="E397" s="11" t="s">
        <v>193</v>
      </c>
      <c r="F397" s="12" t="s">
        <v>40</v>
      </c>
      <c r="G397" s="12" t="s">
        <v>10</v>
      </c>
      <c r="H397" s="12" t="s">
        <v>22</v>
      </c>
      <c r="I397" s="13" t="n">
        <v>42736</v>
      </c>
      <c r="J397" s="11"/>
      <c r="K397" s="11" t="n">
        <v>858</v>
      </c>
      <c r="L397" s="12"/>
      <c r="M397" s="14" t="n">
        <f aca="false">IF(C397&lt;&gt;C396,K397,IF(K397="",M396-L397,M396+K397))</f>
        <v>2393</v>
      </c>
      <c r="N397" s="15" t="n">
        <v>4.72014</v>
      </c>
      <c r="O397" s="16" t="n">
        <f aca="false">K397*N397</f>
        <v>4049.88012</v>
      </c>
      <c r="P397" s="16" t="n">
        <f aca="false">L397*N397</f>
        <v>0</v>
      </c>
      <c r="Q397" s="17" t="n">
        <f aca="false">IF(C397&lt;&gt;C396,O397,IF(O397=0,Q396-P397,Q396+O397))</f>
        <v>10739.17987</v>
      </c>
      <c r="R397" s="18" t="n">
        <f aca="false">IF(C397&lt;&gt;C398,M397,0)</f>
        <v>0</v>
      </c>
      <c r="S397" s="19" t="n">
        <f aca="false">IF(C397&lt;&gt;C398,Q397,0)</f>
        <v>0</v>
      </c>
      <c r="T397" s="20" t="s">
        <v>23</v>
      </c>
      <c r="U397" s="21" t="n">
        <f aca="false">N397*M397</f>
        <v>11295.29502</v>
      </c>
      <c r="V397" s="22" t="n">
        <f aca="false">U397-Q397</f>
        <v>556.11515</v>
      </c>
      <c r="W397" s="20"/>
      <c r="X397" s="20"/>
      <c r="Y397" s="20"/>
      <c r="Z397" s="20"/>
    </row>
    <row r="398" customFormat="false" ht="12.75" hidden="false" customHeight="true" outlineLevel="0" collapsed="false">
      <c r="A398" s="11" t="n">
        <v>341</v>
      </c>
      <c r="B398" s="12" t="s">
        <v>68</v>
      </c>
      <c r="C398" s="12" t="n">
        <v>34500025</v>
      </c>
      <c r="D398" s="11" t="str">
        <f aca="false">LEFT(C398,3)</f>
        <v>345</v>
      </c>
      <c r="E398" s="11" t="s">
        <v>193</v>
      </c>
      <c r="F398" s="12" t="s">
        <v>40</v>
      </c>
      <c r="G398" s="12" t="s">
        <v>10</v>
      </c>
      <c r="H398" s="12" t="s">
        <v>22</v>
      </c>
      <c r="I398" s="13" t="n">
        <v>42736</v>
      </c>
      <c r="J398" s="11"/>
      <c r="K398" s="11" t="n">
        <v>170</v>
      </c>
      <c r="L398" s="12"/>
      <c r="M398" s="14" t="n">
        <f aca="false">IF(C398&lt;&gt;C397,K398,IF(K398="",M397-L398,M397+K398))</f>
        <v>2563</v>
      </c>
      <c r="N398" s="15" t="n">
        <v>4.78225</v>
      </c>
      <c r="O398" s="16" t="n">
        <f aca="false">K398*N398</f>
        <v>812.9825</v>
      </c>
      <c r="P398" s="16" t="n">
        <f aca="false">L398*N398</f>
        <v>0</v>
      </c>
      <c r="Q398" s="17" t="n">
        <f aca="false">IF(C398&lt;&gt;C397,O398,IF(O398=0,Q397-P398,Q397+O398))</f>
        <v>11552.16237</v>
      </c>
      <c r="R398" s="18" t="n">
        <f aca="false">IF(C398&lt;&gt;C399,M398,0)</f>
        <v>0</v>
      </c>
      <c r="S398" s="19" t="n">
        <f aca="false">IF(C398&lt;&gt;C399,Q398,0)</f>
        <v>0</v>
      </c>
      <c r="T398" s="20" t="s">
        <v>23</v>
      </c>
      <c r="U398" s="21" t="n">
        <f aca="false">N398*M398</f>
        <v>12256.90675</v>
      </c>
      <c r="V398" s="22" t="n">
        <f aca="false">U398-Q398</f>
        <v>704.74438</v>
      </c>
      <c r="W398" s="20"/>
      <c r="X398" s="20"/>
      <c r="Y398" s="20"/>
      <c r="Z398" s="20"/>
    </row>
    <row r="399" customFormat="false" ht="12.75" hidden="false" customHeight="true" outlineLevel="0" collapsed="false">
      <c r="A399" s="11" t="n">
        <v>342</v>
      </c>
      <c r="B399" s="12" t="s">
        <v>68</v>
      </c>
      <c r="C399" s="12" t="n">
        <v>34500025</v>
      </c>
      <c r="D399" s="11" t="str">
        <f aca="false">LEFT(C399,3)</f>
        <v>345</v>
      </c>
      <c r="E399" s="11" t="s">
        <v>193</v>
      </c>
      <c r="F399" s="12" t="s">
        <v>40</v>
      </c>
      <c r="G399" s="12" t="s">
        <v>11</v>
      </c>
      <c r="H399" s="12" t="n">
        <v>12563</v>
      </c>
      <c r="I399" s="13" t="n">
        <v>42745</v>
      </c>
      <c r="J399" s="11"/>
      <c r="K399" s="11"/>
      <c r="L399" s="12" t="n">
        <v>1</v>
      </c>
      <c r="M399" s="14" t="n">
        <f aca="false">IF(C399&lt;&gt;C398,K399,IF(K399="",M398-L399,M398+K399))</f>
        <v>2562</v>
      </c>
      <c r="N399" s="15" t="n">
        <v>4.78225</v>
      </c>
      <c r="O399" s="16" t="n">
        <f aca="false">K399*N399</f>
        <v>0</v>
      </c>
      <c r="P399" s="16" t="n">
        <f aca="false">L399*N399</f>
        <v>4.78225</v>
      </c>
      <c r="Q399" s="17" t="n">
        <f aca="false">IF(C399&lt;&gt;C398,O399,IF(O399=0,Q398-P399,Q398+O399))</f>
        <v>11547.38012</v>
      </c>
      <c r="R399" s="18" t="n">
        <f aca="false">IF(C399&lt;&gt;C400,M399,0)</f>
        <v>0</v>
      </c>
      <c r="S399" s="19" t="n">
        <f aca="false">IF(C399&lt;&gt;C400,Q399,0)</f>
        <v>0</v>
      </c>
      <c r="T399" s="11" t="s">
        <v>24</v>
      </c>
      <c r="U399" s="21" t="n">
        <f aca="false">N399*M399</f>
        <v>12252.1245</v>
      </c>
      <c r="V399" s="22" t="n">
        <f aca="false">U399-Q399</f>
        <v>704.744380000002</v>
      </c>
      <c r="W399" s="20"/>
      <c r="X399" s="20"/>
      <c r="Y399" s="20"/>
      <c r="Z399" s="20"/>
    </row>
    <row r="400" customFormat="false" ht="12.75" hidden="false" customHeight="true" outlineLevel="0" collapsed="false">
      <c r="A400" s="11" t="n">
        <v>343</v>
      </c>
      <c r="B400" s="12" t="s">
        <v>68</v>
      </c>
      <c r="C400" s="12" t="n">
        <v>34500025</v>
      </c>
      <c r="D400" s="11" t="str">
        <f aca="false">LEFT(C400,3)</f>
        <v>345</v>
      </c>
      <c r="E400" s="11" t="s">
        <v>193</v>
      </c>
      <c r="F400" s="12" t="s">
        <v>40</v>
      </c>
      <c r="G400" s="12" t="s">
        <v>11</v>
      </c>
      <c r="H400" s="12" t="n">
        <v>12569</v>
      </c>
      <c r="I400" s="13" t="n">
        <v>42745</v>
      </c>
      <c r="J400" s="11"/>
      <c r="K400" s="11"/>
      <c r="L400" s="12" t="n">
        <v>50</v>
      </c>
      <c r="M400" s="14" t="n">
        <f aca="false">IF(C400&lt;&gt;C399,K400,IF(K400="",M399-L400,M399+K400))</f>
        <v>2512</v>
      </c>
      <c r="N400" s="15" t="n">
        <v>4.78225</v>
      </c>
      <c r="O400" s="16" t="n">
        <f aca="false">K400*N400</f>
        <v>0</v>
      </c>
      <c r="P400" s="16" t="n">
        <f aca="false">L400*N400</f>
        <v>239.1125</v>
      </c>
      <c r="Q400" s="17" t="n">
        <f aca="false">IF(C400&lt;&gt;C399,O400,IF(O400=0,Q399-P400,Q399+O400))</f>
        <v>11308.26762</v>
      </c>
      <c r="R400" s="18" t="n">
        <f aca="false">IF(C400&lt;&gt;C401,M400,0)</f>
        <v>2512</v>
      </c>
      <c r="S400" s="19" t="n">
        <f aca="false">IF(C400&lt;&gt;C401,Q400,0)</f>
        <v>11308.26762</v>
      </c>
      <c r="T400" s="11" t="s">
        <v>24</v>
      </c>
      <c r="U400" s="21" t="n">
        <f aca="false">N400*M400</f>
        <v>12013.012</v>
      </c>
      <c r="V400" s="22" t="n">
        <f aca="false">U400-Q400</f>
        <v>704.74438</v>
      </c>
      <c r="W400" s="20"/>
      <c r="X400" s="20"/>
      <c r="Y400" s="20"/>
      <c r="Z400" s="20"/>
    </row>
    <row r="401" customFormat="false" ht="12.75" hidden="false" customHeight="true" outlineLevel="0" collapsed="false">
      <c r="A401" s="11" t="n">
        <v>344</v>
      </c>
      <c r="B401" s="12" t="s">
        <v>68</v>
      </c>
      <c r="C401" s="12" t="n">
        <v>34500029</v>
      </c>
      <c r="D401" s="11" t="str">
        <f aca="false">LEFT(C401,3)</f>
        <v>345</v>
      </c>
      <c r="E401" s="11" t="s">
        <v>194</v>
      </c>
      <c r="F401" s="12" t="s">
        <v>40</v>
      </c>
      <c r="G401" s="12" t="s">
        <v>10</v>
      </c>
      <c r="H401" s="12" t="s">
        <v>22</v>
      </c>
      <c r="I401" s="13" t="n">
        <v>42736</v>
      </c>
      <c r="J401" s="11"/>
      <c r="K401" s="11" t="n">
        <v>1</v>
      </c>
      <c r="L401" s="12"/>
      <c r="M401" s="14" t="n">
        <f aca="false">IF(C401&lt;&gt;C400,K401,IF(K401="",M400-L401,M400+K401))</f>
        <v>1</v>
      </c>
      <c r="N401" s="15" t="n">
        <v>273.3438</v>
      </c>
      <c r="O401" s="16" t="n">
        <f aca="false">K401*N401</f>
        <v>273.3438</v>
      </c>
      <c r="P401" s="16" t="n">
        <f aca="false">L401*N401</f>
        <v>0</v>
      </c>
      <c r="Q401" s="17" t="n">
        <f aca="false">IF(C401&lt;&gt;C400,O401,IF(O401=0,Q400-P401,Q400+O401))</f>
        <v>273.3438</v>
      </c>
      <c r="R401" s="18" t="n">
        <f aca="false">IF(C401&lt;&gt;C402,M401,0)</f>
        <v>1</v>
      </c>
      <c r="S401" s="19" t="n">
        <f aca="false">IF(C401&lt;&gt;C402,Q401,0)</f>
        <v>273.3438</v>
      </c>
      <c r="T401" s="20" t="s">
        <v>23</v>
      </c>
      <c r="U401" s="21" t="n">
        <f aca="false">N401*M401</f>
        <v>273.3438</v>
      </c>
      <c r="V401" s="22" t="n">
        <f aca="false">U401-Q401</f>
        <v>0</v>
      </c>
      <c r="W401" s="20"/>
      <c r="X401" s="20"/>
      <c r="Y401" s="20"/>
      <c r="Z401" s="20"/>
    </row>
    <row r="402" customFormat="false" ht="12.75" hidden="false" customHeight="true" outlineLevel="0" collapsed="false">
      <c r="A402" s="11" t="n">
        <v>345</v>
      </c>
      <c r="B402" s="12" t="s">
        <v>68</v>
      </c>
      <c r="C402" s="12" t="n">
        <v>34500031</v>
      </c>
      <c r="D402" s="11" t="str">
        <f aca="false">LEFT(C402,3)</f>
        <v>345</v>
      </c>
      <c r="E402" s="11" t="s">
        <v>195</v>
      </c>
      <c r="F402" s="12" t="s">
        <v>40</v>
      </c>
      <c r="G402" s="12" t="s">
        <v>10</v>
      </c>
      <c r="H402" s="12" t="s">
        <v>22</v>
      </c>
      <c r="I402" s="13" t="n">
        <v>42736</v>
      </c>
      <c r="J402" s="11"/>
      <c r="K402" s="11" t="n">
        <v>2</v>
      </c>
      <c r="L402" s="12"/>
      <c r="M402" s="14" t="n">
        <f aca="false">IF(C402&lt;&gt;C401,K402,IF(K402="",M401-L402,M401+K402))</f>
        <v>2</v>
      </c>
      <c r="N402" s="15" t="n">
        <v>146.64527</v>
      </c>
      <c r="O402" s="16" t="n">
        <f aca="false">K402*N402</f>
        <v>293.29054</v>
      </c>
      <c r="P402" s="16" t="n">
        <f aca="false">L402*N402</f>
        <v>0</v>
      </c>
      <c r="Q402" s="17" t="n">
        <f aca="false">IF(C402&lt;&gt;C401,O402,IF(O402=0,Q401-P402,Q401+O402))</f>
        <v>293.29054</v>
      </c>
      <c r="R402" s="18" t="n">
        <f aca="false">IF(C402&lt;&gt;C403,M402,0)</f>
        <v>2</v>
      </c>
      <c r="S402" s="19" t="n">
        <f aca="false">IF(C402&lt;&gt;C403,Q402,0)</f>
        <v>293.29054</v>
      </c>
      <c r="T402" s="20" t="s">
        <v>23</v>
      </c>
      <c r="U402" s="21" t="n">
        <f aca="false">N402*M402</f>
        <v>293.29054</v>
      </c>
      <c r="V402" s="22" t="n">
        <f aca="false">U402-Q402</f>
        <v>0</v>
      </c>
      <c r="W402" s="20"/>
      <c r="X402" s="20"/>
      <c r="Y402" s="20"/>
      <c r="Z402" s="20"/>
    </row>
    <row r="403" customFormat="false" ht="12.75" hidden="false" customHeight="true" outlineLevel="0" collapsed="false">
      <c r="A403" s="11" t="n">
        <v>346</v>
      </c>
      <c r="B403" s="12" t="s">
        <v>68</v>
      </c>
      <c r="C403" s="12" t="n">
        <v>34500036</v>
      </c>
      <c r="D403" s="11" t="str">
        <f aca="false">LEFT(C403,3)</f>
        <v>345</v>
      </c>
      <c r="E403" s="11" t="s">
        <v>196</v>
      </c>
      <c r="F403" s="12" t="s">
        <v>197</v>
      </c>
      <c r="G403" s="12" t="s">
        <v>10</v>
      </c>
      <c r="H403" s="12" t="s">
        <v>22</v>
      </c>
      <c r="I403" s="13" t="n">
        <v>42736</v>
      </c>
      <c r="J403" s="11"/>
      <c r="K403" s="11" t="n">
        <v>4</v>
      </c>
      <c r="L403" s="12"/>
      <c r="M403" s="14" t="n">
        <f aca="false">IF(C403&lt;&gt;C402,K403,IF(K403="",M402-L403,M402+K403))</f>
        <v>4</v>
      </c>
      <c r="N403" s="15" t="n">
        <v>184.61671</v>
      </c>
      <c r="O403" s="16" t="n">
        <f aca="false">K403*N403</f>
        <v>738.46684</v>
      </c>
      <c r="P403" s="16" t="n">
        <f aca="false">L403*N403</f>
        <v>0</v>
      </c>
      <c r="Q403" s="17" t="n">
        <f aca="false">IF(C403&lt;&gt;C402,O403,IF(O403=0,Q402-P403,Q402+O403))</f>
        <v>738.46684</v>
      </c>
      <c r="R403" s="18" t="n">
        <f aca="false">IF(C403&lt;&gt;C404,M403,0)</f>
        <v>0</v>
      </c>
      <c r="S403" s="19" t="n">
        <f aca="false">IF(C403&lt;&gt;C404,Q403,0)</f>
        <v>0</v>
      </c>
      <c r="T403" s="20" t="s">
        <v>23</v>
      </c>
      <c r="U403" s="21" t="n">
        <f aca="false">N403*M403</f>
        <v>738.46684</v>
      </c>
      <c r="V403" s="22" t="n">
        <f aca="false">U403-Q403</f>
        <v>0</v>
      </c>
      <c r="W403" s="20"/>
      <c r="X403" s="20"/>
      <c r="Y403" s="20"/>
      <c r="Z403" s="20"/>
    </row>
    <row r="404" customFormat="false" ht="12.75" hidden="false" customHeight="true" outlineLevel="0" collapsed="false">
      <c r="A404" s="11" t="n">
        <v>347</v>
      </c>
      <c r="B404" s="12" t="s">
        <v>68</v>
      </c>
      <c r="C404" s="23" t="n">
        <v>34500036</v>
      </c>
      <c r="D404" s="11" t="str">
        <f aca="false">LEFT(C404,3)</f>
        <v>345</v>
      </c>
      <c r="E404" s="25" t="s">
        <v>196</v>
      </c>
      <c r="F404" s="12" t="s">
        <v>197</v>
      </c>
      <c r="G404" s="23" t="s">
        <v>11</v>
      </c>
      <c r="H404" s="23" t="n">
        <v>12742</v>
      </c>
      <c r="I404" s="24" t="n">
        <v>42781</v>
      </c>
      <c r="J404" s="25"/>
      <c r="K404" s="25"/>
      <c r="L404" s="23" t="n">
        <v>2</v>
      </c>
      <c r="M404" s="14" t="n">
        <f aca="false">IF(C404&lt;&gt;C403,K404,IF(K404="",M403-L404,M403+K404))</f>
        <v>2</v>
      </c>
      <c r="N404" s="26" t="n">
        <v>184.61671</v>
      </c>
      <c r="O404" s="16" t="n">
        <f aca="false">K404*N404</f>
        <v>0</v>
      </c>
      <c r="P404" s="16" t="n">
        <f aca="false">L404*N404</f>
        <v>369.23342</v>
      </c>
      <c r="Q404" s="17" t="n">
        <f aca="false">IF(C404&lt;&gt;C403,O404,IF(O404=0,Q403-P404,Q403+O404))</f>
        <v>369.23342</v>
      </c>
      <c r="R404" s="18" t="n">
        <f aca="false">IF(C404&lt;&gt;C405,M404,0)</f>
        <v>0</v>
      </c>
      <c r="S404" s="19" t="n">
        <f aca="false">IF(C404&lt;&gt;C405,Q404,0)</f>
        <v>0</v>
      </c>
      <c r="T404" s="27" t="s">
        <v>25</v>
      </c>
      <c r="U404" s="21" t="n">
        <f aca="false">N404*M404</f>
        <v>369.23342</v>
      </c>
      <c r="V404" s="22" t="n">
        <f aca="false">U404-Q404</f>
        <v>0</v>
      </c>
      <c r="W404" s="20"/>
      <c r="X404" s="20"/>
      <c r="Y404" s="20"/>
      <c r="Z404" s="20"/>
    </row>
    <row r="405" customFormat="false" ht="12.75" hidden="false" customHeight="true" outlineLevel="0" collapsed="false">
      <c r="A405" s="28"/>
      <c r="B405" s="12" t="s">
        <v>68</v>
      </c>
      <c r="C405" s="29" t="n">
        <v>34500036</v>
      </c>
      <c r="D405" s="28" t="str">
        <f aca="false">LEFT(C405,3)</f>
        <v>345</v>
      </c>
      <c r="E405" s="28" t="s">
        <v>196</v>
      </c>
      <c r="F405" s="29" t="s">
        <v>197</v>
      </c>
      <c r="G405" s="29" t="s">
        <v>11</v>
      </c>
      <c r="H405" s="29" t="n">
        <v>12814</v>
      </c>
      <c r="I405" s="30" t="n">
        <v>42801</v>
      </c>
      <c r="J405" s="28"/>
      <c r="K405" s="28"/>
      <c r="L405" s="29" t="n">
        <v>1</v>
      </c>
      <c r="M405" s="14" t="n">
        <f aca="false">IF(C405&lt;&gt;C404,K405,IF(K405="",M404-L405,M404+K405))</f>
        <v>1</v>
      </c>
      <c r="N405" s="15" t="n">
        <v>184.61671</v>
      </c>
      <c r="O405" s="16" t="n">
        <f aca="false">K405*N405</f>
        <v>0</v>
      </c>
      <c r="P405" s="16" t="n">
        <f aca="false">L405*N405</f>
        <v>184.61671</v>
      </c>
      <c r="Q405" s="17" t="n">
        <f aca="false">IF(C405&lt;&gt;C404,O405,IF(O405=0,Q404-P405,Q404+O405))</f>
        <v>184.61671</v>
      </c>
      <c r="R405" s="18" t="n">
        <f aca="false">IF(C405&lt;&gt;C406,M405,0)</f>
        <v>0</v>
      </c>
      <c r="S405" s="19" t="n">
        <f aca="false">IF(C405&lt;&gt;C406,Q405,0)</f>
        <v>0</v>
      </c>
      <c r="T405" s="31" t="s">
        <v>26</v>
      </c>
      <c r="U405" s="21" t="n">
        <f aca="false">N405*M405</f>
        <v>184.61671</v>
      </c>
      <c r="V405" s="22" t="n">
        <f aca="false">U405-Q405</f>
        <v>0</v>
      </c>
      <c r="W405" s="20"/>
      <c r="X405" s="20"/>
      <c r="Y405" s="20"/>
      <c r="Z405" s="20"/>
    </row>
    <row r="406" customFormat="false" ht="12.75" hidden="false" customHeight="true" outlineLevel="0" collapsed="false">
      <c r="A406" s="28"/>
      <c r="B406" s="12" t="s">
        <v>68</v>
      </c>
      <c r="C406" s="29" t="n">
        <v>34500036</v>
      </c>
      <c r="D406" s="28" t="str">
        <f aca="false">LEFT(C406,3)</f>
        <v>345</v>
      </c>
      <c r="E406" s="28" t="s">
        <v>196</v>
      </c>
      <c r="F406" s="29" t="s">
        <v>197</v>
      </c>
      <c r="G406" s="29" t="s">
        <v>11</v>
      </c>
      <c r="H406" s="29" t="n">
        <v>12869</v>
      </c>
      <c r="I406" s="30" t="n">
        <v>42811</v>
      </c>
      <c r="J406" s="28"/>
      <c r="K406" s="28"/>
      <c r="L406" s="29" t="n">
        <v>1</v>
      </c>
      <c r="M406" s="14" t="n">
        <f aca="false">IF(C406&lt;&gt;C405,K406,IF(K406="",M405-L406,M405+K406))</f>
        <v>0</v>
      </c>
      <c r="N406" s="15" t="n">
        <v>184.61671</v>
      </c>
      <c r="O406" s="16" t="n">
        <f aca="false">K406*N406</f>
        <v>0</v>
      </c>
      <c r="P406" s="16" t="n">
        <f aca="false">L406*N406</f>
        <v>184.61671</v>
      </c>
      <c r="Q406" s="17" t="n">
        <f aca="false">IF(C406&lt;&gt;C405,O406,IF(O406=0,Q405-P406,Q405+O406))</f>
        <v>0</v>
      </c>
      <c r="R406" s="18" t="n">
        <f aca="false">IF(C406&lt;&gt;C407,M406,0)</f>
        <v>0</v>
      </c>
      <c r="S406" s="19" t="n">
        <f aca="false">IF(C406&lt;&gt;C407,Q406,0)</f>
        <v>0</v>
      </c>
      <c r="T406" s="31" t="s">
        <v>26</v>
      </c>
      <c r="U406" s="21" t="n">
        <f aca="false">N406*M406</f>
        <v>0</v>
      </c>
      <c r="V406" s="22" t="n">
        <f aca="false">U406-Q406</f>
        <v>0</v>
      </c>
      <c r="W406" s="20"/>
      <c r="X406" s="20"/>
      <c r="Y406" s="20"/>
      <c r="Z406" s="20"/>
    </row>
    <row r="407" customFormat="false" ht="12.75" hidden="false" customHeight="true" outlineLevel="0" collapsed="false">
      <c r="A407" s="11" t="n">
        <v>348</v>
      </c>
      <c r="B407" s="12" t="s">
        <v>68</v>
      </c>
      <c r="C407" s="12" t="n">
        <v>34500039</v>
      </c>
      <c r="D407" s="11" t="str">
        <f aca="false">LEFT(C407,3)</f>
        <v>345</v>
      </c>
      <c r="E407" s="11" t="s">
        <v>198</v>
      </c>
      <c r="F407" s="12" t="s">
        <v>116</v>
      </c>
      <c r="G407" s="12" t="s">
        <v>10</v>
      </c>
      <c r="H407" s="12" t="s">
        <v>22</v>
      </c>
      <c r="I407" s="13" t="n">
        <v>42736</v>
      </c>
      <c r="J407" s="11"/>
      <c r="K407" s="11" t="n">
        <v>750</v>
      </c>
      <c r="L407" s="12"/>
      <c r="M407" s="14" t="n">
        <f aca="false">IF(C407&lt;&gt;C406,K407,IF(K407="",M406-L407,M406+K407))</f>
        <v>750</v>
      </c>
      <c r="N407" s="15" t="n">
        <v>15.14379</v>
      </c>
      <c r="O407" s="16" t="n">
        <f aca="false">K407*N407</f>
        <v>11357.8425</v>
      </c>
      <c r="P407" s="16" t="n">
        <f aca="false">L407*N407</f>
        <v>0</v>
      </c>
      <c r="Q407" s="17" t="n">
        <f aca="false">IF(C407&lt;&gt;C406,O407,IF(O407=0,Q406-P407,Q406+O407))</f>
        <v>11357.8425</v>
      </c>
      <c r="R407" s="18" t="n">
        <f aca="false">IF(C407&lt;&gt;C408,M407,0)</f>
        <v>0</v>
      </c>
      <c r="S407" s="19" t="n">
        <f aca="false">IF(C407&lt;&gt;C408,Q407,0)</f>
        <v>0</v>
      </c>
      <c r="T407" s="20" t="s">
        <v>23</v>
      </c>
      <c r="U407" s="21" t="n">
        <f aca="false">N407*M407</f>
        <v>11357.8425</v>
      </c>
      <c r="V407" s="22" t="n">
        <f aca="false">U407-Q407</f>
        <v>0</v>
      </c>
      <c r="W407" s="20"/>
      <c r="X407" s="20"/>
      <c r="Y407" s="20"/>
      <c r="Z407" s="20"/>
    </row>
    <row r="408" customFormat="false" ht="12.75" hidden="false" customHeight="true" outlineLevel="0" collapsed="false">
      <c r="A408" s="11" t="n">
        <v>349</v>
      </c>
      <c r="B408" s="12" t="s">
        <v>68</v>
      </c>
      <c r="C408" s="12" t="n">
        <v>34500039</v>
      </c>
      <c r="D408" s="11" t="str">
        <f aca="false">LEFT(C408,3)</f>
        <v>345</v>
      </c>
      <c r="E408" s="11" t="s">
        <v>198</v>
      </c>
      <c r="F408" s="12" t="s">
        <v>116</v>
      </c>
      <c r="G408" s="12" t="s">
        <v>10</v>
      </c>
      <c r="H408" s="12" t="s">
        <v>22</v>
      </c>
      <c r="I408" s="13" t="n">
        <v>42736</v>
      </c>
      <c r="J408" s="11"/>
      <c r="K408" s="11" t="n">
        <v>2390</v>
      </c>
      <c r="L408" s="12"/>
      <c r="M408" s="14" t="n">
        <f aca="false">IF(C408&lt;&gt;C407,K408,IF(K408="",M407-L408,M407+K408))</f>
        <v>3140</v>
      </c>
      <c r="N408" s="15" t="n">
        <v>20.11236</v>
      </c>
      <c r="O408" s="16" t="n">
        <f aca="false">K408*N408</f>
        <v>48068.5404</v>
      </c>
      <c r="P408" s="16" t="n">
        <f aca="false">L408*N408</f>
        <v>0</v>
      </c>
      <c r="Q408" s="17" t="n">
        <f aca="false">IF(C408&lt;&gt;C407,O408,IF(O408=0,Q407-P408,Q407+O408))</f>
        <v>59426.3829</v>
      </c>
      <c r="R408" s="18" t="n">
        <f aca="false">IF(C408&lt;&gt;C409,M408,0)</f>
        <v>0</v>
      </c>
      <c r="S408" s="19" t="n">
        <f aca="false">IF(C408&lt;&gt;C409,Q408,0)</f>
        <v>0</v>
      </c>
      <c r="T408" s="20" t="s">
        <v>23</v>
      </c>
      <c r="U408" s="21" t="n">
        <f aca="false">N408*M408</f>
        <v>63152.8104</v>
      </c>
      <c r="V408" s="22" t="n">
        <f aca="false">U408-Q408</f>
        <v>3726.4275</v>
      </c>
      <c r="W408" s="20"/>
      <c r="X408" s="20"/>
      <c r="Y408" s="20"/>
      <c r="Z408" s="20"/>
    </row>
    <row r="409" customFormat="false" ht="12.75" hidden="false" customHeight="true" outlineLevel="0" collapsed="false">
      <c r="A409" s="11" t="n">
        <v>350</v>
      </c>
      <c r="B409" s="12" t="s">
        <v>68</v>
      </c>
      <c r="C409" s="23" t="n">
        <v>34500039</v>
      </c>
      <c r="D409" s="11" t="str">
        <f aca="false">LEFT(C409,3)</f>
        <v>345</v>
      </c>
      <c r="E409" s="11" t="s">
        <v>198</v>
      </c>
      <c r="F409" s="23" t="s">
        <v>116</v>
      </c>
      <c r="G409" s="23" t="s">
        <v>11</v>
      </c>
      <c r="H409" s="23" t="n">
        <v>12631</v>
      </c>
      <c r="I409" s="24" t="n">
        <v>42761</v>
      </c>
      <c r="J409" s="25"/>
      <c r="K409" s="25"/>
      <c r="L409" s="23" t="n">
        <v>500</v>
      </c>
      <c r="M409" s="14" t="n">
        <f aca="false">IF(C409&lt;&gt;C408,K409,IF(K409="",M408-L409,M408+K409))</f>
        <v>2640</v>
      </c>
      <c r="N409" s="26" t="n">
        <v>15.14379</v>
      </c>
      <c r="O409" s="16" t="n">
        <f aca="false">K409*N409</f>
        <v>0</v>
      </c>
      <c r="P409" s="16" t="n">
        <f aca="false">L409*N409</f>
        <v>7571.895</v>
      </c>
      <c r="Q409" s="17" t="n">
        <f aca="false">IF(C409&lt;&gt;C408,O409,IF(O409=0,Q408-P409,Q408+O409))</f>
        <v>51854.4879</v>
      </c>
      <c r="R409" s="18" t="n">
        <f aca="false">IF(C409&lt;&gt;C410,M409,0)</f>
        <v>0</v>
      </c>
      <c r="S409" s="19" t="n">
        <f aca="false">IF(C409&lt;&gt;C410,Q409,0)</f>
        <v>0</v>
      </c>
      <c r="T409" s="27" t="s">
        <v>25</v>
      </c>
      <c r="U409" s="21" t="n">
        <f aca="false">N409*M409</f>
        <v>39979.6056</v>
      </c>
      <c r="V409" s="22" t="n">
        <f aca="false">U409-Q409</f>
        <v>-11874.8823</v>
      </c>
      <c r="W409" s="20"/>
      <c r="X409" s="20"/>
      <c r="Y409" s="20"/>
      <c r="Z409" s="20"/>
    </row>
    <row r="410" customFormat="false" ht="12.75" hidden="false" customHeight="true" outlineLevel="0" collapsed="false">
      <c r="A410" s="11" t="n">
        <v>351</v>
      </c>
      <c r="B410" s="12" t="s">
        <v>68</v>
      </c>
      <c r="C410" s="33" t="n">
        <v>34500039</v>
      </c>
      <c r="D410" s="11" t="str">
        <f aca="false">LEFT(C410,3)</f>
        <v>345</v>
      </c>
      <c r="E410" s="11" t="s">
        <v>198</v>
      </c>
      <c r="F410" s="33" t="s">
        <v>116</v>
      </c>
      <c r="G410" s="23" t="s">
        <v>11</v>
      </c>
      <c r="H410" s="33" t="n">
        <v>12680</v>
      </c>
      <c r="I410" s="34" t="n">
        <v>42769</v>
      </c>
      <c r="J410" s="35"/>
      <c r="K410" s="35"/>
      <c r="L410" s="36" t="n">
        <v>250</v>
      </c>
      <c r="M410" s="14" t="n">
        <f aca="false">IF(C410&lt;&gt;C409,K410,IF(K410="",M409-L410,M409+K410))</f>
        <v>2390</v>
      </c>
      <c r="N410" s="26" t="n">
        <v>15.14379</v>
      </c>
      <c r="O410" s="16" t="n">
        <f aca="false">K410*N410</f>
        <v>0</v>
      </c>
      <c r="P410" s="16" t="n">
        <f aca="false">L410*N410</f>
        <v>3785.9475</v>
      </c>
      <c r="Q410" s="17" t="n">
        <f aca="false">IF(C410&lt;&gt;C409,O410,IF(O410=0,Q409-P410,Q409+O410))</f>
        <v>48068.5404</v>
      </c>
      <c r="R410" s="18" t="n">
        <f aca="false">IF(C410&lt;&gt;C411,M410,0)</f>
        <v>0</v>
      </c>
      <c r="S410" s="19" t="n">
        <f aca="false">IF(C410&lt;&gt;C411,Q410,0)</f>
        <v>0</v>
      </c>
      <c r="T410" s="27" t="s">
        <v>25</v>
      </c>
      <c r="U410" s="21" t="n">
        <f aca="false">N410*M410</f>
        <v>36193.6581</v>
      </c>
      <c r="V410" s="22" t="n">
        <f aca="false">U410-Q410</f>
        <v>-11874.8823</v>
      </c>
      <c r="W410" s="20"/>
      <c r="X410" s="20"/>
      <c r="Y410" s="20"/>
      <c r="Z410" s="20"/>
    </row>
    <row r="411" customFormat="false" ht="12.75" hidden="false" customHeight="true" outlineLevel="0" collapsed="false">
      <c r="A411" s="28"/>
      <c r="B411" s="12" t="s">
        <v>68</v>
      </c>
      <c r="C411" s="29" t="n">
        <v>34500039</v>
      </c>
      <c r="D411" s="28" t="str">
        <f aca="false">LEFT(C411,3)</f>
        <v>345</v>
      </c>
      <c r="E411" s="11" t="s">
        <v>198</v>
      </c>
      <c r="F411" s="29" t="s">
        <v>116</v>
      </c>
      <c r="G411" s="29" t="s">
        <v>11</v>
      </c>
      <c r="H411" s="29" t="n">
        <v>12829</v>
      </c>
      <c r="I411" s="30" t="n">
        <v>42802</v>
      </c>
      <c r="J411" s="28"/>
      <c r="K411" s="28"/>
      <c r="L411" s="29" t="n">
        <v>250</v>
      </c>
      <c r="M411" s="14" t="n">
        <f aca="false">IF(C411&lt;&gt;C410,K411,IF(K411="",M410-L411,M410+K411))</f>
        <v>2140</v>
      </c>
      <c r="N411" s="15" t="n">
        <v>20.11236</v>
      </c>
      <c r="O411" s="16" t="n">
        <f aca="false">K411*N411</f>
        <v>0</v>
      </c>
      <c r="P411" s="16" t="n">
        <f aca="false">L411*N411</f>
        <v>5028.09</v>
      </c>
      <c r="Q411" s="17" t="n">
        <f aca="false">IF(C411&lt;&gt;C410,O411,IF(O411=0,Q410-P411,Q410+O411))</f>
        <v>43040.4504</v>
      </c>
      <c r="R411" s="18" t="n">
        <f aca="false">IF(C411&lt;&gt;C412,M411,0)</f>
        <v>2140</v>
      </c>
      <c r="S411" s="19" t="n">
        <f aca="false">IF(C411&lt;&gt;C412,Q411,0)</f>
        <v>43040.4504</v>
      </c>
      <c r="T411" s="31" t="s">
        <v>26</v>
      </c>
      <c r="U411" s="21" t="n">
        <f aca="false">N411*M411</f>
        <v>43040.4504</v>
      </c>
      <c r="V411" s="22" t="n">
        <f aca="false">U411-Q411</f>
        <v>0</v>
      </c>
      <c r="W411" s="20"/>
      <c r="X411" s="20"/>
      <c r="Y411" s="20"/>
      <c r="Z411" s="20"/>
    </row>
    <row r="412" customFormat="false" ht="12.75" hidden="false" customHeight="true" outlineLevel="0" collapsed="false">
      <c r="A412" s="11" t="n">
        <v>352</v>
      </c>
      <c r="B412" s="12" t="s">
        <v>68</v>
      </c>
      <c r="C412" s="12" t="n">
        <v>34500040</v>
      </c>
      <c r="D412" s="11" t="str">
        <f aca="false">LEFT(C412,3)</f>
        <v>345</v>
      </c>
      <c r="E412" s="11" t="s">
        <v>199</v>
      </c>
      <c r="F412" s="12" t="s">
        <v>190</v>
      </c>
      <c r="G412" s="12" t="s">
        <v>10</v>
      </c>
      <c r="H412" s="12" t="s">
        <v>22</v>
      </c>
      <c r="I412" s="13" t="n">
        <v>42736</v>
      </c>
      <c r="J412" s="11"/>
      <c r="K412" s="11" t="n">
        <v>116</v>
      </c>
      <c r="L412" s="12"/>
      <c r="M412" s="14" t="n">
        <f aca="false">IF(C412&lt;&gt;C411,K412,IF(K412="",M411-L412,M411+K412))</f>
        <v>116</v>
      </c>
      <c r="N412" s="15" t="n">
        <v>2.28761</v>
      </c>
      <c r="O412" s="16" t="n">
        <f aca="false">K412*N412</f>
        <v>265.36276</v>
      </c>
      <c r="P412" s="16" t="n">
        <f aca="false">L412*N412</f>
        <v>0</v>
      </c>
      <c r="Q412" s="17" t="n">
        <f aca="false">IF(C412&lt;&gt;C411,O412,IF(O412=0,Q411-P412,Q411+O412))</f>
        <v>265.36276</v>
      </c>
      <c r="R412" s="18" t="n">
        <f aca="false">IF(C412&lt;&gt;C413,M412,0)</f>
        <v>0</v>
      </c>
      <c r="S412" s="19" t="n">
        <f aca="false">IF(C412&lt;&gt;C413,Q412,0)</f>
        <v>0</v>
      </c>
      <c r="T412" s="20" t="s">
        <v>23</v>
      </c>
      <c r="U412" s="21" t="n">
        <f aca="false">N412*M412</f>
        <v>265.36276</v>
      </c>
      <c r="V412" s="22" t="n">
        <f aca="false">U412-Q412</f>
        <v>0</v>
      </c>
      <c r="W412" s="20" t="e">
        <f aca="false">V412/R412</f>
        <v>#DIV/0!</v>
      </c>
      <c r="X412" s="20"/>
      <c r="Y412" s="20"/>
      <c r="Z412" s="20"/>
    </row>
    <row r="413" customFormat="false" ht="12.75" hidden="false" customHeight="true" outlineLevel="0" collapsed="false">
      <c r="A413" s="11" t="n">
        <v>353</v>
      </c>
      <c r="B413" s="12" t="s">
        <v>68</v>
      </c>
      <c r="C413" s="12" t="n">
        <v>34500040</v>
      </c>
      <c r="D413" s="11" t="str">
        <f aca="false">LEFT(C413,3)</f>
        <v>345</v>
      </c>
      <c r="E413" s="11" t="s">
        <v>199</v>
      </c>
      <c r="F413" s="12" t="s">
        <v>190</v>
      </c>
      <c r="G413" s="12" t="s">
        <v>10</v>
      </c>
      <c r="H413" s="12" t="s">
        <v>22</v>
      </c>
      <c r="I413" s="13" t="n">
        <v>42736</v>
      </c>
      <c r="J413" s="11"/>
      <c r="K413" s="11" t="n">
        <v>100</v>
      </c>
      <c r="L413" s="12"/>
      <c r="M413" s="14" t="n">
        <f aca="false">IF(C413&lt;&gt;C412,K413,IF(K413="",M412-L413,M412+K413))</f>
        <v>216</v>
      </c>
      <c r="N413" s="15" t="n">
        <v>1.7804</v>
      </c>
      <c r="O413" s="16" t="n">
        <f aca="false">K413*N413</f>
        <v>178.04</v>
      </c>
      <c r="P413" s="16" t="n">
        <f aca="false">L413*N413</f>
        <v>0</v>
      </c>
      <c r="Q413" s="17" t="n">
        <f aca="false">IF(C413&lt;&gt;C412,O413,IF(O413=0,Q412-P413,Q412+O413))</f>
        <v>443.40276</v>
      </c>
      <c r="R413" s="18" t="n">
        <f aca="false">IF(C413&lt;&gt;C414,M413,0)</f>
        <v>0</v>
      </c>
      <c r="S413" s="19" t="n">
        <f aca="false">IF(C413&lt;&gt;C414,Q413,0)</f>
        <v>0</v>
      </c>
      <c r="T413" s="20" t="s">
        <v>23</v>
      </c>
      <c r="U413" s="21" t="n">
        <f aca="false">N413*M413</f>
        <v>384.5664</v>
      </c>
      <c r="V413" s="22" t="n">
        <f aca="false">U413-Q413</f>
        <v>-58.83636</v>
      </c>
      <c r="W413" s="20"/>
      <c r="X413" s="20"/>
      <c r="Y413" s="20"/>
      <c r="Z413" s="20"/>
    </row>
    <row r="414" customFormat="false" ht="12.75" hidden="false" customHeight="true" outlineLevel="0" collapsed="false">
      <c r="A414" s="11" t="n">
        <v>354</v>
      </c>
      <c r="B414" s="12" t="s">
        <v>68</v>
      </c>
      <c r="C414" s="33" t="n">
        <v>34500040</v>
      </c>
      <c r="D414" s="11" t="str">
        <f aca="false">LEFT(C414,3)</f>
        <v>345</v>
      </c>
      <c r="E414" s="43" t="s">
        <v>199</v>
      </c>
      <c r="F414" s="33" t="s">
        <v>190</v>
      </c>
      <c r="G414" s="33" t="s">
        <v>11</v>
      </c>
      <c r="H414" s="33" t="n">
        <v>12689</v>
      </c>
      <c r="I414" s="34" t="n">
        <v>42772</v>
      </c>
      <c r="J414" s="35"/>
      <c r="K414" s="35"/>
      <c r="L414" s="36" t="n">
        <v>40</v>
      </c>
      <c r="M414" s="14" t="n">
        <f aca="false">IF(C414&lt;&gt;C413,K414,IF(K414="",M413-L414,M413+K414))</f>
        <v>176</v>
      </c>
      <c r="N414" s="26" t="n">
        <v>2.28761</v>
      </c>
      <c r="O414" s="16" t="n">
        <f aca="false">K414*N414</f>
        <v>0</v>
      </c>
      <c r="P414" s="16" t="n">
        <f aca="false">L414*N414</f>
        <v>91.5044</v>
      </c>
      <c r="Q414" s="17" t="n">
        <f aca="false">IF(C414&lt;&gt;C413,O414,IF(O414=0,Q413-P414,Q413+O414))</f>
        <v>351.89836</v>
      </c>
      <c r="R414" s="18" t="n">
        <f aca="false">IF(C414&lt;&gt;C415,M414,0)</f>
        <v>176</v>
      </c>
      <c r="S414" s="19" t="n">
        <f aca="false">IF(C414&lt;&gt;C415,Q414,0)</f>
        <v>351.89836</v>
      </c>
      <c r="T414" s="27" t="s">
        <v>25</v>
      </c>
      <c r="U414" s="21" t="n">
        <f aca="false">N414*M414</f>
        <v>402.61936</v>
      </c>
      <c r="V414" s="22" t="n">
        <f aca="false">U414-Q414</f>
        <v>50.7210000000001</v>
      </c>
      <c r="W414" s="20"/>
      <c r="X414" s="20"/>
      <c r="Y414" s="20"/>
      <c r="Z414" s="20"/>
    </row>
    <row r="415" customFormat="false" ht="12.75" hidden="false" customHeight="true" outlineLevel="0" collapsed="false">
      <c r="A415" s="11" t="n">
        <v>355</v>
      </c>
      <c r="B415" s="12" t="s">
        <v>68</v>
      </c>
      <c r="C415" s="12" t="n">
        <v>34500041</v>
      </c>
      <c r="D415" s="11" t="str">
        <f aca="false">LEFT(C415,3)</f>
        <v>345</v>
      </c>
      <c r="E415" s="11" t="s">
        <v>200</v>
      </c>
      <c r="F415" s="12" t="s">
        <v>190</v>
      </c>
      <c r="G415" s="12" t="s">
        <v>10</v>
      </c>
      <c r="H415" s="12" t="s">
        <v>22</v>
      </c>
      <c r="I415" s="13" t="n">
        <v>42736</v>
      </c>
      <c r="J415" s="11"/>
      <c r="K415" s="11" t="n">
        <v>130</v>
      </c>
      <c r="L415" s="12"/>
      <c r="M415" s="14" t="n">
        <f aca="false">IF(C415&lt;&gt;C414,K415,IF(K415="",M414-L415,M414+K415))</f>
        <v>130</v>
      </c>
      <c r="N415" s="15" t="n">
        <v>11.95562</v>
      </c>
      <c r="O415" s="16" t="n">
        <f aca="false">K415*N415</f>
        <v>1554.2306</v>
      </c>
      <c r="P415" s="16" t="n">
        <f aca="false">L415*N415</f>
        <v>0</v>
      </c>
      <c r="Q415" s="17" t="n">
        <f aca="false">IF(C415&lt;&gt;C414,O415,IF(O415=0,Q414-P415,Q414+O415))</f>
        <v>1554.2306</v>
      </c>
      <c r="R415" s="18" t="n">
        <f aca="false">IF(C415&lt;&gt;C416,M415,0)</f>
        <v>0</v>
      </c>
      <c r="S415" s="19" t="n">
        <f aca="false">IF(C415&lt;&gt;C416,Q415,0)</f>
        <v>0</v>
      </c>
      <c r="T415" s="20" t="s">
        <v>23</v>
      </c>
      <c r="U415" s="21" t="n">
        <f aca="false">N415*M415</f>
        <v>1554.2306</v>
      </c>
      <c r="V415" s="22" t="n">
        <f aca="false">U415-Q415</f>
        <v>0</v>
      </c>
      <c r="W415" s="20"/>
      <c r="X415" s="20"/>
      <c r="Y415" s="20"/>
      <c r="Z415" s="20"/>
    </row>
    <row r="416" customFormat="false" ht="12.75" hidden="false" customHeight="true" outlineLevel="0" collapsed="false">
      <c r="A416" s="11" t="n">
        <v>356</v>
      </c>
      <c r="B416" s="12" t="s">
        <v>68</v>
      </c>
      <c r="C416" s="12" t="n">
        <v>34500041</v>
      </c>
      <c r="D416" s="11" t="str">
        <f aca="false">LEFT(C416,3)</f>
        <v>345</v>
      </c>
      <c r="E416" s="11" t="s">
        <v>200</v>
      </c>
      <c r="F416" s="12" t="s">
        <v>190</v>
      </c>
      <c r="G416" s="12" t="s">
        <v>10</v>
      </c>
      <c r="H416" s="12" t="s">
        <v>22</v>
      </c>
      <c r="I416" s="13" t="n">
        <v>42736</v>
      </c>
      <c r="J416" s="11"/>
      <c r="K416" s="11" t="n">
        <v>450</v>
      </c>
      <c r="L416" s="12"/>
      <c r="M416" s="14" t="n">
        <f aca="false">IF(C416&lt;&gt;C415,K416,IF(K416="",M415-L416,M415+K416))</f>
        <v>580</v>
      </c>
      <c r="N416" s="15" t="n">
        <v>13.38409</v>
      </c>
      <c r="O416" s="16" t="n">
        <f aca="false">K416*N416</f>
        <v>6022.8405</v>
      </c>
      <c r="P416" s="16" t="n">
        <f aca="false">L416*N416</f>
        <v>0</v>
      </c>
      <c r="Q416" s="17" t="n">
        <f aca="false">IF(C416&lt;&gt;C415,O416,IF(O416=0,Q415-P416,Q415+O416))</f>
        <v>7577.0711</v>
      </c>
      <c r="R416" s="18" t="n">
        <f aca="false">IF(C416&lt;&gt;C417,M416,0)</f>
        <v>580</v>
      </c>
      <c r="S416" s="19" t="n">
        <f aca="false">IF(C416&lt;&gt;C417,Q416,0)</f>
        <v>7577.0711</v>
      </c>
      <c r="T416" s="20" t="s">
        <v>23</v>
      </c>
      <c r="U416" s="21" t="n">
        <f aca="false">N416*M416</f>
        <v>7762.7722</v>
      </c>
      <c r="V416" s="22" t="n">
        <f aca="false">U416-Q416</f>
        <v>185.7011</v>
      </c>
      <c r="W416" s="20"/>
      <c r="X416" s="20"/>
      <c r="Y416" s="20"/>
      <c r="Z416" s="20"/>
    </row>
    <row r="417" customFormat="false" ht="12.75" hidden="false" customHeight="true" outlineLevel="0" collapsed="false">
      <c r="A417" s="11" t="n">
        <v>357</v>
      </c>
      <c r="B417" s="12" t="s">
        <v>68</v>
      </c>
      <c r="C417" s="12" t="n">
        <v>34500046</v>
      </c>
      <c r="D417" s="11" t="str">
        <f aca="false">LEFT(C417,3)</f>
        <v>345</v>
      </c>
      <c r="E417" s="11" t="s">
        <v>201</v>
      </c>
      <c r="F417" s="12" t="s">
        <v>40</v>
      </c>
      <c r="G417" s="12" t="s">
        <v>10</v>
      </c>
      <c r="H417" s="12" t="s">
        <v>22</v>
      </c>
      <c r="I417" s="13" t="n">
        <v>42736</v>
      </c>
      <c r="J417" s="11"/>
      <c r="K417" s="11" t="n">
        <v>1700</v>
      </c>
      <c r="L417" s="12"/>
      <c r="M417" s="14" t="n">
        <f aca="false">IF(C417&lt;&gt;C416,K417,IF(K417="",M416-L417,M416+K417))</f>
        <v>1700</v>
      </c>
      <c r="N417" s="15" t="n">
        <v>9.75591</v>
      </c>
      <c r="O417" s="16" t="n">
        <f aca="false">K417*N417</f>
        <v>16585.047</v>
      </c>
      <c r="P417" s="16" t="n">
        <f aca="false">L417*N417</f>
        <v>0</v>
      </c>
      <c r="Q417" s="17" t="n">
        <f aca="false">IF(C417&lt;&gt;C416,O417,IF(O417=0,Q416-P417,Q416+O417))</f>
        <v>16585.047</v>
      </c>
      <c r="R417" s="18" t="n">
        <f aca="false">IF(C417&lt;&gt;C418,M417,0)</f>
        <v>1700</v>
      </c>
      <c r="S417" s="19" t="n">
        <f aca="false">IF(C417&lt;&gt;C418,Q417,0)</f>
        <v>16585.047</v>
      </c>
      <c r="T417" s="20" t="s">
        <v>23</v>
      </c>
      <c r="U417" s="21" t="n">
        <f aca="false">N417*M417</f>
        <v>16585.047</v>
      </c>
      <c r="V417" s="22" t="n">
        <f aca="false">U417-Q417</f>
        <v>0</v>
      </c>
      <c r="W417" s="20"/>
      <c r="X417" s="20"/>
      <c r="Y417" s="20"/>
      <c r="Z417" s="20"/>
    </row>
    <row r="418" customFormat="false" ht="12.75" hidden="false" customHeight="true" outlineLevel="0" collapsed="false">
      <c r="A418" s="11" t="n">
        <v>358</v>
      </c>
      <c r="B418" s="12" t="s">
        <v>68</v>
      </c>
      <c r="C418" s="12" t="n">
        <v>34500047</v>
      </c>
      <c r="D418" s="11" t="str">
        <f aca="false">LEFT(C418,3)</f>
        <v>345</v>
      </c>
      <c r="E418" s="11" t="s">
        <v>202</v>
      </c>
      <c r="F418" s="12" t="s">
        <v>40</v>
      </c>
      <c r="G418" s="12" t="s">
        <v>10</v>
      </c>
      <c r="H418" s="12" t="s">
        <v>22</v>
      </c>
      <c r="I418" s="13" t="n">
        <v>42736</v>
      </c>
      <c r="J418" s="11"/>
      <c r="K418" s="11" t="n">
        <v>2800</v>
      </c>
      <c r="L418" s="12"/>
      <c r="M418" s="14" t="n">
        <f aca="false">IF(C418&lt;&gt;C417,K418,IF(K418="",M417-L418,M417+K418))</f>
        <v>2800</v>
      </c>
      <c r="N418" s="15" t="n">
        <v>9.75591</v>
      </c>
      <c r="O418" s="16" t="n">
        <f aca="false">K418*N418</f>
        <v>27316.548</v>
      </c>
      <c r="P418" s="16" t="n">
        <f aca="false">L418*N418</f>
        <v>0</v>
      </c>
      <c r="Q418" s="17" t="n">
        <f aca="false">IF(C418&lt;&gt;C417,O418,IF(O418=0,Q417-P418,Q417+O418))</f>
        <v>27316.548</v>
      </c>
      <c r="R418" s="18" t="n">
        <f aca="false">IF(C418&lt;&gt;C419,M418,0)</f>
        <v>2800</v>
      </c>
      <c r="S418" s="19" t="n">
        <f aca="false">IF(C418&lt;&gt;C419,Q418,0)</f>
        <v>27316.548</v>
      </c>
      <c r="T418" s="20" t="s">
        <v>23</v>
      </c>
      <c r="U418" s="21" t="n">
        <f aca="false">N418*M418</f>
        <v>27316.548</v>
      </c>
      <c r="V418" s="22" t="n">
        <f aca="false">U418-Q418</f>
        <v>0</v>
      </c>
      <c r="W418" s="20"/>
      <c r="X418" s="20"/>
      <c r="Y418" s="20"/>
      <c r="Z418" s="20"/>
    </row>
    <row r="419" customFormat="false" ht="12.75" hidden="false" customHeight="true" outlineLevel="0" collapsed="false">
      <c r="A419" s="11" t="n">
        <v>359</v>
      </c>
      <c r="B419" s="12" t="s">
        <v>68</v>
      </c>
      <c r="C419" s="12" t="n">
        <v>34500067</v>
      </c>
      <c r="D419" s="11" t="str">
        <f aca="false">LEFT(C419,3)</f>
        <v>345</v>
      </c>
      <c r="E419" s="11" t="s">
        <v>203</v>
      </c>
      <c r="F419" s="12" t="s">
        <v>197</v>
      </c>
      <c r="G419" s="12" t="s">
        <v>10</v>
      </c>
      <c r="H419" s="12" t="s">
        <v>22</v>
      </c>
      <c r="I419" s="13" t="n">
        <v>42736</v>
      </c>
      <c r="J419" s="11"/>
      <c r="K419" s="11" t="n">
        <v>20</v>
      </c>
      <c r="L419" s="12"/>
      <c r="M419" s="14" t="n">
        <f aca="false">IF(C419&lt;&gt;C418,K419,IF(K419="",M418-L419,M418+K419))</f>
        <v>20</v>
      </c>
      <c r="N419" s="15" t="n">
        <v>7554.91756</v>
      </c>
      <c r="O419" s="16" t="n">
        <f aca="false">K419*N419</f>
        <v>151098.3512</v>
      </c>
      <c r="P419" s="16" t="n">
        <f aca="false">L419*N419</f>
        <v>0</v>
      </c>
      <c r="Q419" s="17" t="n">
        <f aca="false">IF(C419&lt;&gt;C418,O419,IF(O419=0,Q418-P419,Q418+O419))</f>
        <v>151098.3512</v>
      </c>
      <c r="R419" s="18" t="n">
        <f aca="false">IF(C419&lt;&gt;C420,M419,0)</f>
        <v>0</v>
      </c>
      <c r="S419" s="19" t="n">
        <f aca="false">IF(C419&lt;&gt;C420,Q419,0)</f>
        <v>0</v>
      </c>
      <c r="T419" s="20" t="s">
        <v>23</v>
      </c>
      <c r="U419" s="21" t="n">
        <f aca="false">N419*M419</f>
        <v>151098.3512</v>
      </c>
      <c r="V419" s="22" t="n">
        <f aca="false">U419-Q419</f>
        <v>0</v>
      </c>
      <c r="W419" s="20"/>
      <c r="X419" s="20"/>
      <c r="Y419" s="20"/>
      <c r="Z419" s="20"/>
    </row>
    <row r="420" customFormat="false" ht="12.75" hidden="false" customHeight="true" outlineLevel="0" collapsed="false">
      <c r="A420" s="11" t="n">
        <v>360</v>
      </c>
      <c r="B420" s="12" t="s">
        <v>68</v>
      </c>
      <c r="C420" s="12" t="n">
        <v>34500067</v>
      </c>
      <c r="D420" s="11" t="str">
        <f aca="false">LEFT(C420,3)</f>
        <v>345</v>
      </c>
      <c r="E420" s="11" t="s">
        <v>203</v>
      </c>
      <c r="F420" s="12" t="s">
        <v>197</v>
      </c>
      <c r="G420" s="12" t="s">
        <v>10</v>
      </c>
      <c r="H420" s="12" t="s">
        <v>22</v>
      </c>
      <c r="I420" s="13" t="n">
        <v>42736</v>
      </c>
      <c r="J420" s="11"/>
      <c r="K420" s="11" t="n">
        <v>5.48</v>
      </c>
      <c r="L420" s="12"/>
      <c r="M420" s="14" t="n">
        <f aca="false">IF(C420&lt;&gt;C419,K420,IF(K420="",M419-L420,M419+K420))</f>
        <v>25.48</v>
      </c>
      <c r="N420" s="15" t="n">
        <v>5809.90165</v>
      </c>
      <c r="O420" s="16" t="n">
        <f aca="false">K420*N420</f>
        <v>31838.261042</v>
      </c>
      <c r="P420" s="16" t="n">
        <f aca="false">L420*N420</f>
        <v>0</v>
      </c>
      <c r="Q420" s="17" t="n">
        <f aca="false">IF(C420&lt;&gt;C419,O420,IF(O420=0,Q419-P420,Q419+O420))</f>
        <v>182936.612242</v>
      </c>
      <c r="R420" s="18" t="n">
        <f aca="false">IF(C420&lt;&gt;C421,M420,0)</f>
        <v>25.48</v>
      </c>
      <c r="S420" s="19" t="n">
        <f aca="false">IF(C420&lt;&gt;C421,Q420,0)</f>
        <v>182936.612242</v>
      </c>
      <c r="T420" s="20" t="s">
        <v>23</v>
      </c>
      <c r="U420" s="21" t="n">
        <f aca="false">N420*M420</f>
        <v>148036.294042</v>
      </c>
      <c r="V420" s="22" t="n">
        <f aca="false">U420-Q420</f>
        <v>-34900.3182</v>
      </c>
      <c r="W420" s="20"/>
      <c r="X420" s="20"/>
      <c r="Y420" s="20"/>
      <c r="Z420" s="20"/>
    </row>
    <row r="421" customFormat="false" ht="12.75" hidden="false" customHeight="true" outlineLevel="0" collapsed="false">
      <c r="A421" s="11" t="n">
        <v>361</v>
      </c>
      <c r="B421" s="12" t="s">
        <v>68</v>
      </c>
      <c r="C421" s="12" t="n">
        <v>34500068</v>
      </c>
      <c r="D421" s="11" t="str">
        <f aca="false">LEFT(C421,3)</f>
        <v>345</v>
      </c>
      <c r="E421" s="11" t="s">
        <v>204</v>
      </c>
      <c r="F421" s="12" t="s">
        <v>197</v>
      </c>
      <c r="G421" s="12" t="s">
        <v>10</v>
      </c>
      <c r="H421" s="12" t="s">
        <v>22</v>
      </c>
      <c r="I421" s="13" t="n">
        <v>42736</v>
      </c>
      <c r="J421" s="11"/>
      <c r="K421" s="11" t="n">
        <v>21</v>
      </c>
      <c r="L421" s="12"/>
      <c r="M421" s="14" t="n">
        <f aca="false">IF(C421&lt;&gt;C420,K421,IF(K421="",M420-L421,M420+K421))</f>
        <v>21</v>
      </c>
      <c r="N421" s="15" t="n">
        <v>5959.74784</v>
      </c>
      <c r="O421" s="16" t="n">
        <f aca="false">K421*N421</f>
        <v>125154.70464</v>
      </c>
      <c r="P421" s="16" t="n">
        <f aca="false">L421*N421</f>
        <v>0</v>
      </c>
      <c r="Q421" s="17" t="n">
        <f aca="false">IF(C421&lt;&gt;C420,O421,IF(O421=0,Q420-P421,Q420+O421))</f>
        <v>125154.70464</v>
      </c>
      <c r="R421" s="18" t="n">
        <f aca="false">IF(C421&lt;&gt;C422,M421,0)</f>
        <v>0</v>
      </c>
      <c r="S421" s="19" t="n">
        <f aca="false">IF(C421&lt;&gt;C422,Q421,0)</f>
        <v>0</v>
      </c>
      <c r="T421" s="20" t="s">
        <v>23</v>
      </c>
      <c r="U421" s="21" t="n">
        <f aca="false">N421*M421</f>
        <v>125154.70464</v>
      </c>
      <c r="V421" s="22" t="n">
        <f aca="false">U421-Q421</f>
        <v>0</v>
      </c>
      <c r="W421" s="20"/>
      <c r="X421" s="20"/>
      <c r="Y421" s="20"/>
      <c r="Z421" s="20"/>
    </row>
    <row r="422" customFormat="false" ht="12.75" hidden="false" customHeight="true" outlineLevel="0" collapsed="false">
      <c r="A422" s="11" t="n">
        <v>362</v>
      </c>
      <c r="B422" s="12" t="s">
        <v>68</v>
      </c>
      <c r="C422" s="12" t="n">
        <v>34500068</v>
      </c>
      <c r="D422" s="11" t="str">
        <f aca="false">LEFT(C422,3)</f>
        <v>345</v>
      </c>
      <c r="E422" s="11" t="s">
        <v>204</v>
      </c>
      <c r="F422" s="12" t="s">
        <v>197</v>
      </c>
      <c r="G422" s="12" t="s">
        <v>10</v>
      </c>
      <c r="H422" s="12" t="s">
        <v>22</v>
      </c>
      <c r="I422" s="13" t="n">
        <v>42736</v>
      </c>
      <c r="J422" s="11"/>
      <c r="K422" s="11" t="n">
        <v>4</v>
      </c>
      <c r="L422" s="12"/>
      <c r="M422" s="14" t="n">
        <f aca="false">IF(C422&lt;&gt;C421,K422,IF(K422="",M421-L422,M421+K422))</f>
        <v>25</v>
      </c>
      <c r="N422" s="15" t="n">
        <v>5809.90165</v>
      </c>
      <c r="O422" s="16" t="n">
        <f aca="false">K422*N422</f>
        <v>23239.6066</v>
      </c>
      <c r="P422" s="16" t="n">
        <f aca="false">L422*N422</f>
        <v>0</v>
      </c>
      <c r="Q422" s="17" t="n">
        <f aca="false">IF(C422&lt;&gt;C421,O422,IF(O422=0,Q421-P422,Q421+O422))</f>
        <v>148394.31124</v>
      </c>
      <c r="R422" s="18" t="n">
        <f aca="false">IF(C422&lt;&gt;C423,M422,0)</f>
        <v>25</v>
      </c>
      <c r="S422" s="19" t="n">
        <f aca="false">IF(C422&lt;&gt;C423,Q422,0)</f>
        <v>148394.31124</v>
      </c>
      <c r="T422" s="20" t="s">
        <v>23</v>
      </c>
      <c r="U422" s="21" t="n">
        <f aca="false">N422*M422</f>
        <v>145247.54125</v>
      </c>
      <c r="V422" s="22" t="n">
        <f aca="false">U422-Q422</f>
        <v>-3146.76999</v>
      </c>
      <c r="W422" s="20"/>
      <c r="X422" s="20"/>
      <c r="Y422" s="20"/>
      <c r="Z422" s="20"/>
    </row>
    <row r="423" customFormat="false" ht="12.75" hidden="false" customHeight="true" outlineLevel="0" collapsed="false">
      <c r="A423" s="11" t="n">
        <v>363</v>
      </c>
      <c r="B423" s="12" t="s">
        <v>68</v>
      </c>
      <c r="C423" s="12" t="n">
        <v>34500096</v>
      </c>
      <c r="D423" s="11" t="str">
        <f aca="false">LEFT(C423,3)</f>
        <v>345</v>
      </c>
      <c r="E423" s="11" t="s">
        <v>205</v>
      </c>
      <c r="F423" s="12" t="s">
        <v>40</v>
      </c>
      <c r="G423" s="12" t="s">
        <v>10</v>
      </c>
      <c r="H423" s="12" t="s">
        <v>22</v>
      </c>
      <c r="I423" s="13" t="n">
        <v>42736</v>
      </c>
      <c r="J423" s="11"/>
      <c r="K423" s="11" t="n">
        <v>2</v>
      </c>
      <c r="L423" s="12"/>
      <c r="M423" s="14" t="n">
        <f aca="false">IF(C423&lt;&gt;C422,K423,IF(K423="",M422-L423,M422+K423))</f>
        <v>2</v>
      </c>
      <c r="N423" s="15" t="n">
        <v>235.60337</v>
      </c>
      <c r="O423" s="16" t="n">
        <f aca="false">K423*N423</f>
        <v>471.20674</v>
      </c>
      <c r="P423" s="16" t="n">
        <f aca="false">L423*N423</f>
        <v>0</v>
      </c>
      <c r="Q423" s="17" t="n">
        <f aca="false">IF(C423&lt;&gt;C422,O423,IF(O423=0,Q422-P423,Q422+O423))</f>
        <v>471.20674</v>
      </c>
      <c r="R423" s="18" t="n">
        <f aca="false">IF(C423&lt;&gt;C424,M423,0)</f>
        <v>0</v>
      </c>
      <c r="S423" s="19" t="n">
        <f aca="false">IF(C423&lt;&gt;C424,Q423,0)</f>
        <v>0</v>
      </c>
      <c r="T423" s="20" t="s">
        <v>23</v>
      </c>
      <c r="U423" s="21" t="n">
        <f aca="false">N423*M423</f>
        <v>471.20674</v>
      </c>
      <c r="V423" s="22" t="n">
        <f aca="false">U423-Q423</f>
        <v>0</v>
      </c>
      <c r="W423" s="20"/>
      <c r="X423" s="20"/>
      <c r="Y423" s="20"/>
      <c r="Z423" s="20"/>
    </row>
    <row r="424" customFormat="false" ht="12.75" hidden="false" customHeight="true" outlineLevel="0" collapsed="false">
      <c r="A424" s="11" t="n">
        <v>364</v>
      </c>
      <c r="B424" s="12" t="s">
        <v>68</v>
      </c>
      <c r="C424" s="23" t="n">
        <v>34500096</v>
      </c>
      <c r="D424" s="11" t="str">
        <f aca="false">LEFT(C424,3)</f>
        <v>345</v>
      </c>
      <c r="E424" s="11" t="s">
        <v>205</v>
      </c>
      <c r="F424" s="33" t="s">
        <v>40</v>
      </c>
      <c r="G424" s="23" t="s">
        <v>11</v>
      </c>
      <c r="H424" s="23" t="n">
        <v>12731</v>
      </c>
      <c r="I424" s="24" t="n">
        <v>42780</v>
      </c>
      <c r="J424" s="25"/>
      <c r="K424" s="25"/>
      <c r="L424" s="23" t="n">
        <v>1</v>
      </c>
      <c r="M424" s="14" t="n">
        <f aca="false">IF(C424&lt;&gt;C423,K424,IF(K424="",M423-L424,M423+K424))</f>
        <v>1</v>
      </c>
      <c r="N424" s="26" t="n">
        <v>235.60337</v>
      </c>
      <c r="O424" s="16" t="n">
        <f aca="false">K424*N424</f>
        <v>0</v>
      </c>
      <c r="P424" s="16" t="n">
        <f aca="false">L424*N424</f>
        <v>235.60337</v>
      </c>
      <c r="Q424" s="17" t="n">
        <f aca="false">IF(C424&lt;&gt;C423,O424,IF(O424=0,Q423-P424,Q423+O424))</f>
        <v>235.60337</v>
      </c>
      <c r="R424" s="18" t="n">
        <f aca="false">IF(C424&lt;&gt;C425,M424,0)</f>
        <v>1</v>
      </c>
      <c r="S424" s="19" t="n">
        <f aca="false">IF(C424&lt;&gt;C425,Q424,0)</f>
        <v>235.60337</v>
      </c>
      <c r="T424" s="27" t="s">
        <v>25</v>
      </c>
      <c r="U424" s="21" t="n">
        <f aca="false">N424*M424</f>
        <v>235.60337</v>
      </c>
      <c r="V424" s="22" t="n">
        <f aca="false">U424-Q424</f>
        <v>0</v>
      </c>
      <c r="W424" s="20"/>
      <c r="X424" s="20"/>
      <c r="Y424" s="20"/>
      <c r="Z424" s="20"/>
    </row>
    <row r="425" customFormat="false" ht="12.75" hidden="false" customHeight="true" outlineLevel="0" collapsed="false">
      <c r="A425" s="11" t="n">
        <v>365</v>
      </c>
      <c r="B425" s="12" t="s">
        <v>68</v>
      </c>
      <c r="C425" s="12" t="n">
        <v>34500104</v>
      </c>
      <c r="D425" s="11" t="str">
        <f aca="false">LEFT(C425,3)</f>
        <v>345</v>
      </c>
      <c r="E425" s="11" t="s">
        <v>206</v>
      </c>
      <c r="F425" s="12" t="s">
        <v>40</v>
      </c>
      <c r="G425" s="12" t="s">
        <v>10</v>
      </c>
      <c r="H425" s="12" t="s">
        <v>22</v>
      </c>
      <c r="I425" s="13" t="n">
        <v>42736</v>
      </c>
      <c r="J425" s="11"/>
      <c r="K425" s="11" t="n">
        <v>166</v>
      </c>
      <c r="L425" s="12"/>
      <c r="M425" s="14" t="n">
        <f aca="false">IF(C425&lt;&gt;C424,K425,IF(K425="",M424-L425,M424+K425))</f>
        <v>166</v>
      </c>
      <c r="N425" s="15" t="n">
        <v>2.28761</v>
      </c>
      <c r="O425" s="16" t="n">
        <f aca="false">K425*N425</f>
        <v>379.74326</v>
      </c>
      <c r="P425" s="16" t="n">
        <f aca="false">L425*N425</f>
        <v>0</v>
      </c>
      <c r="Q425" s="17" t="n">
        <f aca="false">IF(C425&lt;&gt;C424,O425,IF(O425=0,Q424-P425,Q424+O425))</f>
        <v>379.74326</v>
      </c>
      <c r="R425" s="18" t="n">
        <f aca="false">IF(C425&lt;&gt;C426,M425,0)</f>
        <v>0</v>
      </c>
      <c r="S425" s="19" t="n">
        <f aca="false">IF(C425&lt;&gt;C426,Q425,0)</f>
        <v>0</v>
      </c>
      <c r="T425" s="20" t="s">
        <v>23</v>
      </c>
      <c r="U425" s="21" t="n">
        <f aca="false">N425*M425</f>
        <v>379.74326</v>
      </c>
      <c r="V425" s="22" t="n">
        <f aca="false">U425-Q425</f>
        <v>0</v>
      </c>
      <c r="W425" s="20"/>
      <c r="X425" s="20"/>
      <c r="Y425" s="20"/>
      <c r="Z425" s="20"/>
    </row>
    <row r="426" customFormat="false" ht="12.75" hidden="false" customHeight="true" outlineLevel="0" collapsed="false">
      <c r="A426" s="11" t="n">
        <v>366</v>
      </c>
      <c r="B426" s="12" t="s">
        <v>68</v>
      </c>
      <c r="C426" s="12" t="n">
        <v>34500104</v>
      </c>
      <c r="D426" s="11" t="str">
        <f aca="false">LEFT(C426,3)</f>
        <v>345</v>
      </c>
      <c r="E426" s="11" t="s">
        <v>206</v>
      </c>
      <c r="F426" s="12" t="s">
        <v>40</v>
      </c>
      <c r="G426" s="12" t="s">
        <v>10</v>
      </c>
      <c r="H426" s="12" t="s">
        <v>22</v>
      </c>
      <c r="I426" s="13" t="n">
        <v>42736</v>
      </c>
      <c r="J426" s="11"/>
      <c r="K426" s="11" t="n">
        <v>50</v>
      </c>
      <c r="L426" s="12"/>
      <c r="M426" s="14" t="n">
        <f aca="false">IF(C426&lt;&gt;C425,K426,IF(K426="",M425-L426,M425+K426))</f>
        <v>216</v>
      </c>
      <c r="N426" s="15" t="n">
        <v>25.61932</v>
      </c>
      <c r="O426" s="16" t="n">
        <f aca="false">K426*N426</f>
        <v>1280.966</v>
      </c>
      <c r="P426" s="16" t="n">
        <f aca="false">L426*N426</f>
        <v>0</v>
      </c>
      <c r="Q426" s="17" t="n">
        <f aca="false">IF(C426&lt;&gt;C425,O426,IF(O426=0,Q425-P426,Q425+O426))</f>
        <v>1660.70926</v>
      </c>
      <c r="R426" s="18" t="n">
        <f aca="false">IF(C426&lt;&gt;C427,M426,0)</f>
        <v>0</v>
      </c>
      <c r="S426" s="19" t="n">
        <f aca="false">IF(C426&lt;&gt;C427,Q426,0)</f>
        <v>0</v>
      </c>
      <c r="T426" s="20" t="s">
        <v>23</v>
      </c>
      <c r="U426" s="21" t="n">
        <f aca="false">N426*M426</f>
        <v>5533.77312</v>
      </c>
      <c r="V426" s="22" t="n">
        <f aca="false">U426-Q426</f>
        <v>3873.06386</v>
      </c>
      <c r="W426" s="20"/>
      <c r="X426" s="20"/>
      <c r="Y426" s="20"/>
      <c r="Z426" s="20"/>
    </row>
    <row r="427" customFormat="false" ht="12.75" hidden="false" customHeight="true" outlineLevel="0" collapsed="false">
      <c r="A427" s="28"/>
      <c r="B427" s="12" t="s">
        <v>68</v>
      </c>
      <c r="C427" s="29" t="n">
        <v>34500104</v>
      </c>
      <c r="D427" s="28" t="str">
        <f aca="false">LEFT(C427,3)</f>
        <v>345</v>
      </c>
      <c r="E427" s="28" t="s">
        <v>206</v>
      </c>
      <c r="F427" s="29" t="s">
        <v>40</v>
      </c>
      <c r="G427" s="29" t="s">
        <v>11</v>
      </c>
      <c r="H427" s="29" t="n">
        <v>12857</v>
      </c>
      <c r="I427" s="30" t="n">
        <v>42808</v>
      </c>
      <c r="J427" s="28"/>
      <c r="K427" s="28"/>
      <c r="L427" s="29" t="n">
        <v>1</v>
      </c>
      <c r="M427" s="14" t="n">
        <f aca="false">IF(C427&lt;&gt;C426,K427,IF(K427="",M426-L427,M426+K427))</f>
        <v>215</v>
      </c>
      <c r="N427" s="15" t="n">
        <v>2.28761</v>
      </c>
      <c r="O427" s="16" t="n">
        <f aca="false">K427*N427</f>
        <v>0</v>
      </c>
      <c r="P427" s="16" t="n">
        <f aca="false">L427*N427</f>
        <v>2.28761</v>
      </c>
      <c r="Q427" s="17" t="n">
        <f aca="false">IF(C427&lt;&gt;C426,O427,IF(O427=0,Q426-P427,Q426+O427))</f>
        <v>1658.42165</v>
      </c>
      <c r="R427" s="18" t="n">
        <f aca="false">IF(C427&lt;&gt;C428,M427,0)</f>
        <v>215</v>
      </c>
      <c r="S427" s="19" t="n">
        <f aca="false">IF(C427&lt;&gt;C428,Q427,0)</f>
        <v>1658.42165</v>
      </c>
      <c r="T427" s="31" t="s">
        <v>26</v>
      </c>
      <c r="U427" s="21" t="n">
        <f aca="false">N427*M427</f>
        <v>491.83615</v>
      </c>
      <c r="V427" s="22" t="n">
        <f aca="false">U427-Q427</f>
        <v>-1166.5855</v>
      </c>
      <c r="W427" s="20"/>
      <c r="X427" s="20"/>
      <c r="Y427" s="20"/>
      <c r="Z427" s="20"/>
    </row>
    <row r="428" customFormat="false" ht="12.75" hidden="false" customHeight="true" outlineLevel="0" collapsed="false">
      <c r="A428" s="11" t="n">
        <v>367</v>
      </c>
      <c r="B428" s="12" t="s">
        <v>68</v>
      </c>
      <c r="C428" s="12" t="n">
        <v>34500105</v>
      </c>
      <c r="D428" s="11" t="str">
        <f aca="false">LEFT(C428,3)</f>
        <v>345</v>
      </c>
      <c r="E428" s="11" t="s">
        <v>207</v>
      </c>
      <c r="F428" s="12" t="s">
        <v>40</v>
      </c>
      <c r="G428" s="12" t="s">
        <v>10</v>
      </c>
      <c r="H428" s="12" t="s">
        <v>22</v>
      </c>
      <c r="I428" s="13" t="n">
        <v>42736</v>
      </c>
      <c r="J428" s="11"/>
      <c r="K428" s="11" t="n">
        <v>189</v>
      </c>
      <c r="L428" s="12"/>
      <c r="M428" s="14" t="n">
        <f aca="false">IF(C428&lt;&gt;C427,K428,IF(K428="",M427-L428,M427+K428))</f>
        <v>189</v>
      </c>
      <c r="N428" s="15" t="n">
        <v>2.28761</v>
      </c>
      <c r="O428" s="16" t="n">
        <f aca="false">K428*N428</f>
        <v>432.35829</v>
      </c>
      <c r="P428" s="16" t="n">
        <f aca="false">L428*N428</f>
        <v>0</v>
      </c>
      <c r="Q428" s="17" t="n">
        <f aca="false">IF(C428&lt;&gt;C427,O428,IF(O428=0,Q427-P428,Q427+O428))</f>
        <v>432.35829</v>
      </c>
      <c r="R428" s="18" t="n">
        <f aca="false">IF(C428&lt;&gt;C429,M428,0)</f>
        <v>189</v>
      </c>
      <c r="S428" s="19" t="n">
        <f aca="false">IF(C428&lt;&gt;C429,Q428,0)</f>
        <v>432.35829</v>
      </c>
      <c r="T428" s="20" t="s">
        <v>23</v>
      </c>
      <c r="U428" s="21" t="n">
        <f aca="false">N428*M428</f>
        <v>432.35829</v>
      </c>
      <c r="V428" s="22" t="n">
        <f aca="false">U428-Q428</f>
        <v>0</v>
      </c>
      <c r="W428" s="20"/>
      <c r="X428" s="20"/>
      <c r="Y428" s="20"/>
      <c r="Z428" s="20"/>
    </row>
    <row r="429" customFormat="false" ht="12.75" hidden="false" customHeight="true" outlineLevel="0" collapsed="false">
      <c r="A429" s="11" t="n">
        <v>368</v>
      </c>
      <c r="B429" s="12" t="s">
        <v>68</v>
      </c>
      <c r="C429" s="12" t="n">
        <v>34500107</v>
      </c>
      <c r="D429" s="11" t="str">
        <f aca="false">LEFT(C429,3)</f>
        <v>345</v>
      </c>
      <c r="E429" s="11" t="s">
        <v>208</v>
      </c>
      <c r="F429" s="12" t="s">
        <v>197</v>
      </c>
      <c r="G429" s="12" t="s">
        <v>10</v>
      </c>
      <c r="H429" s="12" t="s">
        <v>22</v>
      </c>
      <c r="I429" s="13" t="n">
        <v>42736</v>
      </c>
      <c r="J429" s="11"/>
      <c r="K429" s="11" t="n">
        <v>3</v>
      </c>
      <c r="L429" s="12"/>
      <c r="M429" s="14" t="n">
        <f aca="false">IF(C429&lt;&gt;C428,K429,IF(K429="",M428-L429,M428+K429))</f>
        <v>3</v>
      </c>
      <c r="N429" s="15" t="n">
        <v>11236.47259</v>
      </c>
      <c r="O429" s="16" t="n">
        <f aca="false">K429*N429</f>
        <v>33709.41777</v>
      </c>
      <c r="P429" s="16" t="n">
        <f aca="false">L429*N429</f>
        <v>0</v>
      </c>
      <c r="Q429" s="17" t="n">
        <f aca="false">IF(C429&lt;&gt;C428,O429,IF(O429=0,Q428-P429,Q428+O429))</f>
        <v>33709.41777</v>
      </c>
      <c r="R429" s="18" t="n">
        <f aca="false">IF(C429&lt;&gt;C430,M429,0)</f>
        <v>0</v>
      </c>
      <c r="S429" s="19" t="n">
        <f aca="false">IF(C429&lt;&gt;C430,Q429,0)</f>
        <v>0</v>
      </c>
      <c r="T429" s="20" t="s">
        <v>23</v>
      </c>
      <c r="U429" s="21" t="n">
        <f aca="false">N429*M429</f>
        <v>33709.41777</v>
      </c>
      <c r="V429" s="22" t="n">
        <f aca="false">U429-Q429</f>
        <v>0</v>
      </c>
      <c r="W429" s="20"/>
      <c r="X429" s="20"/>
      <c r="Y429" s="20"/>
      <c r="Z429" s="20"/>
    </row>
    <row r="430" customFormat="false" ht="12.75" hidden="false" customHeight="true" outlineLevel="0" collapsed="false">
      <c r="A430" s="11" t="n">
        <v>369</v>
      </c>
      <c r="B430" s="12" t="s">
        <v>68</v>
      </c>
      <c r="C430" s="12" t="n">
        <v>34500107</v>
      </c>
      <c r="D430" s="11" t="str">
        <f aca="false">LEFT(C430,3)</f>
        <v>345</v>
      </c>
      <c r="E430" s="11" t="s">
        <v>208</v>
      </c>
      <c r="F430" s="12" t="s">
        <v>197</v>
      </c>
      <c r="G430" s="12" t="s">
        <v>10</v>
      </c>
      <c r="H430" s="12" t="s">
        <v>22</v>
      </c>
      <c r="I430" s="13" t="n">
        <v>42736</v>
      </c>
      <c r="J430" s="11"/>
      <c r="K430" s="11" t="n">
        <v>2</v>
      </c>
      <c r="L430" s="12"/>
      <c r="M430" s="14" t="n">
        <f aca="false">IF(C430&lt;&gt;C429,K430,IF(K430="",M429-L430,M429+K430))</f>
        <v>5</v>
      </c>
      <c r="N430" s="15" t="n">
        <v>11187.59555</v>
      </c>
      <c r="O430" s="16" t="n">
        <f aca="false">K430*N430</f>
        <v>22375.1911</v>
      </c>
      <c r="P430" s="16" t="n">
        <f aca="false">L430*N430</f>
        <v>0</v>
      </c>
      <c r="Q430" s="17" t="n">
        <f aca="false">IF(C430&lt;&gt;C429,O430,IF(O430=0,Q429-P430,Q429+O430))</f>
        <v>56084.60887</v>
      </c>
      <c r="R430" s="18" t="n">
        <f aca="false">IF(C430&lt;&gt;C431,M430,0)</f>
        <v>0</v>
      </c>
      <c r="S430" s="19" t="n">
        <f aca="false">IF(C430&lt;&gt;C431,Q430,0)</f>
        <v>0</v>
      </c>
      <c r="T430" s="20" t="s">
        <v>23</v>
      </c>
      <c r="U430" s="21" t="n">
        <f aca="false">N430*M430</f>
        <v>55937.97775</v>
      </c>
      <c r="V430" s="22" t="n">
        <f aca="false">U430-Q430</f>
        <v>-146.631119999998</v>
      </c>
      <c r="W430" s="20"/>
      <c r="X430" s="20"/>
      <c r="Y430" s="20"/>
      <c r="Z430" s="20"/>
    </row>
    <row r="431" customFormat="false" ht="12.75" hidden="false" customHeight="true" outlineLevel="0" collapsed="false">
      <c r="A431" s="31"/>
      <c r="B431" s="12" t="s">
        <v>68</v>
      </c>
      <c r="C431" s="29" t="n">
        <v>34500107</v>
      </c>
      <c r="D431" s="28" t="str">
        <f aca="false">LEFT(C431,3)</f>
        <v>345</v>
      </c>
      <c r="E431" s="28" t="s">
        <v>208</v>
      </c>
      <c r="F431" s="29" t="s">
        <v>197</v>
      </c>
      <c r="G431" s="29" t="s">
        <v>11</v>
      </c>
      <c r="H431" s="53" t="n">
        <v>12858</v>
      </c>
      <c r="I431" s="30" t="n">
        <v>42808</v>
      </c>
      <c r="J431" s="54"/>
      <c r="K431" s="54"/>
      <c r="L431" s="53" t="n">
        <v>1</v>
      </c>
      <c r="M431" s="14" t="n">
        <f aca="false">IF(C431&lt;&gt;C430,K431,IF(K431="",M430-L431,M430+K431))</f>
        <v>4</v>
      </c>
      <c r="N431" s="15" t="n">
        <v>11236.47259</v>
      </c>
      <c r="O431" s="16" t="n">
        <f aca="false">K431*N431</f>
        <v>0</v>
      </c>
      <c r="P431" s="16" t="n">
        <f aca="false">L431*N431</f>
        <v>11236.47259</v>
      </c>
      <c r="Q431" s="17" t="n">
        <f aca="false">IF(C431&lt;&gt;C430,O431,IF(O431=0,Q430-P431,Q430+O431))</f>
        <v>44848.13628</v>
      </c>
      <c r="R431" s="18" t="n">
        <f aca="false">IF(C431&lt;&gt;C432,M431,0)</f>
        <v>4</v>
      </c>
      <c r="S431" s="19" t="n">
        <f aca="false">IF(C431&lt;&gt;C432,Q431,0)</f>
        <v>44848.13628</v>
      </c>
      <c r="T431" s="31" t="s">
        <v>26</v>
      </c>
      <c r="U431" s="21" t="n">
        <f aca="false">N431*M431</f>
        <v>44945.89036</v>
      </c>
      <c r="V431" s="22" t="n">
        <f aca="false">U431-Q431</f>
        <v>97.7540799999988</v>
      </c>
      <c r="W431" s="20"/>
      <c r="X431" s="20"/>
      <c r="Y431" s="20"/>
      <c r="Z431" s="20"/>
    </row>
    <row r="432" customFormat="false" ht="12.75" hidden="false" customHeight="true" outlineLevel="0" collapsed="false">
      <c r="A432" s="11" t="n">
        <v>370</v>
      </c>
      <c r="B432" s="12" t="s">
        <v>68</v>
      </c>
      <c r="C432" s="12" t="n">
        <v>34500109</v>
      </c>
      <c r="D432" s="11" t="str">
        <f aca="false">LEFT(C432,3)</f>
        <v>345</v>
      </c>
      <c r="E432" s="11" t="s">
        <v>209</v>
      </c>
      <c r="F432" s="12" t="s">
        <v>197</v>
      </c>
      <c r="G432" s="12" t="s">
        <v>10</v>
      </c>
      <c r="H432" s="12" t="s">
        <v>22</v>
      </c>
      <c r="I432" s="13" t="n">
        <v>42736</v>
      </c>
      <c r="J432" s="11"/>
      <c r="K432" s="11" t="n">
        <v>1</v>
      </c>
      <c r="L432" s="12"/>
      <c r="M432" s="14" t="n">
        <f aca="false">IF(C432&lt;&gt;C431,K432,IF(K432="",M431-L432,M431+K432))</f>
        <v>1</v>
      </c>
      <c r="N432" s="15" t="n">
        <v>7356.19547</v>
      </c>
      <c r="O432" s="16" t="n">
        <f aca="false">K432*N432</f>
        <v>7356.19547</v>
      </c>
      <c r="P432" s="16" t="n">
        <f aca="false">L432*N432</f>
        <v>0</v>
      </c>
      <c r="Q432" s="17" t="n">
        <f aca="false">IF(C432&lt;&gt;C431,O432,IF(O432=0,Q431-P432,Q431+O432))</f>
        <v>7356.19547</v>
      </c>
      <c r="R432" s="18" t="n">
        <f aca="false">IF(C432&lt;&gt;C433,M432,0)</f>
        <v>0</v>
      </c>
      <c r="S432" s="19" t="n">
        <f aca="false">IF(C432&lt;&gt;C433,Q432,0)</f>
        <v>0</v>
      </c>
      <c r="T432" s="20" t="s">
        <v>23</v>
      </c>
      <c r="U432" s="21" t="n">
        <f aca="false">N432*M432</f>
        <v>7356.19547</v>
      </c>
      <c r="V432" s="22" t="n">
        <f aca="false">U432-Q432</f>
        <v>0</v>
      </c>
      <c r="W432" s="20"/>
      <c r="X432" s="20"/>
      <c r="Y432" s="20"/>
      <c r="Z432" s="20"/>
    </row>
    <row r="433" customFormat="false" ht="12.75" hidden="false" customHeight="true" outlineLevel="0" collapsed="false">
      <c r="A433" s="11" t="n">
        <v>371</v>
      </c>
      <c r="B433" s="12" t="s">
        <v>68</v>
      </c>
      <c r="C433" s="12" t="n">
        <v>34500109</v>
      </c>
      <c r="D433" s="11" t="str">
        <f aca="false">LEFT(C433,3)</f>
        <v>345</v>
      </c>
      <c r="E433" s="11" t="s">
        <v>209</v>
      </c>
      <c r="F433" s="12" t="s">
        <v>197</v>
      </c>
      <c r="G433" s="12" t="s">
        <v>10</v>
      </c>
      <c r="H433" s="12" t="s">
        <v>22</v>
      </c>
      <c r="I433" s="13" t="n">
        <v>42736</v>
      </c>
      <c r="J433" s="11"/>
      <c r="K433" s="11" t="n">
        <v>3</v>
      </c>
      <c r="L433" s="12"/>
      <c r="M433" s="14" t="n">
        <f aca="false">IF(C433&lt;&gt;C432,K433,IF(K433="",M432-L433,M432+K433))</f>
        <v>4</v>
      </c>
      <c r="N433" s="15" t="n">
        <v>7306.36485</v>
      </c>
      <c r="O433" s="16" t="n">
        <f aca="false">K433*N433</f>
        <v>21919.09455</v>
      </c>
      <c r="P433" s="16" t="n">
        <f aca="false">L433*N433</f>
        <v>0</v>
      </c>
      <c r="Q433" s="17" t="n">
        <f aca="false">IF(C433&lt;&gt;C432,O433,IF(O433=0,Q432-P433,Q432+O433))</f>
        <v>29275.29002</v>
      </c>
      <c r="R433" s="18" t="n">
        <f aca="false">IF(C433&lt;&gt;C434,M433,0)</f>
        <v>0</v>
      </c>
      <c r="S433" s="19" t="n">
        <f aca="false">IF(C433&lt;&gt;C434,Q433,0)</f>
        <v>0</v>
      </c>
      <c r="T433" s="20" t="s">
        <v>23</v>
      </c>
      <c r="U433" s="21" t="n">
        <f aca="false">N433*M433</f>
        <v>29225.4594</v>
      </c>
      <c r="V433" s="22" t="n">
        <f aca="false">U433-Q433</f>
        <v>-49.8306200000006</v>
      </c>
      <c r="W433" s="20"/>
      <c r="X433" s="20"/>
      <c r="Y433" s="20"/>
      <c r="Z433" s="20"/>
    </row>
    <row r="434" customFormat="false" ht="12.75" hidden="false" customHeight="true" outlineLevel="0" collapsed="false">
      <c r="A434" s="11" t="n">
        <v>372</v>
      </c>
      <c r="B434" s="12" t="s">
        <v>68</v>
      </c>
      <c r="C434" s="12" t="n">
        <v>34500109</v>
      </c>
      <c r="D434" s="11" t="str">
        <f aca="false">LEFT(C434,3)</f>
        <v>345</v>
      </c>
      <c r="E434" s="11" t="s">
        <v>209</v>
      </c>
      <c r="F434" s="12" t="s">
        <v>197</v>
      </c>
      <c r="G434" s="12" t="s">
        <v>10</v>
      </c>
      <c r="H434" s="12" t="s">
        <v>22</v>
      </c>
      <c r="I434" s="13" t="n">
        <v>42736</v>
      </c>
      <c r="J434" s="11"/>
      <c r="K434" s="11" t="n">
        <v>2</v>
      </c>
      <c r="L434" s="12"/>
      <c r="M434" s="14" t="n">
        <f aca="false">IF(C434&lt;&gt;C433,K434,IF(K434="",M433-L434,M433+K434))</f>
        <v>6</v>
      </c>
      <c r="N434" s="15" t="n">
        <v>7328.92456</v>
      </c>
      <c r="O434" s="16" t="n">
        <f aca="false">K434*N434</f>
        <v>14657.84912</v>
      </c>
      <c r="P434" s="16" t="n">
        <f aca="false">L434*N434</f>
        <v>0</v>
      </c>
      <c r="Q434" s="17" t="n">
        <f aca="false">IF(C434&lt;&gt;C433,O434,IF(O434=0,Q433-P434,Q433+O434))</f>
        <v>43933.13914</v>
      </c>
      <c r="R434" s="18" t="n">
        <f aca="false">IF(C434&lt;&gt;C435,M434,0)</f>
        <v>0</v>
      </c>
      <c r="S434" s="19" t="n">
        <f aca="false">IF(C434&lt;&gt;C435,Q434,0)</f>
        <v>0</v>
      </c>
      <c r="T434" s="20" t="s">
        <v>23</v>
      </c>
      <c r="U434" s="21" t="n">
        <f aca="false">N434*M434</f>
        <v>43973.54736</v>
      </c>
      <c r="V434" s="22" t="n">
        <f aca="false">U434-Q434</f>
        <v>40.4082200000048</v>
      </c>
      <c r="W434" s="20"/>
      <c r="X434" s="20"/>
      <c r="Y434" s="20"/>
      <c r="Z434" s="20"/>
    </row>
    <row r="435" s="56" customFormat="true" ht="12.75" hidden="false" customHeight="true" outlineLevel="0" collapsed="false">
      <c r="A435" s="28"/>
      <c r="B435" s="12" t="s">
        <v>68</v>
      </c>
      <c r="C435" s="29" t="n">
        <v>34500109</v>
      </c>
      <c r="D435" s="28" t="str">
        <f aca="false">LEFT(C435,3)</f>
        <v>345</v>
      </c>
      <c r="E435" s="28" t="s">
        <v>209</v>
      </c>
      <c r="F435" s="29" t="s">
        <v>197</v>
      </c>
      <c r="G435" s="29" t="s">
        <v>11</v>
      </c>
      <c r="H435" s="53" t="n">
        <v>12858</v>
      </c>
      <c r="I435" s="30" t="n">
        <v>42808</v>
      </c>
      <c r="J435" s="28"/>
      <c r="K435" s="28"/>
      <c r="L435" s="29" t="n">
        <v>1</v>
      </c>
      <c r="M435" s="14" t="n">
        <f aca="false">IF(C435&lt;&gt;C434,K435,IF(K435="",M434-L435,M434+K435))</f>
        <v>5</v>
      </c>
      <c r="N435" s="15" t="n">
        <v>7356.19547</v>
      </c>
      <c r="O435" s="16" t="n">
        <f aca="false">K435*N435</f>
        <v>0</v>
      </c>
      <c r="P435" s="16" t="n">
        <f aca="false">L435*N435</f>
        <v>7356.19547</v>
      </c>
      <c r="Q435" s="17" t="n">
        <f aca="false">IF(C435&lt;&gt;C434,O435,IF(O435=0,Q434-P435,Q434+O435))</f>
        <v>36576.94367</v>
      </c>
      <c r="R435" s="18" t="n">
        <f aca="false">IF(C435&lt;&gt;C436,M435,0)</f>
        <v>5</v>
      </c>
      <c r="S435" s="19" t="n">
        <f aca="false">IF(C435&lt;&gt;C436,Q435,0)</f>
        <v>36576.94367</v>
      </c>
      <c r="T435" s="31" t="s">
        <v>26</v>
      </c>
      <c r="U435" s="21" t="n">
        <f aca="false">N435*M435</f>
        <v>36780.97735</v>
      </c>
      <c r="V435" s="22" t="n">
        <f aca="false">U435-Q435</f>
        <v>204.03368</v>
      </c>
      <c r="W435" s="20"/>
      <c r="X435" s="55"/>
      <c r="Y435" s="55"/>
      <c r="Z435" s="55"/>
    </row>
    <row r="436" customFormat="false" ht="12.75" hidden="false" customHeight="true" outlineLevel="0" collapsed="false">
      <c r="A436" s="11" t="n">
        <v>373</v>
      </c>
      <c r="B436" s="12" t="s">
        <v>68</v>
      </c>
      <c r="C436" s="12" t="n">
        <v>34500110</v>
      </c>
      <c r="D436" s="11" t="str">
        <f aca="false">LEFT(C436,3)</f>
        <v>345</v>
      </c>
      <c r="E436" s="11" t="s">
        <v>210</v>
      </c>
      <c r="F436" s="12" t="s">
        <v>197</v>
      </c>
      <c r="G436" s="12" t="s">
        <v>10</v>
      </c>
      <c r="H436" s="12" t="s">
        <v>22</v>
      </c>
      <c r="I436" s="13" t="n">
        <v>42736</v>
      </c>
      <c r="J436" s="11"/>
      <c r="K436" s="11" t="n">
        <v>2</v>
      </c>
      <c r="L436" s="12"/>
      <c r="M436" s="14" t="n">
        <f aca="false">IF(C436&lt;&gt;C435,K436,IF(K436="",M435-L436,M435+K436))</f>
        <v>2</v>
      </c>
      <c r="N436" s="15" t="n">
        <v>7306.36485</v>
      </c>
      <c r="O436" s="16" t="n">
        <f aca="false">K436*N436</f>
        <v>14612.7297</v>
      </c>
      <c r="P436" s="16" t="n">
        <f aca="false">L436*N436</f>
        <v>0</v>
      </c>
      <c r="Q436" s="17" t="n">
        <f aca="false">IF(C436&lt;&gt;C435,O436,IF(O436=0,Q435-P436,Q435+O436))</f>
        <v>14612.7297</v>
      </c>
      <c r="R436" s="18" t="n">
        <f aca="false">IF(C436&lt;&gt;C437,M436,0)</f>
        <v>0</v>
      </c>
      <c r="S436" s="19" t="n">
        <f aca="false">IF(C436&lt;&gt;C437,Q436,0)</f>
        <v>0</v>
      </c>
      <c r="T436" s="20" t="s">
        <v>23</v>
      </c>
      <c r="U436" s="21" t="n">
        <f aca="false">N436*M436</f>
        <v>14612.7297</v>
      </c>
      <c r="V436" s="22" t="n">
        <f aca="false">U436-Q436</f>
        <v>0</v>
      </c>
      <c r="W436" s="20"/>
      <c r="X436" s="20"/>
      <c r="Y436" s="20"/>
      <c r="Z436" s="20"/>
    </row>
    <row r="437" customFormat="false" ht="12.75" hidden="false" customHeight="true" outlineLevel="0" collapsed="false">
      <c r="A437" s="11" t="n">
        <v>374</v>
      </c>
      <c r="B437" s="12" t="s">
        <v>68</v>
      </c>
      <c r="C437" s="12" t="n">
        <v>34500110</v>
      </c>
      <c r="D437" s="11" t="str">
        <f aca="false">LEFT(C437,3)</f>
        <v>345</v>
      </c>
      <c r="E437" s="11" t="s">
        <v>210</v>
      </c>
      <c r="F437" s="12" t="s">
        <v>197</v>
      </c>
      <c r="G437" s="12" t="s">
        <v>10</v>
      </c>
      <c r="H437" s="12" t="s">
        <v>22</v>
      </c>
      <c r="I437" s="13" t="n">
        <v>42736</v>
      </c>
      <c r="J437" s="11"/>
      <c r="K437" s="11" t="n">
        <v>2</v>
      </c>
      <c r="L437" s="12"/>
      <c r="M437" s="14" t="n">
        <f aca="false">IF(C437&lt;&gt;C436,K437,IF(K437="",M436-L437,M436+K437))</f>
        <v>4</v>
      </c>
      <c r="N437" s="15" t="n">
        <v>7328.92456</v>
      </c>
      <c r="O437" s="16" t="n">
        <f aca="false">K437*N437</f>
        <v>14657.84912</v>
      </c>
      <c r="P437" s="16" t="n">
        <f aca="false">L437*N437</f>
        <v>0</v>
      </c>
      <c r="Q437" s="17" t="n">
        <f aca="false">IF(C437&lt;&gt;C436,O437,IF(O437=0,Q436-P437,Q436+O437))</f>
        <v>29270.57882</v>
      </c>
      <c r="R437" s="18" t="n">
        <f aca="false">IF(C437&lt;&gt;C438,M437,0)</f>
        <v>0</v>
      </c>
      <c r="S437" s="19" t="n">
        <f aca="false">IF(C437&lt;&gt;C438,Q437,0)</f>
        <v>0</v>
      </c>
      <c r="T437" s="20" t="s">
        <v>23</v>
      </c>
      <c r="U437" s="21" t="n">
        <f aca="false">N437*M437</f>
        <v>29315.69824</v>
      </c>
      <c r="V437" s="22" t="n">
        <f aca="false">U437-Q437</f>
        <v>45.1194199999991</v>
      </c>
      <c r="W437" s="20"/>
      <c r="X437" s="20"/>
      <c r="Y437" s="20"/>
      <c r="Z437" s="20"/>
    </row>
    <row r="438" customFormat="false" ht="12.75" hidden="false" customHeight="true" outlineLevel="0" collapsed="false">
      <c r="A438" s="28"/>
      <c r="B438" s="12" t="s">
        <v>68</v>
      </c>
      <c r="C438" s="29" t="n">
        <v>34500110</v>
      </c>
      <c r="D438" s="28" t="str">
        <f aca="false">LEFT(C438,3)</f>
        <v>345</v>
      </c>
      <c r="E438" s="28" t="s">
        <v>210</v>
      </c>
      <c r="F438" s="29" t="s">
        <v>197</v>
      </c>
      <c r="G438" s="29" t="s">
        <v>11</v>
      </c>
      <c r="H438" s="53" t="n">
        <v>12858</v>
      </c>
      <c r="I438" s="30" t="n">
        <v>42808</v>
      </c>
      <c r="J438" s="28"/>
      <c r="K438" s="28"/>
      <c r="L438" s="29" t="n">
        <v>1</v>
      </c>
      <c r="M438" s="14" t="n">
        <f aca="false">IF(C438&lt;&gt;C437,K438,IF(K438="",M437-L438,M437+K438))</f>
        <v>3</v>
      </c>
      <c r="N438" s="15" t="n">
        <v>7306.36485</v>
      </c>
      <c r="O438" s="16" t="n">
        <f aca="false">K438*N438</f>
        <v>0</v>
      </c>
      <c r="P438" s="16" t="n">
        <f aca="false">L438*N438</f>
        <v>7306.36485</v>
      </c>
      <c r="Q438" s="17" t="n">
        <f aca="false">IF(C438&lt;&gt;C437,O438,IF(O438=0,Q437-P438,Q437+O438))</f>
        <v>21964.21397</v>
      </c>
      <c r="R438" s="18" t="n">
        <f aca="false">IF(C438&lt;&gt;C439,M438,0)</f>
        <v>3</v>
      </c>
      <c r="S438" s="19" t="n">
        <f aca="false">IF(C438&lt;&gt;C439,Q438,0)</f>
        <v>21964.21397</v>
      </c>
      <c r="T438" s="31" t="s">
        <v>26</v>
      </c>
      <c r="U438" s="21" t="n">
        <f aca="false">N438*M438</f>
        <v>21919.09455</v>
      </c>
      <c r="V438" s="22" t="n">
        <f aca="false">U438-Q438</f>
        <v>-45.1194200000027</v>
      </c>
      <c r="W438" s="20"/>
      <c r="X438" s="20"/>
      <c r="Y438" s="20"/>
      <c r="Z438" s="20"/>
    </row>
    <row r="439" customFormat="false" ht="12.75" hidden="false" customHeight="true" outlineLevel="0" collapsed="false">
      <c r="A439" s="11" t="n">
        <v>375</v>
      </c>
      <c r="B439" s="12" t="s">
        <v>68</v>
      </c>
      <c r="C439" s="12" t="n">
        <v>34500111</v>
      </c>
      <c r="D439" s="11" t="str">
        <f aca="false">LEFT(C439,3)</f>
        <v>345</v>
      </c>
      <c r="E439" s="11" t="s">
        <v>211</v>
      </c>
      <c r="F439" s="12" t="s">
        <v>197</v>
      </c>
      <c r="G439" s="12" t="s">
        <v>10</v>
      </c>
      <c r="H439" s="12" t="s">
        <v>22</v>
      </c>
      <c r="I439" s="13" t="n">
        <v>42736</v>
      </c>
      <c r="J439" s="11"/>
      <c r="K439" s="11" t="n">
        <v>2</v>
      </c>
      <c r="L439" s="12"/>
      <c r="M439" s="14" t="n">
        <f aca="false">IF(C439&lt;&gt;C438,K439,IF(K439="",M438-L439,M438+K439))</f>
        <v>2</v>
      </c>
      <c r="N439" s="15" t="n">
        <v>7306.36485</v>
      </c>
      <c r="O439" s="16" t="n">
        <f aca="false">K439*N439</f>
        <v>14612.7297</v>
      </c>
      <c r="P439" s="16" t="n">
        <f aca="false">L439*N439</f>
        <v>0</v>
      </c>
      <c r="Q439" s="17" t="n">
        <f aca="false">IF(C439&lt;&gt;C438,O439,IF(O439=0,Q438-P439,Q438+O439))</f>
        <v>14612.7297</v>
      </c>
      <c r="R439" s="18" t="n">
        <f aca="false">IF(C439&lt;&gt;C440,M439,0)</f>
        <v>2</v>
      </c>
      <c r="S439" s="19" t="n">
        <f aca="false">IF(C439&lt;&gt;C440,Q439,0)</f>
        <v>14612.7297</v>
      </c>
      <c r="T439" s="20" t="s">
        <v>23</v>
      </c>
      <c r="U439" s="21" t="n">
        <f aca="false">N439*M439</f>
        <v>14612.7297</v>
      </c>
      <c r="V439" s="22" t="n">
        <f aca="false">U439-Q439</f>
        <v>0</v>
      </c>
      <c r="W439" s="20"/>
      <c r="X439" s="20"/>
      <c r="Y439" s="20"/>
      <c r="Z439" s="20"/>
    </row>
    <row r="440" customFormat="false" ht="12.75" hidden="false" customHeight="true" outlineLevel="0" collapsed="false">
      <c r="A440" s="11" t="n">
        <v>376</v>
      </c>
      <c r="B440" s="12" t="s">
        <v>68</v>
      </c>
      <c r="C440" s="12" t="n">
        <v>34500113</v>
      </c>
      <c r="D440" s="11" t="str">
        <f aca="false">LEFT(C440,3)</f>
        <v>345</v>
      </c>
      <c r="E440" s="11" t="s">
        <v>212</v>
      </c>
      <c r="F440" s="12" t="s">
        <v>197</v>
      </c>
      <c r="G440" s="12" t="s">
        <v>10</v>
      </c>
      <c r="H440" s="12" t="s">
        <v>22</v>
      </c>
      <c r="I440" s="13" t="n">
        <v>42736</v>
      </c>
      <c r="J440" s="11"/>
      <c r="K440" s="11" t="n">
        <v>1</v>
      </c>
      <c r="L440" s="12"/>
      <c r="M440" s="14" t="n">
        <f aca="false">IF(C440&lt;&gt;C439,K440,IF(K440="",M439-L440,M439+K440))</f>
        <v>1</v>
      </c>
      <c r="N440" s="15" t="n">
        <v>11186.59143</v>
      </c>
      <c r="O440" s="16" t="n">
        <f aca="false">K440*N440</f>
        <v>11186.59143</v>
      </c>
      <c r="P440" s="16" t="n">
        <f aca="false">L440*N440</f>
        <v>0</v>
      </c>
      <c r="Q440" s="17" t="n">
        <f aca="false">IF(C440&lt;&gt;C439,O440,IF(O440=0,Q439-P440,Q439+O440))</f>
        <v>11186.59143</v>
      </c>
      <c r="R440" s="18" t="n">
        <f aca="false">IF(C440&lt;&gt;C441,M440,0)</f>
        <v>1</v>
      </c>
      <c r="S440" s="19" t="n">
        <f aca="false">IF(C440&lt;&gt;C441,Q440,0)</f>
        <v>11186.59143</v>
      </c>
      <c r="T440" s="20" t="s">
        <v>23</v>
      </c>
      <c r="U440" s="21" t="n">
        <f aca="false">N440*M440</f>
        <v>11186.59143</v>
      </c>
      <c r="V440" s="22" t="n">
        <f aca="false">U440-Q440</f>
        <v>0</v>
      </c>
      <c r="W440" s="20"/>
      <c r="X440" s="20"/>
      <c r="Y440" s="20"/>
      <c r="Z440" s="20"/>
    </row>
    <row r="441" customFormat="false" ht="12.75" hidden="false" customHeight="true" outlineLevel="0" collapsed="false">
      <c r="A441" s="11" t="n">
        <v>377</v>
      </c>
      <c r="B441" s="12" t="s">
        <v>68</v>
      </c>
      <c r="C441" s="12" t="n">
        <v>34500123</v>
      </c>
      <c r="D441" s="11" t="str">
        <f aca="false">LEFT(C441,3)</f>
        <v>345</v>
      </c>
      <c r="E441" s="11" t="s">
        <v>213</v>
      </c>
      <c r="F441" s="12" t="s">
        <v>197</v>
      </c>
      <c r="G441" s="12" t="s">
        <v>10</v>
      </c>
      <c r="H441" s="12" t="s">
        <v>22</v>
      </c>
      <c r="I441" s="13" t="n">
        <v>42736</v>
      </c>
      <c r="J441" s="11"/>
      <c r="K441" s="11" t="n">
        <v>2</v>
      </c>
      <c r="L441" s="12"/>
      <c r="M441" s="14" t="n">
        <f aca="false">IF(C441&lt;&gt;C440,K441,IF(K441="",M440-L441,M440+K441))</f>
        <v>2</v>
      </c>
      <c r="N441" s="15" t="n">
        <v>7306.36485</v>
      </c>
      <c r="O441" s="16" t="n">
        <f aca="false">K441*N441</f>
        <v>14612.7297</v>
      </c>
      <c r="P441" s="16" t="n">
        <f aca="false">L441*N441</f>
        <v>0</v>
      </c>
      <c r="Q441" s="17" t="n">
        <f aca="false">IF(C441&lt;&gt;C440,O441,IF(O441=0,Q440-P441,Q440+O441))</f>
        <v>14612.7297</v>
      </c>
      <c r="R441" s="18" t="n">
        <f aca="false">IF(C441&lt;&gt;C442,M441,0)</f>
        <v>2</v>
      </c>
      <c r="S441" s="19" t="n">
        <f aca="false">IF(C441&lt;&gt;C442,Q441,0)</f>
        <v>14612.7297</v>
      </c>
      <c r="T441" s="20" t="s">
        <v>23</v>
      </c>
      <c r="U441" s="21" t="n">
        <f aca="false">N441*M441</f>
        <v>14612.7297</v>
      </c>
      <c r="V441" s="22" t="n">
        <f aca="false">U441-Q441</f>
        <v>0</v>
      </c>
      <c r="W441" s="20"/>
      <c r="X441" s="20"/>
      <c r="Y441" s="20"/>
      <c r="Z441" s="20"/>
    </row>
    <row r="442" customFormat="false" ht="12.75" hidden="false" customHeight="true" outlineLevel="0" collapsed="false">
      <c r="A442" s="11" t="n">
        <v>378</v>
      </c>
      <c r="B442" s="12" t="s">
        <v>68</v>
      </c>
      <c r="C442" s="12" t="n">
        <v>34500126</v>
      </c>
      <c r="D442" s="11" t="str">
        <f aca="false">LEFT(C442,3)</f>
        <v>345</v>
      </c>
      <c r="E442" s="11" t="s">
        <v>214</v>
      </c>
      <c r="F442" s="12" t="s">
        <v>40</v>
      </c>
      <c r="G442" s="12" t="s">
        <v>10</v>
      </c>
      <c r="H442" s="12" t="s">
        <v>22</v>
      </c>
      <c r="I442" s="13" t="n">
        <v>42736</v>
      </c>
      <c r="J442" s="11"/>
      <c r="K442" s="11" t="n">
        <v>97</v>
      </c>
      <c r="L442" s="12"/>
      <c r="M442" s="14" t="n">
        <f aca="false">IF(C442&lt;&gt;C441,K442,IF(K442="",M441-L442,M441+K442))</f>
        <v>97</v>
      </c>
      <c r="N442" s="15" t="n">
        <v>101.57564</v>
      </c>
      <c r="O442" s="16" t="n">
        <f aca="false">K442*N442</f>
        <v>9852.83708</v>
      </c>
      <c r="P442" s="16" t="n">
        <f aca="false">L442*N442</f>
        <v>0</v>
      </c>
      <c r="Q442" s="17" t="n">
        <f aca="false">IF(C442&lt;&gt;C441,O442,IF(O442=0,Q441-P442,Q441+O442))</f>
        <v>9852.83708</v>
      </c>
      <c r="R442" s="18" t="n">
        <f aca="false">IF(C442&lt;&gt;C443,M442,0)</f>
        <v>0</v>
      </c>
      <c r="S442" s="19" t="n">
        <f aca="false">IF(C442&lt;&gt;C443,Q442,0)</f>
        <v>0</v>
      </c>
      <c r="T442" s="20" t="s">
        <v>23</v>
      </c>
      <c r="U442" s="21" t="n">
        <f aca="false">N442*M442</f>
        <v>9852.83708</v>
      </c>
      <c r="V442" s="22" t="n">
        <f aca="false">U442-Q442</f>
        <v>0</v>
      </c>
      <c r="W442" s="20"/>
      <c r="X442" s="20"/>
      <c r="Y442" s="20"/>
      <c r="Z442" s="20"/>
    </row>
    <row r="443" customFormat="false" ht="12.75" hidden="false" customHeight="true" outlineLevel="0" collapsed="false">
      <c r="A443" s="11" t="n">
        <v>379</v>
      </c>
      <c r="B443" s="12" t="s">
        <v>68</v>
      </c>
      <c r="C443" s="12" t="n">
        <v>34500126</v>
      </c>
      <c r="D443" s="11" t="str">
        <f aca="false">LEFT(C443,3)</f>
        <v>345</v>
      </c>
      <c r="E443" s="11" t="s">
        <v>214</v>
      </c>
      <c r="F443" s="12" t="s">
        <v>40</v>
      </c>
      <c r="G443" s="12" t="s">
        <v>10</v>
      </c>
      <c r="H443" s="12" t="s">
        <v>22</v>
      </c>
      <c r="I443" s="13" t="n">
        <v>42736</v>
      </c>
      <c r="J443" s="11"/>
      <c r="K443" s="11" t="n">
        <v>100</v>
      </c>
      <c r="L443" s="12"/>
      <c r="M443" s="14" t="n">
        <f aca="false">IF(C443&lt;&gt;C442,K443,IF(K443="",M442-L443,M442+K443))</f>
        <v>197</v>
      </c>
      <c r="N443" s="15" t="n">
        <v>93.28424</v>
      </c>
      <c r="O443" s="16" t="n">
        <f aca="false">K443*N443</f>
        <v>9328.424</v>
      </c>
      <c r="P443" s="16" t="n">
        <f aca="false">L443*N443</f>
        <v>0</v>
      </c>
      <c r="Q443" s="17" t="n">
        <f aca="false">IF(C443&lt;&gt;C442,O443,IF(O443=0,Q442-P443,Q442+O443))</f>
        <v>19181.26108</v>
      </c>
      <c r="R443" s="18" t="n">
        <f aca="false">IF(C443&lt;&gt;C444,M443,0)</f>
        <v>197</v>
      </c>
      <c r="S443" s="19" t="n">
        <f aca="false">IF(C443&lt;&gt;C444,Q443,0)</f>
        <v>19181.26108</v>
      </c>
      <c r="T443" s="20" t="s">
        <v>23</v>
      </c>
      <c r="U443" s="21" t="n">
        <f aca="false">N443*M443</f>
        <v>18376.99528</v>
      </c>
      <c r="V443" s="22" t="n">
        <f aca="false">U443-Q443</f>
        <v>-804.265800000001</v>
      </c>
      <c r="W443" s="20"/>
      <c r="X443" s="20"/>
      <c r="Y443" s="20"/>
      <c r="Z443" s="20"/>
    </row>
    <row r="444" customFormat="false" ht="12.75" hidden="false" customHeight="true" outlineLevel="0" collapsed="false">
      <c r="A444" s="11" t="n">
        <v>380</v>
      </c>
      <c r="B444" s="12" t="s">
        <v>68</v>
      </c>
      <c r="C444" s="12" t="n">
        <v>34500134</v>
      </c>
      <c r="D444" s="11" t="str">
        <f aca="false">LEFT(C444,3)</f>
        <v>345</v>
      </c>
      <c r="E444" s="11" t="s">
        <v>215</v>
      </c>
      <c r="F444" s="12" t="s">
        <v>40</v>
      </c>
      <c r="G444" s="12" t="s">
        <v>10</v>
      </c>
      <c r="H444" s="12" t="s">
        <v>22</v>
      </c>
      <c r="I444" s="13" t="n">
        <v>42736</v>
      </c>
      <c r="J444" s="11"/>
      <c r="K444" s="11" t="n">
        <v>230</v>
      </c>
      <c r="L444" s="12"/>
      <c r="M444" s="14" t="n">
        <f aca="false">IF(C444&lt;&gt;C443,K444,IF(K444="",M443-L444,M443+K444))</f>
        <v>230</v>
      </c>
      <c r="N444" s="15" t="n">
        <v>15.48538</v>
      </c>
      <c r="O444" s="16" t="n">
        <f aca="false">K444*N444</f>
        <v>3561.6374</v>
      </c>
      <c r="P444" s="16" t="n">
        <f aca="false">L444*N444</f>
        <v>0</v>
      </c>
      <c r="Q444" s="17" t="n">
        <f aca="false">IF(C444&lt;&gt;C443,O444,IF(O444=0,Q443-P444,Q443+O444))</f>
        <v>3561.6374</v>
      </c>
      <c r="R444" s="18" t="n">
        <f aca="false">IF(C444&lt;&gt;C445,M444,0)</f>
        <v>230</v>
      </c>
      <c r="S444" s="19" t="n">
        <f aca="false">IF(C444&lt;&gt;C445,Q444,0)</f>
        <v>3561.6374</v>
      </c>
      <c r="T444" s="20" t="s">
        <v>23</v>
      </c>
      <c r="U444" s="21" t="n">
        <f aca="false">N444*M444</f>
        <v>3561.6374</v>
      </c>
      <c r="V444" s="22" t="n">
        <f aca="false">U444-Q444</f>
        <v>0</v>
      </c>
      <c r="W444" s="20"/>
      <c r="X444" s="20"/>
      <c r="Y444" s="20"/>
      <c r="Z444" s="20"/>
    </row>
    <row r="445" customFormat="false" ht="12.75" hidden="false" customHeight="true" outlineLevel="0" collapsed="false">
      <c r="A445" s="11" t="n">
        <v>381</v>
      </c>
      <c r="B445" s="12" t="s">
        <v>68</v>
      </c>
      <c r="C445" s="12" t="n">
        <v>34500135</v>
      </c>
      <c r="D445" s="11" t="str">
        <f aca="false">LEFT(C445,3)</f>
        <v>345</v>
      </c>
      <c r="E445" s="11" t="s">
        <v>216</v>
      </c>
      <c r="F445" s="12" t="s">
        <v>40</v>
      </c>
      <c r="G445" s="12" t="s">
        <v>10</v>
      </c>
      <c r="H445" s="12" t="s">
        <v>22</v>
      </c>
      <c r="I445" s="13" t="n">
        <v>42736</v>
      </c>
      <c r="J445" s="11"/>
      <c r="K445" s="11" t="n">
        <v>10</v>
      </c>
      <c r="L445" s="12"/>
      <c r="M445" s="14" t="n">
        <f aca="false">IF(C445&lt;&gt;C444,K445,IF(K445="",M444-L445,M444+K445))</f>
        <v>10</v>
      </c>
      <c r="N445" s="15" t="n">
        <v>8.96413</v>
      </c>
      <c r="O445" s="16" t="n">
        <f aca="false">K445*N445</f>
        <v>89.6413</v>
      </c>
      <c r="P445" s="16" t="n">
        <f aca="false">L445*N445</f>
        <v>0</v>
      </c>
      <c r="Q445" s="17" t="n">
        <f aca="false">IF(C445&lt;&gt;C444,O445,IF(O445=0,Q444-P445,Q444+O445))</f>
        <v>89.6413</v>
      </c>
      <c r="R445" s="18" t="n">
        <f aca="false">IF(C445&lt;&gt;C446,M445,0)</f>
        <v>10</v>
      </c>
      <c r="S445" s="19" t="n">
        <f aca="false">IF(C445&lt;&gt;C446,Q445,0)</f>
        <v>89.6413</v>
      </c>
      <c r="T445" s="20" t="s">
        <v>23</v>
      </c>
      <c r="U445" s="21" t="n">
        <f aca="false">N445*M445</f>
        <v>89.6413</v>
      </c>
      <c r="V445" s="22" t="n">
        <f aca="false">U445-Q445</f>
        <v>0</v>
      </c>
      <c r="W445" s="20"/>
      <c r="X445" s="20"/>
      <c r="Y445" s="20"/>
      <c r="Z445" s="20"/>
    </row>
    <row r="446" customFormat="false" ht="12.75" hidden="false" customHeight="true" outlineLevel="0" collapsed="false">
      <c r="A446" s="11" t="n">
        <v>382</v>
      </c>
      <c r="B446" s="12" t="s">
        <v>68</v>
      </c>
      <c r="C446" s="12" t="n">
        <v>34500136</v>
      </c>
      <c r="D446" s="11" t="str">
        <f aca="false">LEFT(C446,3)</f>
        <v>345</v>
      </c>
      <c r="E446" s="11" t="s">
        <v>217</v>
      </c>
      <c r="F446" s="12" t="s">
        <v>40</v>
      </c>
      <c r="G446" s="12" t="s">
        <v>10</v>
      </c>
      <c r="H446" s="12" t="s">
        <v>22</v>
      </c>
      <c r="I446" s="13" t="n">
        <v>42736</v>
      </c>
      <c r="J446" s="11"/>
      <c r="K446" s="11" t="n">
        <v>10</v>
      </c>
      <c r="L446" s="12"/>
      <c r="M446" s="14" t="n">
        <f aca="false">IF(C446&lt;&gt;C445,K446,IF(K446="",M445-L446,M445+K446))</f>
        <v>10</v>
      </c>
      <c r="N446" s="15" t="n">
        <v>28.7763</v>
      </c>
      <c r="O446" s="16" t="n">
        <f aca="false">K446*N446</f>
        <v>287.763</v>
      </c>
      <c r="P446" s="16" t="n">
        <f aca="false">L446*N446</f>
        <v>0</v>
      </c>
      <c r="Q446" s="17" t="n">
        <f aca="false">IF(C446&lt;&gt;C445,O446,IF(O446=0,Q445-P446,Q445+O446))</f>
        <v>287.763</v>
      </c>
      <c r="R446" s="18" t="n">
        <f aca="false">IF(C446&lt;&gt;C447,M446,0)</f>
        <v>10</v>
      </c>
      <c r="S446" s="19" t="n">
        <f aca="false">IF(C446&lt;&gt;C447,Q446,0)</f>
        <v>287.763</v>
      </c>
      <c r="T446" s="20" t="s">
        <v>23</v>
      </c>
      <c r="U446" s="21" t="n">
        <f aca="false">N446*M446</f>
        <v>287.763</v>
      </c>
      <c r="V446" s="22" t="n">
        <f aca="false">U446-Q446</f>
        <v>0</v>
      </c>
      <c r="W446" s="20"/>
      <c r="X446" s="20"/>
      <c r="Y446" s="20"/>
      <c r="Z446" s="20"/>
    </row>
    <row r="447" customFormat="false" ht="12.75" hidden="false" customHeight="true" outlineLevel="0" collapsed="false">
      <c r="A447" s="11" t="n">
        <v>383</v>
      </c>
      <c r="B447" s="12" t="s">
        <v>68</v>
      </c>
      <c r="C447" s="12" t="n">
        <v>34500139</v>
      </c>
      <c r="D447" s="11" t="str">
        <f aca="false">LEFT(C447,3)</f>
        <v>345</v>
      </c>
      <c r="E447" s="11" t="s">
        <v>218</v>
      </c>
      <c r="F447" s="12" t="s">
        <v>40</v>
      </c>
      <c r="G447" s="12" t="s">
        <v>10</v>
      </c>
      <c r="H447" s="12" t="s">
        <v>22</v>
      </c>
      <c r="I447" s="13" t="n">
        <v>42736</v>
      </c>
      <c r="J447" s="11"/>
      <c r="K447" s="11" t="n">
        <v>380</v>
      </c>
      <c r="L447" s="12"/>
      <c r="M447" s="14" t="n">
        <f aca="false">IF(C447&lt;&gt;C446,K447,IF(K447="",M446-L447,M446+K447))</f>
        <v>380</v>
      </c>
      <c r="N447" s="15" t="n">
        <v>15.70275</v>
      </c>
      <c r="O447" s="16" t="n">
        <f aca="false">K447*N447</f>
        <v>5967.045</v>
      </c>
      <c r="P447" s="16" t="n">
        <f aca="false">L447*N447</f>
        <v>0</v>
      </c>
      <c r="Q447" s="17" t="n">
        <f aca="false">IF(C447&lt;&gt;C446,O447,IF(O447=0,Q446-P447,Q446+O447))</f>
        <v>5967.045</v>
      </c>
      <c r="R447" s="18" t="n">
        <f aca="false">IF(C447&lt;&gt;C448,M447,0)</f>
        <v>380</v>
      </c>
      <c r="S447" s="19" t="n">
        <f aca="false">IF(C447&lt;&gt;C448,Q447,0)</f>
        <v>5967.045</v>
      </c>
      <c r="T447" s="20" t="s">
        <v>23</v>
      </c>
      <c r="U447" s="21" t="n">
        <f aca="false">N447*M447</f>
        <v>5967.045</v>
      </c>
      <c r="V447" s="22" t="n">
        <f aca="false">U447-Q447</f>
        <v>0</v>
      </c>
      <c r="W447" s="20"/>
      <c r="X447" s="20"/>
      <c r="Y447" s="20"/>
      <c r="Z447" s="20"/>
    </row>
    <row r="448" customFormat="false" ht="12.75" hidden="false" customHeight="true" outlineLevel="0" collapsed="false">
      <c r="A448" s="11" t="n">
        <v>384</v>
      </c>
      <c r="B448" s="12" t="s">
        <v>68</v>
      </c>
      <c r="C448" s="12" t="n">
        <v>34500140</v>
      </c>
      <c r="D448" s="11" t="str">
        <f aca="false">LEFT(C448,3)</f>
        <v>345</v>
      </c>
      <c r="E448" s="11" t="s">
        <v>219</v>
      </c>
      <c r="F448" s="12" t="s">
        <v>40</v>
      </c>
      <c r="G448" s="12" t="s">
        <v>10</v>
      </c>
      <c r="H448" s="12" t="s">
        <v>22</v>
      </c>
      <c r="I448" s="13" t="n">
        <v>42736</v>
      </c>
      <c r="J448" s="11"/>
      <c r="K448" s="11" t="n">
        <v>3</v>
      </c>
      <c r="L448" s="12"/>
      <c r="M448" s="14" t="n">
        <f aca="false">IF(C448&lt;&gt;C447,K448,IF(K448="",M447-L448,M447+K448))</f>
        <v>3</v>
      </c>
      <c r="N448" s="15" t="n">
        <v>202.21044</v>
      </c>
      <c r="O448" s="16" t="n">
        <f aca="false">K448*N448</f>
        <v>606.63132</v>
      </c>
      <c r="P448" s="16" t="n">
        <f aca="false">L448*N448</f>
        <v>0</v>
      </c>
      <c r="Q448" s="17" t="n">
        <f aca="false">IF(C448&lt;&gt;C447,O448,IF(O448=0,Q447-P448,Q447+O448))</f>
        <v>606.63132</v>
      </c>
      <c r="R448" s="18" t="n">
        <f aca="false">IF(C448&lt;&gt;C449,M448,0)</f>
        <v>0</v>
      </c>
      <c r="S448" s="19" t="n">
        <f aca="false">IF(C448&lt;&gt;C449,Q448,0)</f>
        <v>0</v>
      </c>
      <c r="T448" s="20" t="s">
        <v>23</v>
      </c>
      <c r="U448" s="21" t="n">
        <f aca="false">N448*M448</f>
        <v>606.63132</v>
      </c>
      <c r="V448" s="22" t="n">
        <f aca="false">U448-Q448</f>
        <v>0</v>
      </c>
      <c r="W448" s="20"/>
      <c r="X448" s="20"/>
      <c r="Y448" s="20"/>
      <c r="Z448" s="20"/>
    </row>
    <row r="449" customFormat="false" ht="12.75" hidden="false" customHeight="true" outlineLevel="0" collapsed="false">
      <c r="A449" s="28"/>
      <c r="B449" s="12" t="s">
        <v>68</v>
      </c>
      <c r="C449" s="29" t="n">
        <v>34500140</v>
      </c>
      <c r="D449" s="28" t="str">
        <f aca="false">LEFT(C449,3)</f>
        <v>345</v>
      </c>
      <c r="E449" s="28" t="s">
        <v>219</v>
      </c>
      <c r="F449" s="29" t="s">
        <v>40</v>
      </c>
      <c r="G449" s="29" t="s">
        <v>11</v>
      </c>
      <c r="H449" s="29" t="n">
        <v>12907</v>
      </c>
      <c r="I449" s="30" t="n">
        <v>42818</v>
      </c>
      <c r="J449" s="28"/>
      <c r="K449" s="28"/>
      <c r="L449" s="29" t="n">
        <v>3</v>
      </c>
      <c r="M449" s="14" t="n">
        <f aca="false">IF(C449&lt;&gt;C448,K449,IF(K449="",M448-L449,M448+K449))</f>
        <v>0</v>
      </c>
      <c r="N449" s="15" t="n">
        <v>202.21044</v>
      </c>
      <c r="O449" s="16" t="n">
        <f aca="false">K449*N449</f>
        <v>0</v>
      </c>
      <c r="P449" s="16" t="n">
        <f aca="false">L449*N449</f>
        <v>606.63132</v>
      </c>
      <c r="Q449" s="17" t="n">
        <f aca="false">IF(C449&lt;&gt;C448,O449,IF(O449=0,Q448-P449,Q448+O449))</f>
        <v>0</v>
      </c>
      <c r="R449" s="18" t="n">
        <f aca="false">IF(C449&lt;&gt;C450,M449,0)</f>
        <v>0</v>
      </c>
      <c r="S449" s="19" t="n">
        <f aca="false">IF(C449&lt;&gt;C450,Q449,0)</f>
        <v>0</v>
      </c>
      <c r="T449" s="31" t="s">
        <v>26</v>
      </c>
      <c r="U449" s="21" t="n">
        <f aca="false">N449*M449</f>
        <v>0</v>
      </c>
      <c r="V449" s="22" t="n">
        <f aca="false">U449-Q449</f>
        <v>0</v>
      </c>
      <c r="W449" s="20"/>
      <c r="X449" s="20"/>
      <c r="Y449" s="20"/>
      <c r="Z449" s="20"/>
    </row>
    <row r="450" customFormat="false" ht="12.75" hidden="false" customHeight="true" outlineLevel="0" collapsed="false">
      <c r="A450" s="11" t="n">
        <v>385</v>
      </c>
      <c r="B450" s="12" t="s">
        <v>68</v>
      </c>
      <c r="C450" s="12" t="n">
        <v>34500141</v>
      </c>
      <c r="D450" s="11" t="str">
        <f aca="false">LEFT(C450,3)</f>
        <v>345</v>
      </c>
      <c r="E450" s="11" t="s">
        <v>220</v>
      </c>
      <c r="F450" s="12" t="s">
        <v>40</v>
      </c>
      <c r="G450" s="12" t="s">
        <v>10</v>
      </c>
      <c r="H450" s="12" t="s">
        <v>22</v>
      </c>
      <c r="I450" s="13" t="n">
        <v>42736</v>
      </c>
      <c r="J450" s="11"/>
      <c r="K450" s="11" t="n">
        <v>27</v>
      </c>
      <c r="L450" s="12"/>
      <c r="M450" s="14" t="n">
        <f aca="false">IF(C450&lt;&gt;C449,K450,IF(K450="",M449-L450,M449+K450))</f>
        <v>27</v>
      </c>
      <c r="N450" s="15" t="n">
        <v>16.82068</v>
      </c>
      <c r="O450" s="16" t="n">
        <f aca="false">K450*N450</f>
        <v>454.15836</v>
      </c>
      <c r="P450" s="16" t="n">
        <f aca="false">L450*N450</f>
        <v>0</v>
      </c>
      <c r="Q450" s="17" t="n">
        <f aca="false">IF(C450&lt;&gt;C449,O450,IF(O450=0,Q449-P450,Q449+O450))</f>
        <v>454.15836</v>
      </c>
      <c r="R450" s="18" t="n">
        <f aca="false">IF(C450&lt;&gt;C451,M450,0)</f>
        <v>27</v>
      </c>
      <c r="S450" s="19" t="n">
        <f aca="false">IF(C450&lt;&gt;C451,Q450,0)</f>
        <v>454.15836</v>
      </c>
      <c r="T450" s="20" t="s">
        <v>23</v>
      </c>
      <c r="U450" s="21" t="n">
        <f aca="false">N450*M450</f>
        <v>454.15836</v>
      </c>
      <c r="V450" s="22" t="n">
        <f aca="false">U450-Q450</f>
        <v>0</v>
      </c>
      <c r="W450" s="20"/>
      <c r="X450" s="20"/>
      <c r="Y450" s="20"/>
      <c r="Z450" s="20"/>
    </row>
    <row r="451" customFormat="false" ht="12.75" hidden="false" customHeight="true" outlineLevel="0" collapsed="false">
      <c r="A451" s="11" t="n">
        <v>386</v>
      </c>
      <c r="B451" s="12" t="s">
        <v>68</v>
      </c>
      <c r="C451" s="12" t="n">
        <v>34500166</v>
      </c>
      <c r="D451" s="11" t="str">
        <f aca="false">LEFT(C451,3)</f>
        <v>345</v>
      </c>
      <c r="E451" s="11" t="s">
        <v>221</v>
      </c>
      <c r="F451" s="12" t="s">
        <v>40</v>
      </c>
      <c r="G451" s="12" t="s">
        <v>10</v>
      </c>
      <c r="H451" s="12" t="s">
        <v>22</v>
      </c>
      <c r="I451" s="13" t="n">
        <v>42736</v>
      </c>
      <c r="J451" s="11"/>
      <c r="K451" s="11" t="n">
        <v>40</v>
      </c>
      <c r="L451" s="12"/>
      <c r="M451" s="14" t="n">
        <f aca="false">IF(C451&lt;&gt;C450,K451,IF(K451="",M450-L451,M450+K451))</f>
        <v>40</v>
      </c>
      <c r="N451" s="15" t="n">
        <v>8.12568</v>
      </c>
      <c r="O451" s="16" t="n">
        <f aca="false">K451*N451</f>
        <v>325.0272</v>
      </c>
      <c r="P451" s="16" t="n">
        <f aca="false">L451*N451</f>
        <v>0</v>
      </c>
      <c r="Q451" s="17" t="n">
        <f aca="false">IF(C451&lt;&gt;C450,O451,IF(O451=0,Q450-P451,Q450+O451))</f>
        <v>325.0272</v>
      </c>
      <c r="R451" s="18" t="n">
        <f aca="false">IF(C451&lt;&gt;C452,M451,0)</f>
        <v>40</v>
      </c>
      <c r="S451" s="19" t="n">
        <f aca="false">IF(C451&lt;&gt;C452,Q451,0)</f>
        <v>325.0272</v>
      </c>
      <c r="T451" s="20" t="s">
        <v>23</v>
      </c>
      <c r="U451" s="21" t="n">
        <f aca="false">N451*M451</f>
        <v>325.0272</v>
      </c>
      <c r="V451" s="22" t="n">
        <f aca="false">U451-Q451</f>
        <v>0</v>
      </c>
      <c r="W451" s="20"/>
      <c r="X451" s="20"/>
      <c r="Y451" s="20"/>
      <c r="Z451" s="20"/>
    </row>
    <row r="452" customFormat="false" ht="12.75" hidden="false" customHeight="true" outlineLevel="0" collapsed="false">
      <c r="A452" s="11" t="n">
        <v>387</v>
      </c>
      <c r="B452" s="12" t="s">
        <v>68</v>
      </c>
      <c r="C452" s="12" t="n">
        <v>34500196</v>
      </c>
      <c r="D452" s="11" t="str">
        <f aca="false">LEFT(C452,3)</f>
        <v>345</v>
      </c>
      <c r="E452" s="11" t="s">
        <v>222</v>
      </c>
      <c r="F452" s="12" t="s">
        <v>40</v>
      </c>
      <c r="G452" s="12" t="s">
        <v>10</v>
      </c>
      <c r="H452" s="12" t="s">
        <v>22</v>
      </c>
      <c r="I452" s="13" t="n">
        <v>42736</v>
      </c>
      <c r="J452" s="11"/>
      <c r="K452" s="11" t="n">
        <v>2</v>
      </c>
      <c r="L452" s="12"/>
      <c r="M452" s="14" t="n">
        <f aca="false">IF(C452&lt;&gt;C451,K452,IF(K452="",M451-L452,M451+K452))</f>
        <v>2</v>
      </c>
      <c r="N452" s="15" t="n">
        <v>201.54274</v>
      </c>
      <c r="O452" s="16" t="n">
        <f aca="false">K452*N452</f>
        <v>403.08548</v>
      </c>
      <c r="P452" s="16" t="n">
        <f aca="false">L452*N452</f>
        <v>0</v>
      </c>
      <c r="Q452" s="17" t="n">
        <f aca="false">IF(C452&lt;&gt;C451,O452,IF(O452=0,Q451-P452,Q451+O452))</f>
        <v>403.08548</v>
      </c>
      <c r="R452" s="18" t="n">
        <f aca="false">IF(C452&lt;&gt;C453,M452,0)</f>
        <v>0</v>
      </c>
      <c r="S452" s="19" t="n">
        <f aca="false">IF(C452&lt;&gt;C453,Q452,0)</f>
        <v>0</v>
      </c>
      <c r="T452" s="20" t="s">
        <v>23</v>
      </c>
      <c r="U452" s="21" t="n">
        <f aca="false">N452*M452</f>
        <v>403.08548</v>
      </c>
      <c r="V452" s="22" t="n">
        <f aca="false">U452-Q452</f>
        <v>0</v>
      </c>
      <c r="W452" s="20"/>
      <c r="X452" s="20"/>
      <c r="Y452" s="20"/>
      <c r="Z452" s="20"/>
    </row>
    <row r="453" customFormat="false" ht="12.75" hidden="false" customHeight="true" outlineLevel="0" collapsed="false">
      <c r="A453" s="28"/>
      <c r="B453" s="12" t="s">
        <v>68</v>
      </c>
      <c r="C453" s="29" t="n">
        <v>34500196</v>
      </c>
      <c r="D453" s="28" t="str">
        <f aca="false">LEFT(C453,3)</f>
        <v>345</v>
      </c>
      <c r="E453" s="28" t="s">
        <v>222</v>
      </c>
      <c r="F453" s="29" t="s">
        <v>40</v>
      </c>
      <c r="G453" s="29" t="s">
        <v>11</v>
      </c>
      <c r="H453" s="29" t="n">
        <v>12907</v>
      </c>
      <c r="I453" s="30" t="n">
        <v>42818</v>
      </c>
      <c r="J453" s="28"/>
      <c r="K453" s="28"/>
      <c r="L453" s="29" t="n">
        <v>2</v>
      </c>
      <c r="M453" s="14" t="n">
        <f aca="false">IF(C453&lt;&gt;C452,K453,IF(K453="",M452-L453,M452+K453))</f>
        <v>0</v>
      </c>
      <c r="N453" s="15" t="n">
        <v>201.54274</v>
      </c>
      <c r="O453" s="16" t="n">
        <f aca="false">K453*N453</f>
        <v>0</v>
      </c>
      <c r="P453" s="16" t="n">
        <f aca="false">L453*N453</f>
        <v>403.08548</v>
      </c>
      <c r="Q453" s="17" t="n">
        <f aca="false">IF(C453&lt;&gt;C452,O453,IF(O453=0,Q452-P453,Q452+O453))</f>
        <v>0</v>
      </c>
      <c r="R453" s="18" t="n">
        <f aca="false">IF(C453&lt;&gt;C454,M453,0)</f>
        <v>0</v>
      </c>
      <c r="S453" s="19" t="n">
        <f aca="false">IF(C453&lt;&gt;C454,Q453,0)</f>
        <v>0</v>
      </c>
      <c r="T453" s="31" t="s">
        <v>26</v>
      </c>
      <c r="U453" s="21" t="n">
        <f aca="false">N453*M453</f>
        <v>0</v>
      </c>
      <c r="V453" s="22" t="n">
        <f aca="false">U453-Q453</f>
        <v>0</v>
      </c>
      <c r="W453" s="20"/>
      <c r="X453" s="20"/>
      <c r="Y453" s="20"/>
      <c r="Z453" s="20"/>
    </row>
    <row r="454" customFormat="false" ht="12.75" hidden="false" customHeight="true" outlineLevel="0" collapsed="false">
      <c r="A454" s="11" t="n">
        <v>388</v>
      </c>
      <c r="B454" s="12" t="s">
        <v>68</v>
      </c>
      <c r="C454" s="12" t="n">
        <v>34500217</v>
      </c>
      <c r="D454" s="11" t="str">
        <f aca="false">LEFT(C454,3)</f>
        <v>345</v>
      </c>
      <c r="E454" s="11" t="s">
        <v>223</v>
      </c>
      <c r="F454" s="12" t="s">
        <v>40</v>
      </c>
      <c r="G454" s="12" t="s">
        <v>10</v>
      </c>
      <c r="H454" s="12" t="s">
        <v>22</v>
      </c>
      <c r="I454" s="13" t="n">
        <v>42736</v>
      </c>
      <c r="J454" s="11"/>
      <c r="K454" s="11" t="n">
        <v>11</v>
      </c>
      <c r="L454" s="12"/>
      <c r="M454" s="14" t="n">
        <f aca="false">IF(C454&lt;&gt;C453,K454,IF(K454="",M453-L454,M453+K454))</f>
        <v>11</v>
      </c>
      <c r="N454" s="15" t="n">
        <v>194.8732</v>
      </c>
      <c r="O454" s="16" t="n">
        <f aca="false">K454*N454</f>
        <v>2143.6052</v>
      </c>
      <c r="P454" s="16" t="n">
        <f aca="false">L454*N454</f>
        <v>0</v>
      </c>
      <c r="Q454" s="17" t="n">
        <f aca="false">IF(C454&lt;&gt;C453,O454,IF(O454=0,Q453-P454,Q453+O454))</f>
        <v>2143.6052</v>
      </c>
      <c r="R454" s="18" t="n">
        <f aca="false">IF(C454&lt;&gt;C455,M454,0)</f>
        <v>11</v>
      </c>
      <c r="S454" s="19" t="n">
        <f aca="false">IF(C454&lt;&gt;C455,Q454,0)</f>
        <v>2143.6052</v>
      </c>
      <c r="T454" s="20" t="s">
        <v>23</v>
      </c>
      <c r="U454" s="21" t="n">
        <f aca="false">N454*M454</f>
        <v>2143.6052</v>
      </c>
      <c r="V454" s="22" t="n">
        <f aca="false">U454-Q454</f>
        <v>0</v>
      </c>
      <c r="W454" s="20"/>
      <c r="X454" s="20"/>
      <c r="Y454" s="20"/>
      <c r="Z454" s="20"/>
    </row>
    <row r="455" customFormat="false" ht="12.75" hidden="false" customHeight="true" outlineLevel="0" collapsed="false">
      <c r="A455" s="11" t="n">
        <v>389</v>
      </c>
      <c r="B455" s="12" t="s">
        <v>68</v>
      </c>
      <c r="C455" s="12" t="n">
        <v>34500218</v>
      </c>
      <c r="D455" s="11" t="str">
        <f aca="false">LEFT(C455,3)</f>
        <v>345</v>
      </c>
      <c r="E455" s="11" t="s">
        <v>224</v>
      </c>
      <c r="F455" s="12" t="s">
        <v>40</v>
      </c>
      <c r="G455" s="12" t="s">
        <v>10</v>
      </c>
      <c r="H455" s="12" t="s">
        <v>22</v>
      </c>
      <c r="I455" s="13" t="n">
        <v>42736</v>
      </c>
      <c r="J455" s="11"/>
      <c r="K455" s="11" t="n">
        <v>20</v>
      </c>
      <c r="L455" s="12"/>
      <c r="M455" s="14" t="n">
        <f aca="false">IF(C455&lt;&gt;C454,K455,IF(K455="",M454-L455,M454+K455))</f>
        <v>20</v>
      </c>
      <c r="N455" s="15" t="n">
        <v>41.02594</v>
      </c>
      <c r="O455" s="16" t="n">
        <f aca="false">K455*N455</f>
        <v>820.5188</v>
      </c>
      <c r="P455" s="16" t="n">
        <f aca="false">L455*N455</f>
        <v>0</v>
      </c>
      <c r="Q455" s="17" t="n">
        <f aca="false">IF(C455&lt;&gt;C454,O455,IF(O455=0,Q454-P455,Q454+O455))</f>
        <v>820.5188</v>
      </c>
      <c r="R455" s="18" t="n">
        <f aca="false">IF(C455&lt;&gt;C456,M455,0)</f>
        <v>0</v>
      </c>
      <c r="S455" s="19" t="n">
        <f aca="false">IF(C455&lt;&gt;C456,Q455,0)</f>
        <v>0</v>
      </c>
      <c r="T455" s="20" t="s">
        <v>23</v>
      </c>
      <c r="U455" s="21" t="n">
        <f aca="false">N455*M455</f>
        <v>820.5188</v>
      </c>
      <c r="V455" s="22" t="n">
        <f aca="false">U455-Q455</f>
        <v>0</v>
      </c>
      <c r="W455" s="20"/>
      <c r="X455" s="20"/>
      <c r="Y455" s="20"/>
      <c r="Z455" s="20"/>
    </row>
    <row r="456" customFormat="false" ht="12.75" hidden="false" customHeight="true" outlineLevel="0" collapsed="false">
      <c r="A456" s="11" t="n">
        <v>390</v>
      </c>
      <c r="B456" s="12" t="s">
        <v>68</v>
      </c>
      <c r="C456" s="12" t="n">
        <v>34500218</v>
      </c>
      <c r="D456" s="11" t="str">
        <f aca="false">LEFT(C456,3)</f>
        <v>345</v>
      </c>
      <c r="E456" s="11" t="s">
        <v>224</v>
      </c>
      <c r="F456" s="12" t="s">
        <v>40</v>
      </c>
      <c r="G456" s="12" t="s">
        <v>11</v>
      </c>
      <c r="H456" s="12" t="n">
        <v>12565</v>
      </c>
      <c r="I456" s="13" t="n">
        <v>42745</v>
      </c>
      <c r="J456" s="11"/>
      <c r="K456" s="11"/>
      <c r="L456" s="12" t="n">
        <v>6</v>
      </c>
      <c r="M456" s="14" t="n">
        <f aca="false">IF(C456&lt;&gt;C455,K456,IF(K456="",M455-L456,M455+K456))</f>
        <v>14</v>
      </c>
      <c r="N456" s="15" t="n">
        <v>41.02594</v>
      </c>
      <c r="O456" s="16" t="n">
        <f aca="false">K456*N456</f>
        <v>0</v>
      </c>
      <c r="P456" s="16" t="n">
        <f aca="false">L456*N456</f>
        <v>246.15564</v>
      </c>
      <c r="Q456" s="17" t="n">
        <f aca="false">IF(C456&lt;&gt;C455,O456,IF(O456=0,Q455-P456,Q455+O456))</f>
        <v>574.36316</v>
      </c>
      <c r="R456" s="18" t="n">
        <f aca="false">IF(C456&lt;&gt;C457,M456,0)</f>
        <v>0</v>
      </c>
      <c r="S456" s="19" t="n">
        <f aca="false">IF(C456&lt;&gt;C457,Q456,0)</f>
        <v>0</v>
      </c>
      <c r="T456" s="11" t="s">
        <v>24</v>
      </c>
      <c r="U456" s="21" t="n">
        <f aca="false">N456*M456</f>
        <v>574.36316</v>
      </c>
      <c r="V456" s="22" t="n">
        <f aca="false">U456-Q456</f>
        <v>0</v>
      </c>
      <c r="W456" s="20"/>
      <c r="X456" s="20"/>
      <c r="Y456" s="20"/>
      <c r="Z456" s="20"/>
    </row>
    <row r="457" customFormat="false" ht="12.75" hidden="false" customHeight="true" outlineLevel="0" collapsed="false">
      <c r="A457" s="11" t="n">
        <v>391</v>
      </c>
      <c r="B457" s="12" t="s">
        <v>68</v>
      </c>
      <c r="C457" s="23" t="n">
        <v>34500218</v>
      </c>
      <c r="D457" s="11" t="str">
        <f aca="false">LEFT(C457,3)</f>
        <v>345</v>
      </c>
      <c r="E457" s="11" t="s">
        <v>224</v>
      </c>
      <c r="F457" s="33" t="s">
        <v>40</v>
      </c>
      <c r="G457" s="23" t="s">
        <v>11</v>
      </c>
      <c r="H457" s="23" t="n">
        <v>12731</v>
      </c>
      <c r="I457" s="24" t="n">
        <v>42780</v>
      </c>
      <c r="J457" s="25"/>
      <c r="K457" s="25"/>
      <c r="L457" s="23" t="n">
        <v>5</v>
      </c>
      <c r="M457" s="14" t="n">
        <f aca="false">IF(C457&lt;&gt;C456,K457,IF(K457="",M456-L457,M456+K457))</f>
        <v>9</v>
      </c>
      <c r="N457" s="26" t="n">
        <v>41.02594</v>
      </c>
      <c r="O457" s="16" t="n">
        <f aca="false">K457*N457</f>
        <v>0</v>
      </c>
      <c r="P457" s="16" t="n">
        <f aca="false">L457*N457</f>
        <v>205.1297</v>
      </c>
      <c r="Q457" s="17" t="n">
        <f aca="false">IF(C457&lt;&gt;C456,O457,IF(O457=0,Q456-P457,Q456+O457))</f>
        <v>369.23346</v>
      </c>
      <c r="R457" s="18" t="n">
        <f aca="false">IF(C457&lt;&gt;C458,M457,0)</f>
        <v>0</v>
      </c>
      <c r="S457" s="19" t="n">
        <f aca="false">IF(C457&lt;&gt;C458,Q457,0)</f>
        <v>0</v>
      </c>
      <c r="T457" s="27" t="s">
        <v>25</v>
      </c>
      <c r="U457" s="21" t="n">
        <f aca="false">N457*M457</f>
        <v>369.23346</v>
      </c>
      <c r="V457" s="22" t="n">
        <f aca="false">U457-Q457</f>
        <v>0</v>
      </c>
      <c r="W457" s="20"/>
      <c r="X457" s="20"/>
      <c r="Y457" s="20"/>
      <c r="Z457" s="20"/>
    </row>
    <row r="458" customFormat="false" ht="12.75" hidden="false" customHeight="true" outlineLevel="0" collapsed="false">
      <c r="A458" s="11" t="n">
        <v>392</v>
      </c>
      <c r="B458" s="12" t="s">
        <v>68</v>
      </c>
      <c r="C458" s="23" t="n">
        <v>34500218</v>
      </c>
      <c r="D458" s="11" t="str">
        <f aca="false">LEFT(C458,3)</f>
        <v>345</v>
      </c>
      <c r="E458" s="11" t="s">
        <v>224</v>
      </c>
      <c r="F458" s="23" t="s">
        <v>40</v>
      </c>
      <c r="G458" s="23" t="s">
        <v>11</v>
      </c>
      <c r="H458" s="23" t="n">
        <v>12742</v>
      </c>
      <c r="I458" s="24" t="n">
        <v>42781</v>
      </c>
      <c r="J458" s="25"/>
      <c r="K458" s="25"/>
      <c r="L458" s="23" t="n">
        <v>9</v>
      </c>
      <c r="M458" s="14" t="n">
        <f aca="false">IF(C458&lt;&gt;C457,K458,IF(K458="",M457-L458,M457+K458))</f>
        <v>0</v>
      </c>
      <c r="N458" s="26" t="n">
        <v>41.02594</v>
      </c>
      <c r="O458" s="16" t="n">
        <f aca="false">K458*N458</f>
        <v>0</v>
      </c>
      <c r="P458" s="16" t="n">
        <f aca="false">L458*N458</f>
        <v>369.23346</v>
      </c>
      <c r="Q458" s="17" t="n">
        <f aca="false">IF(C458&lt;&gt;C457,O458,IF(O458=0,Q457-P458,Q457+O458))</f>
        <v>0</v>
      </c>
      <c r="R458" s="18" t="n">
        <f aca="false">IF(C458&lt;&gt;C459,M458,0)</f>
        <v>0</v>
      </c>
      <c r="S458" s="19" t="n">
        <f aca="false">IF(C458&lt;&gt;C459,Q458,0)</f>
        <v>0</v>
      </c>
      <c r="T458" s="27" t="s">
        <v>25</v>
      </c>
      <c r="U458" s="21" t="n">
        <f aca="false">N458*M458</f>
        <v>0</v>
      </c>
      <c r="V458" s="22" t="n">
        <f aca="false">U458-Q458</f>
        <v>0</v>
      </c>
      <c r="W458" s="20"/>
      <c r="X458" s="20"/>
      <c r="Y458" s="20"/>
      <c r="Z458" s="20"/>
    </row>
    <row r="459" customFormat="false" ht="12.75" hidden="false" customHeight="true" outlineLevel="0" collapsed="false">
      <c r="A459" s="11" t="n">
        <v>393</v>
      </c>
      <c r="B459" s="12" t="s">
        <v>68</v>
      </c>
      <c r="C459" s="12" t="n">
        <v>34500232</v>
      </c>
      <c r="D459" s="11" t="str">
        <f aca="false">LEFT(C459,3)</f>
        <v>345</v>
      </c>
      <c r="E459" s="11" t="s">
        <v>225</v>
      </c>
      <c r="F459" s="12" t="s">
        <v>40</v>
      </c>
      <c r="G459" s="12" t="s">
        <v>10</v>
      </c>
      <c r="H459" s="12" t="s">
        <v>22</v>
      </c>
      <c r="I459" s="13" t="n">
        <v>42736</v>
      </c>
      <c r="J459" s="11"/>
      <c r="K459" s="11" t="n">
        <v>28</v>
      </c>
      <c r="L459" s="12"/>
      <c r="M459" s="14" t="n">
        <f aca="false">IF(C459&lt;&gt;C458,K459,IF(K459="",M458-L459,M458+K459))</f>
        <v>28</v>
      </c>
      <c r="N459" s="15" t="n">
        <v>220.99866</v>
      </c>
      <c r="O459" s="16" t="n">
        <f aca="false">K459*N459</f>
        <v>6187.96248</v>
      </c>
      <c r="P459" s="16" t="n">
        <f aca="false">L459*N459</f>
        <v>0</v>
      </c>
      <c r="Q459" s="17" t="n">
        <f aca="false">IF(C459&lt;&gt;C458,O459,IF(O459=0,Q458-P459,Q458+O459))</f>
        <v>6187.96248</v>
      </c>
      <c r="R459" s="18" t="n">
        <f aca="false">IF(C459&lt;&gt;C460,M459,0)</f>
        <v>28</v>
      </c>
      <c r="S459" s="19" t="n">
        <f aca="false">IF(C459&lt;&gt;C460,Q459,0)</f>
        <v>6187.96248</v>
      </c>
      <c r="T459" s="20" t="s">
        <v>23</v>
      </c>
      <c r="U459" s="21" t="n">
        <f aca="false">N459*M459</f>
        <v>6187.96248</v>
      </c>
      <c r="V459" s="22" t="n">
        <f aca="false">U459-Q459</f>
        <v>0</v>
      </c>
      <c r="W459" s="20"/>
      <c r="X459" s="20"/>
      <c r="Y459" s="20"/>
      <c r="Z459" s="20"/>
    </row>
    <row r="460" customFormat="false" ht="12.75" hidden="false" customHeight="true" outlineLevel="0" collapsed="false">
      <c r="A460" s="11" t="n">
        <v>394</v>
      </c>
      <c r="B460" s="12" t="s">
        <v>68</v>
      </c>
      <c r="C460" s="12" t="n">
        <v>34500234</v>
      </c>
      <c r="D460" s="11" t="str">
        <f aca="false">LEFT(C460,3)</f>
        <v>345</v>
      </c>
      <c r="E460" s="11" t="s">
        <v>226</v>
      </c>
      <c r="F460" s="12" t="s">
        <v>75</v>
      </c>
      <c r="G460" s="12" t="s">
        <v>10</v>
      </c>
      <c r="H460" s="12" t="s">
        <v>22</v>
      </c>
      <c r="I460" s="13" t="n">
        <v>42736</v>
      </c>
      <c r="J460" s="11"/>
      <c r="K460" s="11" t="n">
        <v>555</v>
      </c>
      <c r="L460" s="12"/>
      <c r="M460" s="14" t="n">
        <f aca="false">IF(C460&lt;&gt;C459,K460,IF(K460="",M459-L460,M459+K460))</f>
        <v>555</v>
      </c>
      <c r="N460" s="15" t="n">
        <v>81.98338</v>
      </c>
      <c r="O460" s="16" t="n">
        <f aca="false">K460*N460</f>
        <v>45500.7759</v>
      </c>
      <c r="P460" s="16" t="n">
        <f aca="false">L460*N460</f>
        <v>0</v>
      </c>
      <c r="Q460" s="17" t="n">
        <f aca="false">IF(C460&lt;&gt;C459,O460,IF(O460=0,Q459-P460,Q459+O460))</f>
        <v>45500.7759</v>
      </c>
      <c r="R460" s="18" t="n">
        <f aca="false">IF(C460&lt;&gt;C461,M460,0)</f>
        <v>555</v>
      </c>
      <c r="S460" s="19" t="n">
        <f aca="false">IF(C460&lt;&gt;C461,Q460,0)</f>
        <v>45500.7759</v>
      </c>
      <c r="T460" s="20" t="s">
        <v>23</v>
      </c>
      <c r="U460" s="21" t="n">
        <f aca="false">N460*M460</f>
        <v>45500.7759</v>
      </c>
      <c r="V460" s="22" t="n">
        <f aca="false">U460-Q460</f>
        <v>0</v>
      </c>
      <c r="W460" s="20"/>
      <c r="X460" s="20"/>
      <c r="Y460" s="20"/>
      <c r="Z460" s="20"/>
    </row>
    <row r="461" customFormat="false" ht="12.75" hidden="false" customHeight="true" outlineLevel="0" collapsed="false">
      <c r="A461" s="11" t="n">
        <v>395</v>
      </c>
      <c r="B461" s="12" t="s">
        <v>68</v>
      </c>
      <c r="C461" s="12" t="n">
        <v>34500235</v>
      </c>
      <c r="D461" s="11" t="str">
        <f aca="false">LEFT(C461,3)</f>
        <v>345</v>
      </c>
      <c r="E461" s="11" t="s">
        <v>227</v>
      </c>
      <c r="F461" s="12" t="s">
        <v>75</v>
      </c>
      <c r="G461" s="12" t="s">
        <v>10</v>
      </c>
      <c r="H461" s="12" t="s">
        <v>22</v>
      </c>
      <c r="I461" s="13" t="n">
        <v>42736</v>
      </c>
      <c r="J461" s="11"/>
      <c r="K461" s="11" t="n">
        <v>36</v>
      </c>
      <c r="L461" s="12"/>
      <c r="M461" s="14" t="n">
        <f aca="false">IF(C461&lt;&gt;C460,K461,IF(K461="",M460-L461,M460+K461))</f>
        <v>36</v>
      </c>
      <c r="N461" s="15" t="n">
        <v>103.87956</v>
      </c>
      <c r="O461" s="16" t="n">
        <f aca="false">K461*N461</f>
        <v>3739.66416</v>
      </c>
      <c r="P461" s="16" t="n">
        <f aca="false">L461*N461</f>
        <v>0</v>
      </c>
      <c r="Q461" s="17" t="n">
        <f aca="false">IF(C461&lt;&gt;C460,O461,IF(O461=0,Q460-P461,Q460+O461))</f>
        <v>3739.66416</v>
      </c>
      <c r="R461" s="18" t="n">
        <f aca="false">IF(C461&lt;&gt;C462,M461,0)</f>
        <v>36</v>
      </c>
      <c r="S461" s="19" t="n">
        <f aca="false">IF(C461&lt;&gt;C462,Q461,0)</f>
        <v>3739.66416</v>
      </c>
      <c r="T461" s="20" t="s">
        <v>23</v>
      </c>
      <c r="U461" s="21" t="n">
        <f aca="false">N461*M461</f>
        <v>3739.66416</v>
      </c>
      <c r="V461" s="22" t="n">
        <f aca="false">U461-Q461</f>
        <v>0</v>
      </c>
      <c r="W461" s="20"/>
      <c r="X461" s="20"/>
      <c r="Y461" s="20"/>
      <c r="Z461" s="20"/>
    </row>
    <row r="462" customFormat="false" ht="12.75" hidden="false" customHeight="true" outlineLevel="0" collapsed="false">
      <c r="A462" s="11" t="n">
        <v>396</v>
      </c>
      <c r="B462" s="12" t="s">
        <v>68</v>
      </c>
      <c r="C462" s="12" t="n">
        <v>34500243</v>
      </c>
      <c r="D462" s="11" t="str">
        <f aca="false">LEFT(C462,3)</f>
        <v>345</v>
      </c>
      <c r="E462" s="11" t="s">
        <v>228</v>
      </c>
      <c r="F462" s="12" t="s">
        <v>229</v>
      </c>
      <c r="G462" s="12" t="s">
        <v>10</v>
      </c>
      <c r="H462" s="12" t="s">
        <v>22</v>
      </c>
      <c r="I462" s="13" t="n">
        <v>42736</v>
      </c>
      <c r="J462" s="11"/>
      <c r="K462" s="11" t="n">
        <v>34</v>
      </c>
      <c r="L462" s="12"/>
      <c r="M462" s="14" t="n">
        <f aca="false">IF(C462&lt;&gt;C461,K462,IF(K462="",M461-L462,M461+K462))</f>
        <v>34</v>
      </c>
      <c r="N462" s="15" t="n">
        <v>646.27057</v>
      </c>
      <c r="O462" s="16" t="n">
        <f aca="false">K462*N462</f>
        <v>21973.19938</v>
      </c>
      <c r="P462" s="16" t="n">
        <f aca="false">L462*N462</f>
        <v>0</v>
      </c>
      <c r="Q462" s="17" t="n">
        <f aca="false">IF(C462&lt;&gt;C461,O462,IF(O462=0,Q461-P462,Q461+O462))</f>
        <v>21973.19938</v>
      </c>
      <c r="R462" s="18" t="n">
        <f aca="false">IF(C462&lt;&gt;C463,M462,0)</f>
        <v>34</v>
      </c>
      <c r="S462" s="19" t="n">
        <f aca="false">IF(C462&lt;&gt;C463,Q462,0)</f>
        <v>21973.19938</v>
      </c>
      <c r="T462" s="20" t="s">
        <v>23</v>
      </c>
      <c r="U462" s="21" t="n">
        <f aca="false">N462*M462</f>
        <v>21973.19938</v>
      </c>
      <c r="V462" s="22" t="n">
        <f aca="false">U462-Q462</f>
        <v>0</v>
      </c>
      <c r="W462" s="20"/>
      <c r="X462" s="20"/>
      <c r="Y462" s="20"/>
      <c r="Z462" s="20"/>
    </row>
    <row r="463" customFormat="false" ht="12.75" hidden="false" customHeight="true" outlineLevel="0" collapsed="false">
      <c r="A463" s="11" t="n">
        <v>397</v>
      </c>
      <c r="B463" s="12" t="s">
        <v>68</v>
      </c>
      <c r="C463" s="12" t="n">
        <v>34500244</v>
      </c>
      <c r="D463" s="11" t="str">
        <f aca="false">LEFT(C463,3)</f>
        <v>345</v>
      </c>
      <c r="E463" s="11" t="s">
        <v>230</v>
      </c>
      <c r="F463" s="12" t="s">
        <v>229</v>
      </c>
      <c r="G463" s="12" t="s">
        <v>10</v>
      </c>
      <c r="H463" s="12" t="s">
        <v>22</v>
      </c>
      <c r="I463" s="13" t="n">
        <v>42736</v>
      </c>
      <c r="J463" s="11"/>
      <c r="K463" s="11" t="n">
        <v>8</v>
      </c>
      <c r="L463" s="12"/>
      <c r="M463" s="14" t="n">
        <f aca="false">IF(C463&lt;&gt;C462,K463,IF(K463="",M462-L463,M462+K463))</f>
        <v>8</v>
      </c>
      <c r="N463" s="15" t="n">
        <v>333.23326</v>
      </c>
      <c r="O463" s="16" t="n">
        <f aca="false">K463*N463</f>
        <v>2665.86608</v>
      </c>
      <c r="P463" s="16" t="n">
        <f aca="false">L463*N463</f>
        <v>0</v>
      </c>
      <c r="Q463" s="17" t="n">
        <f aca="false">IF(C463&lt;&gt;C462,O463,IF(O463=0,Q462-P463,Q462+O463))</f>
        <v>2665.86608</v>
      </c>
      <c r="R463" s="18" t="n">
        <f aca="false">IF(C463&lt;&gt;C464,M463,0)</f>
        <v>8</v>
      </c>
      <c r="S463" s="19" t="n">
        <f aca="false">IF(C463&lt;&gt;C464,Q463,0)</f>
        <v>2665.86608</v>
      </c>
      <c r="T463" s="20" t="s">
        <v>23</v>
      </c>
      <c r="U463" s="21" t="n">
        <f aca="false">N463*M463</f>
        <v>2665.86608</v>
      </c>
      <c r="V463" s="22" t="n">
        <f aca="false">U463-Q463</f>
        <v>0</v>
      </c>
      <c r="W463" s="20"/>
      <c r="X463" s="20"/>
      <c r="Y463" s="20"/>
      <c r="Z463" s="20"/>
    </row>
    <row r="464" customFormat="false" ht="12.75" hidden="false" customHeight="true" outlineLevel="0" collapsed="false">
      <c r="A464" s="11" t="n">
        <v>398</v>
      </c>
      <c r="B464" s="12" t="s">
        <v>68</v>
      </c>
      <c r="C464" s="12" t="n">
        <v>34500258</v>
      </c>
      <c r="D464" s="11" t="str">
        <f aca="false">LEFT(C464,3)</f>
        <v>345</v>
      </c>
      <c r="E464" s="11" t="s">
        <v>231</v>
      </c>
      <c r="F464" s="12" t="s">
        <v>40</v>
      </c>
      <c r="G464" s="12" t="s">
        <v>10</v>
      </c>
      <c r="H464" s="12" t="n">
        <v>7661</v>
      </c>
      <c r="I464" s="13" t="n">
        <v>42751</v>
      </c>
      <c r="J464" s="11" t="s">
        <v>92</v>
      </c>
      <c r="K464" s="11" t="n">
        <v>1</v>
      </c>
      <c r="L464" s="12"/>
      <c r="M464" s="14" t="n">
        <f aca="false">IF(C464&lt;&gt;C463,K464,IF(K464="",M463-L464,M463+K464))</f>
        <v>1</v>
      </c>
      <c r="N464" s="15" t="n">
        <v>0</v>
      </c>
      <c r="O464" s="16" t="n">
        <f aca="false">K464*N464</f>
        <v>0</v>
      </c>
      <c r="P464" s="16" t="n">
        <f aca="false">L464*N464</f>
        <v>0</v>
      </c>
      <c r="Q464" s="17" t="n">
        <f aca="false">IF(C464&lt;&gt;C463,O464,IF(O464=0,Q463-P464,Q463+O464))</f>
        <v>0</v>
      </c>
      <c r="R464" s="18" t="n">
        <f aca="false">IF(C464&lt;&gt;C465,M464,0)</f>
        <v>1</v>
      </c>
      <c r="S464" s="19" t="n">
        <f aca="false">IF(C464&lt;&gt;C465,Q464,0)</f>
        <v>0</v>
      </c>
      <c r="T464" s="11" t="s">
        <v>24</v>
      </c>
      <c r="U464" s="21" t="n">
        <f aca="false">N464*M464</f>
        <v>0</v>
      </c>
      <c r="V464" s="22" t="n">
        <f aca="false">U464-Q464</f>
        <v>0</v>
      </c>
      <c r="W464" s="20"/>
      <c r="X464" s="20"/>
      <c r="Y464" s="20"/>
      <c r="Z464" s="20"/>
    </row>
    <row r="465" customFormat="false" ht="12.75" hidden="false" customHeight="true" outlineLevel="0" collapsed="false">
      <c r="A465" s="11" t="n">
        <v>399</v>
      </c>
      <c r="B465" s="12" t="s">
        <v>68</v>
      </c>
      <c r="C465" s="12" t="n">
        <v>34600001</v>
      </c>
      <c r="D465" s="11" t="str">
        <f aca="false">LEFT(C465,3)</f>
        <v>346</v>
      </c>
      <c r="E465" s="11" t="s">
        <v>232</v>
      </c>
      <c r="F465" s="12" t="s">
        <v>190</v>
      </c>
      <c r="G465" s="12" t="s">
        <v>10</v>
      </c>
      <c r="H465" s="12" t="s">
        <v>22</v>
      </c>
      <c r="I465" s="13" t="n">
        <v>42736</v>
      </c>
      <c r="J465" s="11"/>
      <c r="K465" s="11" t="n">
        <v>70</v>
      </c>
      <c r="L465" s="12"/>
      <c r="M465" s="14" t="n">
        <f aca="false">IF(C465&lt;&gt;C464,K465,IF(K465="",M464-L465,M464+K465))</f>
        <v>70</v>
      </c>
      <c r="N465" s="15" t="n">
        <v>0.4244</v>
      </c>
      <c r="O465" s="16" t="n">
        <f aca="false">K465*N465</f>
        <v>29.708</v>
      </c>
      <c r="P465" s="16" t="n">
        <f aca="false">L465*N465</f>
        <v>0</v>
      </c>
      <c r="Q465" s="17" t="n">
        <f aca="false">IF(C465&lt;&gt;C464,O465,IF(O465=0,Q464-P465,Q464+O465))</f>
        <v>29.708</v>
      </c>
      <c r="R465" s="18" t="n">
        <f aca="false">IF(C465&lt;&gt;C466,M465,0)</f>
        <v>70</v>
      </c>
      <c r="S465" s="19" t="n">
        <f aca="false">IF(C465&lt;&gt;C466,Q465,0)</f>
        <v>29.708</v>
      </c>
      <c r="T465" s="20" t="s">
        <v>23</v>
      </c>
      <c r="U465" s="21" t="n">
        <f aca="false">N465*M465</f>
        <v>29.708</v>
      </c>
      <c r="V465" s="22" t="n">
        <f aca="false">U465-Q465</f>
        <v>0</v>
      </c>
      <c r="W465" s="20"/>
      <c r="X465" s="20"/>
      <c r="Y465" s="20"/>
      <c r="Z465" s="20"/>
    </row>
    <row r="466" customFormat="false" ht="12.75" hidden="false" customHeight="true" outlineLevel="0" collapsed="false">
      <c r="A466" s="11" t="n">
        <v>400</v>
      </c>
      <c r="B466" s="12" t="s">
        <v>68</v>
      </c>
      <c r="C466" s="12" t="n">
        <v>34600005</v>
      </c>
      <c r="D466" s="11" t="str">
        <f aca="false">LEFT(C466,3)</f>
        <v>346</v>
      </c>
      <c r="E466" s="11" t="s">
        <v>233</v>
      </c>
      <c r="F466" s="12" t="s">
        <v>40</v>
      </c>
      <c r="G466" s="12" t="s">
        <v>10</v>
      </c>
      <c r="H466" s="12" t="s">
        <v>22</v>
      </c>
      <c r="I466" s="13" t="n">
        <v>42736</v>
      </c>
      <c r="J466" s="11"/>
      <c r="K466" s="11" t="n">
        <v>8</v>
      </c>
      <c r="L466" s="12"/>
      <c r="M466" s="14" t="n">
        <f aca="false">IF(C466&lt;&gt;C465,K466,IF(K466="",M465-L466,M465+K466))</f>
        <v>8</v>
      </c>
      <c r="N466" s="15" t="n">
        <v>21.64433</v>
      </c>
      <c r="O466" s="16" t="n">
        <f aca="false">K466*N466</f>
        <v>173.15464</v>
      </c>
      <c r="P466" s="16" t="n">
        <f aca="false">L466*N466</f>
        <v>0</v>
      </c>
      <c r="Q466" s="17" t="n">
        <f aca="false">IF(C466&lt;&gt;C465,O466,IF(O466=0,Q465-P466,Q465+O466))</f>
        <v>173.15464</v>
      </c>
      <c r="R466" s="18" t="n">
        <f aca="false">IF(C466&lt;&gt;C467,M466,0)</f>
        <v>8</v>
      </c>
      <c r="S466" s="19" t="n">
        <f aca="false">IF(C466&lt;&gt;C467,Q466,0)</f>
        <v>173.15464</v>
      </c>
      <c r="T466" s="20" t="s">
        <v>23</v>
      </c>
      <c r="U466" s="21" t="n">
        <f aca="false">N466*M466</f>
        <v>173.15464</v>
      </c>
      <c r="V466" s="22" t="n">
        <f aca="false">U466-Q466</f>
        <v>0</v>
      </c>
      <c r="W466" s="20"/>
      <c r="X466" s="20"/>
      <c r="Y466" s="20"/>
      <c r="Z466" s="20"/>
    </row>
    <row r="467" customFormat="false" ht="12.75" hidden="false" customHeight="true" outlineLevel="0" collapsed="false">
      <c r="A467" s="11" t="n">
        <v>401</v>
      </c>
      <c r="B467" s="12" t="s">
        <v>68</v>
      </c>
      <c r="C467" s="12" t="n">
        <v>34600009</v>
      </c>
      <c r="D467" s="11" t="str">
        <f aca="false">LEFT(C467,3)</f>
        <v>346</v>
      </c>
      <c r="E467" s="11" t="s">
        <v>234</v>
      </c>
      <c r="F467" s="12" t="s">
        <v>40</v>
      </c>
      <c r="G467" s="12" t="s">
        <v>10</v>
      </c>
      <c r="H467" s="12" t="s">
        <v>22</v>
      </c>
      <c r="I467" s="13" t="n">
        <v>42736</v>
      </c>
      <c r="J467" s="11"/>
      <c r="K467" s="11" t="n">
        <v>10</v>
      </c>
      <c r="L467" s="12"/>
      <c r="M467" s="14" t="n">
        <f aca="false">IF(C467&lt;&gt;C466,K467,IF(K467="",M466-L467,M466+K467))</f>
        <v>10</v>
      </c>
      <c r="N467" s="15" t="n">
        <v>24.02511</v>
      </c>
      <c r="O467" s="16" t="n">
        <f aca="false">K467*N467</f>
        <v>240.2511</v>
      </c>
      <c r="P467" s="16" t="n">
        <f aca="false">L467*N467</f>
        <v>0</v>
      </c>
      <c r="Q467" s="17" t="n">
        <f aca="false">IF(C467&lt;&gt;C466,O467,IF(O467=0,Q466-P467,Q466+O467))</f>
        <v>240.2511</v>
      </c>
      <c r="R467" s="18" t="n">
        <f aca="false">IF(C467&lt;&gt;C468,M467,0)</f>
        <v>10</v>
      </c>
      <c r="S467" s="19" t="n">
        <f aca="false">IF(C467&lt;&gt;C468,Q467,0)</f>
        <v>240.2511</v>
      </c>
      <c r="T467" s="20" t="s">
        <v>23</v>
      </c>
      <c r="U467" s="21" t="n">
        <f aca="false">N467*M467</f>
        <v>240.2511</v>
      </c>
      <c r="V467" s="22" t="n">
        <f aca="false">U467-Q467</f>
        <v>0</v>
      </c>
      <c r="W467" s="20"/>
      <c r="X467" s="20"/>
      <c r="Y467" s="20"/>
      <c r="Z467" s="20"/>
    </row>
    <row r="468" customFormat="false" ht="12.75" hidden="false" customHeight="true" outlineLevel="0" collapsed="false">
      <c r="A468" s="11" t="n">
        <v>402</v>
      </c>
      <c r="B468" s="12" t="s">
        <v>68</v>
      </c>
      <c r="C468" s="12" t="n">
        <v>34600011</v>
      </c>
      <c r="D468" s="11" t="str">
        <f aca="false">LEFT(C468,3)</f>
        <v>346</v>
      </c>
      <c r="E468" s="11" t="s">
        <v>235</v>
      </c>
      <c r="F468" s="12" t="s">
        <v>40</v>
      </c>
      <c r="G468" s="12" t="s">
        <v>10</v>
      </c>
      <c r="H468" s="12" t="s">
        <v>22</v>
      </c>
      <c r="I468" s="13" t="n">
        <v>42736</v>
      </c>
      <c r="J468" s="11"/>
      <c r="K468" s="11" t="n">
        <v>1</v>
      </c>
      <c r="L468" s="12"/>
      <c r="M468" s="14" t="n">
        <f aca="false">IF(C468&lt;&gt;C467,K468,IF(K468="",M467-L468,M467+K468))</f>
        <v>1</v>
      </c>
      <c r="N468" s="15" t="n">
        <v>57.78033</v>
      </c>
      <c r="O468" s="16" t="n">
        <f aca="false">K468*N468</f>
        <v>57.78033</v>
      </c>
      <c r="P468" s="16" t="n">
        <f aca="false">L468*N468</f>
        <v>0</v>
      </c>
      <c r="Q468" s="17" t="n">
        <f aca="false">IF(C468&lt;&gt;C467,O468,IF(O468=0,Q467-P468,Q467+O468))</f>
        <v>57.78033</v>
      </c>
      <c r="R468" s="18" t="n">
        <f aca="false">IF(C468&lt;&gt;C469,M468,0)</f>
        <v>1</v>
      </c>
      <c r="S468" s="19" t="n">
        <f aca="false">IF(C468&lt;&gt;C469,Q468,0)</f>
        <v>57.78033</v>
      </c>
      <c r="T468" s="20" t="s">
        <v>23</v>
      </c>
      <c r="U468" s="21" t="n">
        <f aca="false">N468*M468</f>
        <v>57.78033</v>
      </c>
      <c r="V468" s="22" t="n">
        <f aca="false">U468-Q468</f>
        <v>0</v>
      </c>
      <c r="W468" s="20"/>
      <c r="X468" s="20"/>
      <c r="Y468" s="20"/>
      <c r="Z468" s="20"/>
    </row>
    <row r="469" customFormat="false" ht="12.75" hidden="false" customHeight="true" outlineLevel="0" collapsed="false">
      <c r="A469" s="11" t="n">
        <v>403</v>
      </c>
      <c r="B469" s="12" t="s">
        <v>68</v>
      </c>
      <c r="C469" s="12" t="n">
        <v>34600019</v>
      </c>
      <c r="D469" s="11" t="str">
        <f aca="false">LEFT(C469,3)</f>
        <v>346</v>
      </c>
      <c r="E469" s="11" t="s">
        <v>236</v>
      </c>
      <c r="F469" s="12" t="s">
        <v>116</v>
      </c>
      <c r="G469" s="12" t="s">
        <v>10</v>
      </c>
      <c r="H469" s="12" t="s">
        <v>22</v>
      </c>
      <c r="I469" s="13" t="n">
        <v>42736</v>
      </c>
      <c r="J469" s="11"/>
      <c r="K469" s="11" t="n">
        <v>81.41</v>
      </c>
      <c r="L469" s="12"/>
      <c r="M469" s="14" t="n">
        <f aca="false">IF(C469&lt;&gt;C468,K469,IF(K469="",M468-L469,M468+K469))</f>
        <v>81.41</v>
      </c>
      <c r="N469" s="15" t="n">
        <v>14.25611</v>
      </c>
      <c r="O469" s="16" t="n">
        <f aca="false">K469*N469</f>
        <v>1160.5899151</v>
      </c>
      <c r="P469" s="16" t="n">
        <f aca="false">L469*N469</f>
        <v>0</v>
      </c>
      <c r="Q469" s="17" t="n">
        <f aca="false">IF(C469&lt;&gt;C468,O469,IF(O469=0,Q468-P469,Q468+O469))</f>
        <v>1160.5899151</v>
      </c>
      <c r="R469" s="18" t="n">
        <f aca="false">IF(C469&lt;&gt;C470,M469,0)</f>
        <v>0</v>
      </c>
      <c r="S469" s="19" t="n">
        <f aca="false">IF(C469&lt;&gt;C470,Q469,0)</f>
        <v>0</v>
      </c>
      <c r="T469" s="20" t="s">
        <v>23</v>
      </c>
      <c r="U469" s="21" t="n">
        <f aca="false">N469*M469</f>
        <v>1160.5899151</v>
      </c>
      <c r="V469" s="22" t="n">
        <f aca="false">U469-Q469</f>
        <v>0</v>
      </c>
      <c r="W469" s="20"/>
      <c r="X469" s="20"/>
      <c r="Y469" s="20"/>
      <c r="Z469" s="20"/>
    </row>
    <row r="470" customFormat="false" ht="12.75" hidden="false" customHeight="true" outlineLevel="0" collapsed="false">
      <c r="A470" s="11" t="n">
        <v>404</v>
      </c>
      <c r="B470" s="12" t="s">
        <v>68</v>
      </c>
      <c r="C470" s="12" t="n">
        <v>34600019</v>
      </c>
      <c r="D470" s="11" t="str">
        <f aca="false">LEFT(C470,3)</f>
        <v>346</v>
      </c>
      <c r="E470" s="11" t="s">
        <v>236</v>
      </c>
      <c r="F470" s="12" t="s">
        <v>116</v>
      </c>
      <c r="G470" s="12" t="s">
        <v>11</v>
      </c>
      <c r="H470" s="12" t="n">
        <v>12531</v>
      </c>
      <c r="I470" s="13" t="n">
        <v>42738</v>
      </c>
      <c r="J470" s="11"/>
      <c r="K470" s="11"/>
      <c r="L470" s="12" t="n">
        <v>10</v>
      </c>
      <c r="M470" s="14" t="n">
        <f aca="false">IF(C470&lt;&gt;C469,K470,IF(K470="",M469-L470,M469+K470))</f>
        <v>71.41</v>
      </c>
      <c r="N470" s="15" t="n">
        <v>14.25611</v>
      </c>
      <c r="O470" s="16" t="n">
        <f aca="false">K470*N470</f>
        <v>0</v>
      </c>
      <c r="P470" s="16" t="n">
        <f aca="false">L470*N470</f>
        <v>142.5611</v>
      </c>
      <c r="Q470" s="17" t="n">
        <f aca="false">IF(C470&lt;&gt;C469,O470,IF(O470=0,Q469-P470,Q469+O470))</f>
        <v>1018.0288151</v>
      </c>
      <c r="R470" s="18" t="n">
        <f aca="false">IF(C470&lt;&gt;C471,M470,0)</f>
        <v>0</v>
      </c>
      <c r="S470" s="19" t="n">
        <f aca="false">IF(C470&lt;&gt;C471,Q470,0)</f>
        <v>0</v>
      </c>
      <c r="T470" s="11" t="s">
        <v>24</v>
      </c>
      <c r="U470" s="21" t="n">
        <f aca="false">N470*M470</f>
        <v>1018.0288151</v>
      </c>
      <c r="V470" s="22" t="n">
        <f aca="false">U470-Q470</f>
        <v>0</v>
      </c>
      <c r="W470" s="20"/>
      <c r="X470" s="20"/>
      <c r="Y470" s="20"/>
      <c r="Z470" s="20"/>
    </row>
    <row r="471" customFormat="false" ht="12.75" hidden="false" customHeight="true" outlineLevel="0" collapsed="false">
      <c r="A471" s="11" t="n">
        <v>405</v>
      </c>
      <c r="B471" s="12" t="s">
        <v>68</v>
      </c>
      <c r="C471" s="12" t="n">
        <v>34600019</v>
      </c>
      <c r="D471" s="11" t="str">
        <f aca="false">LEFT(C471,3)</f>
        <v>346</v>
      </c>
      <c r="E471" s="11" t="s">
        <v>236</v>
      </c>
      <c r="F471" s="12" t="s">
        <v>116</v>
      </c>
      <c r="G471" s="12" t="s">
        <v>11</v>
      </c>
      <c r="H471" s="12" t="n">
        <v>12532</v>
      </c>
      <c r="I471" s="13" t="n">
        <v>42738</v>
      </c>
      <c r="J471" s="11"/>
      <c r="K471" s="11"/>
      <c r="L471" s="12" t="n">
        <v>4</v>
      </c>
      <c r="M471" s="14" t="n">
        <f aca="false">IF(C471&lt;&gt;C470,K471,IF(K471="",M470-L471,M470+K471))</f>
        <v>67.41</v>
      </c>
      <c r="N471" s="15" t="n">
        <v>14.25611</v>
      </c>
      <c r="O471" s="16" t="n">
        <f aca="false">K471*N471</f>
        <v>0</v>
      </c>
      <c r="P471" s="16" t="n">
        <f aca="false">L471*N471</f>
        <v>57.02444</v>
      </c>
      <c r="Q471" s="17" t="n">
        <f aca="false">IF(C471&lt;&gt;C470,O471,IF(O471=0,Q470-P471,Q470+O471))</f>
        <v>961.0043751</v>
      </c>
      <c r="R471" s="18" t="n">
        <f aca="false">IF(C471&lt;&gt;C472,M471,0)</f>
        <v>0</v>
      </c>
      <c r="S471" s="19" t="n">
        <f aca="false">IF(C471&lt;&gt;C472,Q471,0)</f>
        <v>0</v>
      </c>
      <c r="T471" s="11" t="s">
        <v>24</v>
      </c>
      <c r="U471" s="21" t="n">
        <f aca="false">N471*M471</f>
        <v>961.0043751</v>
      </c>
      <c r="V471" s="22" t="n">
        <f aca="false">U471-Q471</f>
        <v>0</v>
      </c>
      <c r="W471" s="20"/>
      <c r="X471" s="20"/>
      <c r="Y471" s="20"/>
      <c r="Z471" s="20"/>
    </row>
    <row r="472" customFormat="false" ht="12.75" hidden="false" customHeight="true" outlineLevel="0" collapsed="false">
      <c r="A472" s="31"/>
      <c r="B472" s="12" t="s">
        <v>68</v>
      </c>
      <c r="C472" s="29" t="n">
        <v>34600019</v>
      </c>
      <c r="D472" s="28" t="str">
        <f aca="false">LEFT(C472,3)</f>
        <v>346</v>
      </c>
      <c r="E472" s="28" t="s">
        <v>236</v>
      </c>
      <c r="F472" s="29" t="s">
        <v>116</v>
      </c>
      <c r="G472" s="29" t="s">
        <v>11</v>
      </c>
      <c r="H472" s="29" t="n">
        <v>12891</v>
      </c>
      <c r="I472" s="30" t="n">
        <v>42815</v>
      </c>
      <c r="J472" s="28"/>
      <c r="K472" s="28"/>
      <c r="L472" s="29" t="n">
        <v>20</v>
      </c>
      <c r="M472" s="14" t="n">
        <f aca="false">IF(C472&lt;&gt;C471,K472,IF(K472="",M471-L472,M471+K472))</f>
        <v>47.41</v>
      </c>
      <c r="N472" s="15" t="n">
        <v>14.25611</v>
      </c>
      <c r="O472" s="16" t="n">
        <f aca="false">K472*N472</f>
        <v>0</v>
      </c>
      <c r="P472" s="16" t="n">
        <f aca="false">L472*N472</f>
        <v>285.1222</v>
      </c>
      <c r="Q472" s="17" t="n">
        <f aca="false">IF(C472&lt;&gt;C471,O472,IF(O472=0,Q471-P472,Q471+O472))</f>
        <v>675.8821751</v>
      </c>
      <c r="R472" s="18" t="n">
        <f aca="false">IF(C472&lt;&gt;C473,M472,0)</f>
        <v>47.41</v>
      </c>
      <c r="S472" s="19" t="n">
        <f aca="false">IF(C472&lt;&gt;C473,Q472,0)</f>
        <v>675.8821751</v>
      </c>
      <c r="T472" s="31" t="s">
        <v>26</v>
      </c>
      <c r="U472" s="21" t="n">
        <f aca="false">N472*M472</f>
        <v>675.8821751</v>
      </c>
      <c r="V472" s="22" t="n">
        <f aca="false">U472-Q472</f>
        <v>0</v>
      </c>
      <c r="W472" s="20"/>
      <c r="X472" s="20"/>
      <c r="Y472" s="20"/>
      <c r="Z472" s="20"/>
    </row>
    <row r="473" customFormat="false" ht="12.75" hidden="false" customHeight="true" outlineLevel="0" collapsed="false">
      <c r="A473" s="11" t="n">
        <v>406</v>
      </c>
      <c r="B473" s="12" t="s">
        <v>68</v>
      </c>
      <c r="C473" s="12" t="n">
        <v>34600056</v>
      </c>
      <c r="D473" s="11" t="str">
        <f aca="false">LEFT(C473,3)</f>
        <v>346</v>
      </c>
      <c r="E473" s="11" t="s">
        <v>237</v>
      </c>
      <c r="F473" s="12" t="s">
        <v>229</v>
      </c>
      <c r="G473" s="12" t="s">
        <v>10</v>
      </c>
      <c r="H473" s="12" t="s">
        <v>22</v>
      </c>
      <c r="I473" s="13" t="n">
        <v>42736</v>
      </c>
      <c r="J473" s="11"/>
      <c r="K473" s="11" t="n">
        <v>9</v>
      </c>
      <c r="L473" s="12"/>
      <c r="M473" s="14" t="n">
        <f aca="false">IF(C473&lt;&gt;C472,K473,IF(K473="",M472-L473,M472+K473))</f>
        <v>9</v>
      </c>
      <c r="N473" s="15" t="n">
        <v>8.02217</v>
      </c>
      <c r="O473" s="16" t="n">
        <f aca="false">K473*N473</f>
        <v>72.19953</v>
      </c>
      <c r="P473" s="16" t="n">
        <f aca="false">L473*N473</f>
        <v>0</v>
      </c>
      <c r="Q473" s="17" t="n">
        <f aca="false">IF(C473&lt;&gt;C472,O473,IF(O473=0,Q472-P473,Q472+O473))</f>
        <v>72.19953</v>
      </c>
      <c r="R473" s="18" t="n">
        <f aca="false">IF(C473&lt;&gt;C474,M473,0)</f>
        <v>9</v>
      </c>
      <c r="S473" s="19" t="n">
        <f aca="false">IF(C473&lt;&gt;C474,Q473,0)</f>
        <v>72.19953</v>
      </c>
      <c r="T473" s="20" t="s">
        <v>23</v>
      </c>
      <c r="U473" s="21" t="n">
        <f aca="false">N473*M473</f>
        <v>72.19953</v>
      </c>
      <c r="V473" s="22" t="n">
        <f aca="false">U473-Q473</f>
        <v>0</v>
      </c>
      <c r="W473" s="20"/>
      <c r="X473" s="20"/>
      <c r="Y473" s="20"/>
      <c r="Z473" s="20"/>
    </row>
    <row r="474" customFormat="false" ht="12.75" hidden="false" customHeight="true" outlineLevel="0" collapsed="false">
      <c r="A474" s="11" t="n">
        <v>407</v>
      </c>
      <c r="B474" s="12" t="s">
        <v>68</v>
      </c>
      <c r="C474" s="12" t="n">
        <v>34600059</v>
      </c>
      <c r="D474" s="11" t="str">
        <f aca="false">LEFT(C474,3)</f>
        <v>346</v>
      </c>
      <c r="E474" s="11" t="s">
        <v>238</v>
      </c>
      <c r="F474" s="12" t="s">
        <v>40</v>
      </c>
      <c r="G474" s="12" t="s">
        <v>10</v>
      </c>
      <c r="H474" s="12" t="s">
        <v>22</v>
      </c>
      <c r="I474" s="13" t="n">
        <v>42736</v>
      </c>
      <c r="J474" s="11"/>
      <c r="K474" s="11" t="n">
        <v>36</v>
      </c>
      <c r="L474" s="12"/>
      <c r="M474" s="14" t="n">
        <f aca="false">IF(C474&lt;&gt;C473,K474,IF(K474="",M473-L474,M473+K474))</f>
        <v>36</v>
      </c>
      <c r="N474" s="15" t="n">
        <v>308.79145</v>
      </c>
      <c r="O474" s="16" t="n">
        <f aca="false">K474*N474</f>
        <v>11116.4922</v>
      </c>
      <c r="P474" s="16" t="n">
        <f aca="false">L474*N474</f>
        <v>0</v>
      </c>
      <c r="Q474" s="17" t="n">
        <f aca="false">IF(C474&lt;&gt;C473,O474,IF(O474=0,Q473-P474,Q473+O474))</f>
        <v>11116.4922</v>
      </c>
      <c r="R474" s="18" t="n">
        <f aca="false">IF(C474&lt;&gt;C475,M474,0)</f>
        <v>0</v>
      </c>
      <c r="S474" s="19" t="n">
        <f aca="false">IF(C474&lt;&gt;C475,Q474,0)</f>
        <v>0</v>
      </c>
      <c r="T474" s="20" t="s">
        <v>23</v>
      </c>
      <c r="U474" s="21" t="n">
        <f aca="false">N474*M474</f>
        <v>11116.4922</v>
      </c>
      <c r="V474" s="22" t="n">
        <f aca="false">U474-Q474</f>
        <v>0</v>
      </c>
      <c r="W474" s="20"/>
      <c r="X474" s="20"/>
      <c r="Y474" s="20"/>
      <c r="Z474" s="20"/>
    </row>
    <row r="475" customFormat="false" ht="12.75" hidden="false" customHeight="true" outlineLevel="0" collapsed="false">
      <c r="A475" s="31"/>
      <c r="B475" s="12" t="s">
        <v>68</v>
      </c>
      <c r="C475" s="29" t="n">
        <v>34600059</v>
      </c>
      <c r="D475" s="28" t="str">
        <f aca="false">LEFT(C475,3)</f>
        <v>346</v>
      </c>
      <c r="E475" s="28" t="s">
        <v>238</v>
      </c>
      <c r="F475" s="12" t="s">
        <v>40</v>
      </c>
      <c r="G475" s="29" t="s">
        <v>11</v>
      </c>
      <c r="H475" s="29" t="n">
        <v>12841</v>
      </c>
      <c r="I475" s="30" t="n">
        <v>42804</v>
      </c>
      <c r="J475" s="28"/>
      <c r="K475" s="28"/>
      <c r="L475" s="29" t="n">
        <v>36</v>
      </c>
      <c r="M475" s="14" t="n">
        <f aca="false">IF(C475&lt;&gt;C474,K475,IF(K475="",M474-L475,M474+K475))</f>
        <v>0</v>
      </c>
      <c r="N475" s="15" t="n">
        <v>308.79145</v>
      </c>
      <c r="O475" s="16" t="n">
        <f aca="false">K475*N475</f>
        <v>0</v>
      </c>
      <c r="P475" s="16" t="n">
        <f aca="false">L475*N475</f>
        <v>11116.4922</v>
      </c>
      <c r="Q475" s="17" t="n">
        <f aca="false">IF(C475&lt;&gt;C474,O475,IF(O475=0,Q474-P475,Q474+O475))</f>
        <v>0</v>
      </c>
      <c r="R475" s="18" t="n">
        <f aca="false">IF(C475&lt;&gt;C476,M475,0)</f>
        <v>0</v>
      </c>
      <c r="S475" s="19" t="n">
        <f aca="false">IF(C475&lt;&gt;C476,Q475,0)</f>
        <v>0</v>
      </c>
      <c r="T475" s="31" t="s">
        <v>26</v>
      </c>
      <c r="U475" s="21" t="n">
        <f aca="false">N475*M475</f>
        <v>0</v>
      </c>
      <c r="V475" s="22" t="n">
        <f aca="false">U475-Q475</f>
        <v>0</v>
      </c>
      <c r="W475" s="20"/>
      <c r="X475" s="20"/>
      <c r="Y475" s="20"/>
      <c r="Z475" s="20"/>
    </row>
    <row r="476" customFormat="false" ht="12.75" hidden="false" customHeight="true" outlineLevel="0" collapsed="false">
      <c r="A476" s="11" t="n">
        <v>408</v>
      </c>
      <c r="B476" s="12" t="s">
        <v>68</v>
      </c>
      <c r="C476" s="12" t="n">
        <v>34600061</v>
      </c>
      <c r="D476" s="11" t="str">
        <f aca="false">LEFT(C476,3)</f>
        <v>346</v>
      </c>
      <c r="E476" s="11" t="s">
        <v>239</v>
      </c>
      <c r="F476" s="12" t="s">
        <v>40</v>
      </c>
      <c r="G476" s="12" t="s">
        <v>10</v>
      </c>
      <c r="H476" s="12" t="s">
        <v>22</v>
      </c>
      <c r="I476" s="13" t="n">
        <v>42736</v>
      </c>
      <c r="J476" s="11"/>
      <c r="K476" s="11" t="n">
        <v>89</v>
      </c>
      <c r="L476" s="12"/>
      <c r="M476" s="14" t="n">
        <f aca="false">IF(C476&lt;&gt;C475,K476,IF(K476="",M475-L476,M475+K476))</f>
        <v>89</v>
      </c>
      <c r="N476" s="15" t="n">
        <v>1464.59984</v>
      </c>
      <c r="O476" s="16" t="n">
        <f aca="false">K476*N476</f>
        <v>130349.38576</v>
      </c>
      <c r="P476" s="16" t="n">
        <f aca="false">L476*N476</f>
        <v>0</v>
      </c>
      <c r="Q476" s="17" t="n">
        <f aca="false">IF(C476&lt;&gt;C475,O476,IF(O476=0,Q475-P476,Q475+O476))</f>
        <v>130349.38576</v>
      </c>
      <c r="R476" s="18" t="n">
        <f aca="false">IF(C476&lt;&gt;C477,M476,0)</f>
        <v>0</v>
      </c>
      <c r="S476" s="19" t="n">
        <f aca="false">IF(C476&lt;&gt;C477,Q476,0)</f>
        <v>0</v>
      </c>
      <c r="T476" s="20" t="s">
        <v>23</v>
      </c>
      <c r="U476" s="21" t="n">
        <f aca="false">N476*M476</f>
        <v>130349.38576</v>
      </c>
      <c r="V476" s="22" t="n">
        <f aca="false">U476-Q476</f>
        <v>0</v>
      </c>
      <c r="W476" s="20"/>
      <c r="X476" s="20"/>
      <c r="Y476" s="20"/>
      <c r="Z476" s="20"/>
    </row>
    <row r="477" customFormat="false" ht="12.75" hidden="false" customHeight="true" outlineLevel="0" collapsed="false">
      <c r="A477" s="11" t="n">
        <v>409</v>
      </c>
      <c r="B477" s="12" t="s">
        <v>68</v>
      </c>
      <c r="C477" s="12" t="n">
        <v>34600061</v>
      </c>
      <c r="D477" s="11" t="str">
        <f aca="false">LEFT(C477,3)</f>
        <v>346</v>
      </c>
      <c r="E477" s="11" t="s">
        <v>239</v>
      </c>
      <c r="F477" s="12" t="s">
        <v>40</v>
      </c>
      <c r="G477" s="12" t="s">
        <v>10</v>
      </c>
      <c r="H477" s="12" t="s">
        <v>22</v>
      </c>
      <c r="I477" s="13" t="n">
        <v>42736</v>
      </c>
      <c r="J477" s="11"/>
      <c r="K477" s="11" t="n">
        <v>145</v>
      </c>
      <c r="L477" s="12"/>
      <c r="M477" s="14" t="n">
        <f aca="false">IF(C477&lt;&gt;C476,K477,IF(K477="",M476-L477,M476+K477))</f>
        <v>234</v>
      </c>
      <c r="N477" s="15" t="n">
        <v>1352.21323</v>
      </c>
      <c r="O477" s="16" t="n">
        <f aca="false">K477*N477</f>
        <v>196070.91835</v>
      </c>
      <c r="P477" s="16" t="n">
        <f aca="false">L477*N477</f>
        <v>0</v>
      </c>
      <c r="Q477" s="17" t="n">
        <f aca="false">IF(C477&lt;&gt;C476,O477,IF(O477=0,Q476-P477,Q476+O477))</f>
        <v>326420.30411</v>
      </c>
      <c r="R477" s="18" t="n">
        <f aca="false">IF(C477&lt;&gt;C478,M477,0)</f>
        <v>234</v>
      </c>
      <c r="S477" s="19" t="n">
        <f aca="false">IF(C477&lt;&gt;C478,Q477,0)</f>
        <v>326420.30411</v>
      </c>
      <c r="T477" s="20" t="s">
        <v>23</v>
      </c>
      <c r="U477" s="21" t="n">
        <f aca="false">N477*M477</f>
        <v>316417.89582</v>
      </c>
      <c r="V477" s="22" t="n">
        <f aca="false">U477-Q477</f>
        <v>-10002.40829</v>
      </c>
      <c r="W477" s="20"/>
      <c r="X477" s="20"/>
      <c r="Y477" s="20"/>
      <c r="Z477" s="20"/>
    </row>
    <row r="478" customFormat="false" ht="12.75" hidden="false" customHeight="true" outlineLevel="0" collapsed="false">
      <c r="A478" s="11" t="n">
        <v>410</v>
      </c>
      <c r="B478" s="12" t="s">
        <v>68</v>
      </c>
      <c r="C478" s="12" t="n">
        <v>34600074</v>
      </c>
      <c r="D478" s="11" t="str">
        <f aca="false">LEFT(C478,3)</f>
        <v>346</v>
      </c>
      <c r="E478" s="11" t="s">
        <v>240</v>
      </c>
      <c r="F478" s="12" t="s">
        <v>40</v>
      </c>
      <c r="G478" s="12" t="s">
        <v>10</v>
      </c>
      <c r="H478" s="12" t="s">
        <v>22</v>
      </c>
      <c r="I478" s="13" t="n">
        <v>42736</v>
      </c>
      <c r="J478" s="11"/>
      <c r="K478" s="11" t="n">
        <v>1</v>
      </c>
      <c r="L478" s="12"/>
      <c r="M478" s="14" t="n">
        <f aca="false">IF(C478&lt;&gt;C477,K478,IF(K478="",M477-L478,M477+K478))</f>
        <v>1</v>
      </c>
      <c r="N478" s="15" t="n">
        <v>3.34343</v>
      </c>
      <c r="O478" s="16" t="n">
        <f aca="false">K478*N478</f>
        <v>3.34343</v>
      </c>
      <c r="P478" s="16" t="n">
        <f aca="false">L478*N478</f>
        <v>0</v>
      </c>
      <c r="Q478" s="17" t="n">
        <f aca="false">IF(C478&lt;&gt;C477,O478,IF(O478=0,Q477-P478,Q477+O478))</f>
        <v>3.34343</v>
      </c>
      <c r="R478" s="18" t="n">
        <f aca="false">IF(C478&lt;&gt;C479,M478,0)</f>
        <v>1</v>
      </c>
      <c r="S478" s="19" t="n">
        <f aca="false">IF(C478&lt;&gt;C479,Q478,0)</f>
        <v>3.34343</v>
      </c>
      <c r="T478" s="20" t="s">
        <v>23</v>
      </c>
      <c r="U478" s="21" t="n">
        <f aca="false">N478*M478</f>
        <v>3.34343</v>
      </c>
      <c r="V478" s="22" t="n">
        <f aca="false">U478-Q478</f>
        <v>0</v>
      </c>
      <c r="W478" s="20"/>
      <c r="X478" s="20"/>
      <c r="Y478" s="20"/>
      <c r="Z478" s="20"/>
    </row>
    <row r="479" customFormat="false" ht="12.75" hidden="false" customHeight="true" outlineLevel="0" collapsed="false">
      <c r="A479" s="11" t="n">
        <v>411</v>
      </c>
      <c r="B479" s="12" t="s">
        <v>68</v>
      </c>
      <c r="C479" s="12" t="n">
        <v>34600082</v>
      </c>
      <c r="D479" s="11" t="str">
        <f aca="false">LEFT(C479,3)</f>
        <v>346</v>
      </c>
      <c r="E479" s="11" t="s">
        <v>241</v>
      </c>
      <c r="F479" s="12" t="s">
        <v>127</v>
      </c>
      <c r="G479" s="12" t="s">
        <v>10</v>
      </c>
      <c r="H479" s="12" t="s">
        <v>22</v>
      </c>
      <c r="I479" s="13" t="n">
        <v>42736</v>
      </c>
      <c r="J479" s="11"/>
      <c r="K479" s="11" t="n">
        <v>1</v>
      </c>
      <c r="L479" s="12"/>
      <c r="M479" s="14" t="n">
        <f aca="false">IF(C479&lt;&gt;C478,K479,IF(K479="",M478-L479,M478+K479))</f>
        <v>1</v>
      </c>
      <c r="N479" s="15" t="n">
        <v>6423.40858</v>
      </c>
      <c r="O479" s="16" t="n">
        <f aca="false">K479*N479</f>
        <v>6423.40858</v>
      </c>
      <c r="P479" s="16" t="n">
        <f aca="false">L479*N479</f>
        <v>0</v>
      </c>
      <c r="Q479" s="17" t="n">
        <f aca="false">IF(C479&lt;&gt;C478,O479,IF(O479=0,Q478-P479,Q478+O479))</f>
        <v>6423.40858</v>
      </c>
      <c r="R479" s="18" t="n">
        <f aca="false">IF(C479&lt;&gt;C480,M479,0)</f>
        <v>1</v>
      </c>
      <c r="S479" s="19" t="n">
        <f aca="false">IF(C479&lt;&gt;C480,Q479,0)</f>
        <v>6423.40858</v>
      </c>
      <c r="T479" s="20" t="s">
        <v>23</v>
      </c>
      <c r="U479" s="21" t="n">
        <f aca="false">N479*M479</f>
        <v>6423.40858</v>
      </c>
      <c r="V479" s="22" t="n">
        <f aca="false">U479-Q479</f>
        <v>0</v>
      </c>
      <c r="W479" s="20"/>
      <c r="X479" s="20"/>
      <c r="Y479" s="20"/>
      <c r="Z479" s="20"/>
    </row>
    <row r="480" customFormat="false" ht="12.75" hidden="false" customHeight="true" outlineLevel="0" collapsed="false">
      <c r="A480" s="11" t="n">
        <v>412</v>
      </c>
      <c r="B480" s="12" t="s">
        <v>68</v>
      </c>
      <c r="C480" s="12" t="n">
        <v>34600170</v>
      </c>
      <c r="D480" s="11" t="str">
        <f aca="false">LEFT(C480,3)</f>
        <v>346</v>
      </c>
      <c r="E480" s="11" t="s">
        <v>242</v>
      </c>
      <c r="F480" s="12" t="s">
        <v>116</v>
      </c>
      <c r="G480" s="12" t="s">
        <v>10</v>
      </c>
      <c r="H480" s="12" t="s">
        <v>22</v>
      </c>
      <c r="I480" s="13" t="n">
        <v>42736</v>
      </c>
      <c r="J480" s="11"/>
      <c r="K480" s="11" t="n">
        <v>83</v>
      </c>
      <c r="L480" s="12"/>
      <c r="M480" s="14" t="n">
        <f aca="false">IF(C480&lt;&gt;C479,K480,IF(K480="",M479-L480,M479+K480))</f>
        <v>83</v>
      </c>
      <c r="N480" s="15" t="n">
        <v>14.31138</v>
      </c>
      <c r="O480" s="16" t="n">
        <f aca="false">K480*N480</f>
        <v>1187.84454</v>
      </c>
      <c r="P480" s="16" t="n">
        <f aca="false">L480*N480</f>
        <v>0</v>
      </c>
      <c r="Q480" s="17" t="n">
        <f aca="false">IF(C480&lt;&gt;C479,O480,IF(O480=0,Q479-P480,Q479+O480))</f>
        <v>1187.84454</v>
      </c>
      <c r="R480" s="18" t="n">
        <f aca="false">IF(C480&lt;&gt;C481,M480,0)</f>
        <v>0</v>
      </c>
      <c r="S480" s="19" t="n">
        <f aca="false">IF(C480&lt;&gt;C481,Q480,0)</f>
        <v>0</v>
      </c>
      <c r="T480" s="20" t="s">
        <v>23</v>
      </c>
      <c r="U480" s="21" t="n">
        <f aca="false">N480*M480</f>
        <v>1187.84454</v>
      </c>
      <c r="V480" s="22" t="n">
        <f aca="false">U480-Q480</f>
        <v>0</v>
      </c>
      <c r="W480" s="20"/>
      <c r="X480" s="20"/>
      <c r="Y480" s="20"/>
      <c r="Z480" s="20"/>
    </row>
    <row r="481" customFormat="false" ht="12.75" hidden="false" customHeight="true" outlineLevel="0" collapsed="false">
      <c r="A481" s="28"/>
      <c r="B481" s="12" t="s">
        <v>68</v>
      </c>
      <c r="C481" s="29" t="n">
        <v>34600170</v>
      </c>
      <c r="D481" s="28" t="str">
        <f aca="false">LEFT(C481,3)</f>
        <v>346</v>
      </c>
      <c r="E481" s="28" t="s">
        <v>242</v>
      </c>
      <c r="F481" s="29" t="s">
        <v>116</v>
      </c>
      <c r="G481" s="29" t="s">
        <v>11</v>
      </c>
      <c r="H481" s="29" t="n">
        <v>12891</v>
      </c>
      <c r="I481" s="30" t="n">
        <v>42815</v>
      </c>
      <c r="J481" s="28"/>
      <c r="K481" s="28"/>
      <c r="L481" s="29" t="n">
        <v>10</v>
      </c>
      <c r="M481" s="14" t="n">
        <f aca="false">IF(C481&lt;&gt;C480,K481,IF(K481="",M480-L481,M480+K481))</f>
        <v>73</v>
      </c>
      <c r="N481" s="15" t="n">
        <v>14.31138</v>
      </c>
      <c r="O481" s="16" t="n">
        <f aca="false">K481*N481</f>
        <v>0</v>
      </c>
      <c r="P481" s="16" t="n">
        <f aca="false">L481*N481</f>
        <v>143.1138</v>
      </c>
      <c r="Q481" s="17" t="n">
        <f aca="false">IF(C481&lt;&gt;C480,O481,IF(O481=0,Q480-P481,Q480+O481))</f>
        <v>1044.73074</v>
      </c>
      <c r="R481" s="18" t="n">
        <f aca="false">IF(C481&lt;&gt;C482,M481,0)</f>
        <v>73</v>
      </c>
      <c r="S481" s="19" t="n">
        <f aca="false">IF(C481&lt;&gt;C482,Q481,0)</f>
        <v>1044.73074</v>
      </c>
      <c r="T481" s="31" t="s">
        <v>26</v>
      </c>
      <c r="U481" s="21" t="n">
        <f aca="false">N481*M481</f>
        <v>1044.73074</v>
      </c>
      <c r="V481" s="22" t="n">
        <f aca="false">U481-Q481</f>
        <v>0</v>
      </c>
      <c r="W481" s="20"/>
      <c r="X481" s="20"/>
      <c r="Y481" s="20"/>
      <c r="Z481" s="20"/>
    </row>
    <row r="482" customFormat="false" ht="12.75" hidden="false" customHeight="true" outlineLevel="0" collapsed="false">
      <c r="A482" s="11" t="n">
        <v>413</v>
      </c>
      <c r="B482" s="12" t="s">
        <v>68</v>
      </c>
      <c r="C482" s="12" t="n">
        <v>34600201</v>
      </c>
      <c r="D482" s="11" t="str">
        <f aca="false">LEFT(C482,3)</f>
        <v>346</v>
      </c>
      <c r="E482" s="11" t="s">
        <v>243</v>
      </c>
      <c r="F482" s="12" t="s">
        <v>40</v>
      </c>
      <c r="G482" s="12" t="s">
        <v>10</v>
      </c>
      <c r="H482" s="12" t="s">
        <v>22</v>
      </c>
      <c r="I482" s="13" t="n">
        <v>42736</v>
      </c>
      <c r="J482" s="11"/>
      <c r="K482" s="11" t="n">
        <v>200</v>
      </c>
      <c r="L482" s="12"/>
      <c r="M482" s="14" t="n">
        <f aca="false">IF(C482&lt;&gt;C481,K482,IF(K482="",M481-L482,M481+K482))</f>
        <v>200</v>
      </c>
      <c r="N482" s="15" t="n">
        <v>0.38299</v>
      </c>
      <c r="O482" s="16" t="n">
        <f aca="false">K482*N482</f>
        <v>76.598</v>
      </c>
      <c r="P482" s="16" t="n">
        <f aca="false">L482*N482</f>
        <v>0</v>
      </c>
      <c r="Q482" s="17" t="n">
        <f aca="false">IF(C482&lt;&gt;C481,O482,IF(O482=0,Q481-P482,Q481+O482))</f>
        <v>76.598</v>
      </c>
      <c r="R482" s="18" t="n">
        <f aca="false">IF(C482&lt;&gt;C483,M482,0)</f>
        <v>0</v>
      </c>
      <c r="S482" s="19" t="n">
        <f aca="false">IF(C482&lt;&gt;C483,Q482,0)</f>
        <v>0</v>
      </c>
      <c r="T482" s="20" t="s">
        <v>23</v>
      </c>
      <c r="U482" s="21" t="n">
        <f aca="false">N482*M482</f>
        <v>76.598</v>
      </c>
      <c r="V482" s="22" t="n">
        <f aca="false">U482-Q482</f>
        <v>0</v>
      </c>
      <c r="W482" s="20"/>
      <c r="X482" s="20"/>
      <c r="Y482" s="20"/>
      <c r="Z482" s="20"/>
    </row>
    <row r="483" customFormat="false" ht="12.75" hidden="false" customHeight="true" outlineLevel="0" collapsed="false">
      <c r="A483" s="11" t="n">
        <v>414</v>
      </c>
      <c r="B483" s="12" t="s">
        <v>68</v>
      </c>
      <c r="C483" s="23" t="n">
        <v>34600201</v>
      </c>
      <c r="D483" s="11" t="str">
        <f aca="false">LEFT(C483,3)</f>
        <v>346</v>
      </c>
      <c r="E483" s="25" t="s">
        <v>243</v>
      </c>
      <c r="F483" s="23" t="s">
        <v>40</v>
      </c>
      <c r="G483" s="23" t="s">
        <v>11</v>
      </c>
      <c r="H483" s="23" t="n">
        <v>12631</v>
      </c>
      <c r="I483" s="24" t="n">
        <v>42761</v>
      </c>
      <c r="J483" s="25"/>
      <c r="K483" s="25"/>
      <c r="L483" s="23" t="n">
        <v>200</v>
      </c>
      <c r="M483" s="14" t="n">
        <f aca="false">IF(C483&lt;&gt;C482,K483,IF(K483="",M482-L483,M482+K483))</f>
        <v>0</v>
      </c>
      <c r="N483" s="26" t="n">
        <v>0.38299</v>
      </c>
      <c r="O483" s="16" t="n">
        <f aca="false">K483*N483</f>
        <v>0</v>
      </c>
      <c r="P483" s="16" t="n">
        <f aca="false">L483*N483</f>
        <v>76.598</v>
      </c>
      <c r="Q483" s="17" t="n">
        <f aca="false">IF(C483&lt;&gt;C482,O483,IF(O483=0,Q482-P483,Q482+O483))</f>
        <v>0</v>
      </c>
      <c r="R483" s="18" t="n">
        <f aca="false">IF(C483&lt;&gt;C484,M483,0)</f>
        <v>0</v>
      </c>
      <c r="S483" s="19" t="n">
        <f aca="false">IF(C483&lt;&gt;C484,Q483,0)</f>
        <v>0</v>
      </c>
      <c r="T483" s="27" t="s">
        <v>25</v>
      </c>
      <c r="U483" s="21" t="n">
        <f aca="false">N483*M483</f>
        <v>0</v>
      </c>
      <c r="V483" s="22" t="n">
        <f aca="false">U483-Q483</f>
        <v>0</v>
      </c>
      <c r="W483" s="20"/>
      <c r="X483" s="20"/>
      <c r="Y483" s="20"/>
      <c r="Z483" s="20"/>
    </row>
    <row r="484" customFormat="false" ht="12.75" hidden="false" customHeight="true" outlineLevel="0" collapsed="false">
      <c r="A484" s="11" t="n">
        <v>415</v>
      </c>
      <c r="B484" s="12" t="s">
        <v>68</v>
      </c>
      <c r="C484" s="12" t="n">
        <v>34600236</v>
      </c>
      <c r="D484" s="11" t="str">
        <f aca="false">LEFT(C484,3)</f>
        <v>346</v>
      </c>
      <c r="E484" s="11" t="s">
        <v>244</v>
      </c>
      <c r="F484" s="12" t="s">
        <v>40</v>
      </c>
      <c r="G484" s="12" t="s">
        <v>10</v>
      </c>
      <c r="H484" s="12" t="s">
        <v>22</v>
      </c>
      <c r="I484" s="13" t="n">
        <v>42736</v>
      </c>
      <c r="J484" s="11"/>
      <c r="K484" s="11" t="n">
        <v>1</v>
      </c>
      <c r="L484" s="12"/>
      <c r="M484" s="14" t="n">
        <f aca="false">IF(C484&lt;&gt;C483,K484,IF(K484="",M483-L484,M483+K484))</f>
        <v>1</v>
      </c>
      <c r="N484" s="15" t="n">
        <v>301.73711</v>
      </c>
      <c r="O484" s="16" t="n">
        <f aca="false">K484*N484</f>
        <v>301.73711</v>
      </c>
      <c r="P484" s="16" t="n">
        <f aca="false">L484*N484</f>
        <v>0</v>
      </c>
      <c r="Q484" s="17" t="n">
        <f aca="false">IF(C484&lt;&gt;C483,O484,IF(O484=0,Q483-P484,Q483+O484))</f>
        <v>301.73711</v>
      </c>
      <c r="R484" s="18" t="n">
        <f aca="false">IF(C484&lt;&gt;C485,M484,0)</f>
        <v>0</v>
      </c>
      <c r="S484" s="19" t="n">
        <f aca="false">IF(C484&lt;&gt;C485,Q484,0)</f>
        <v>0</v>
      </c>
      <c r="T484" s="20" t="s">
        <v>23</v>
      </c>
      <c r="U484" s="21" t="n">
        <f aca="false">N484*M484</f>
        <v>301.73711</v>
      </c>
      <c r="V484" s="22" t="n">
        <f aca="false">U484-Q484</f>
        <v>0</v>
      </c>
      <c r="W484" s="20"/>
      <c r="X484" s="20"/>
      <c r="Y484" s="20"/>
      <c r="Z484" s="20"/>
    </row>
    <row r="485" customFormat="false" ht="12.75" hidden="false" customHeight="true" outlineLevel="0" collapsed="false">
      <c r="A485" s="11" t="n">
        <v>416</v>
      </c>
      <c r="B485" s="12" t="s">
        <v>68</v>
      </c>
      <c r="C485" s="12" t="n">
        <v>34600236</v>
      </c>
      <c r="D485" s="11" t="str">
        <f aca="false">LEFT(C485,3)</f>
        <v>346</v>
      </c>
      <c r="E485" s="11" t="s">
        <v>244</v>
      </c>
      <c r="F485" s="12" t="s">
        <v>40</v>
      </c>
      <c r="G485" s="12" t="s">
        <v>11</v>
      </c>
      <c r="H485" s="12" t="n">
        <v>12594</v>
      </c>
      <c r="I485" s="13" t="n">
        <v>42754</v>
      </c>
      <c r="J485" s="11"/>
      <c r="K485" s="11"/>
      <c r="L485" s="12" t="n">
        <v>1</v>
      </c>
      <c r="M485" s="14" t="n">
        <f aca="false">IF(C485&lt;&gt;C484,K485,IF(K485="",M484-L485,M484+K485))</f>
        <v>0</v>
      </c>
      <c r="N485" s="15" t="n">
        <v>301.73711</v>
      </c>
      <c r="O485" s="16" t="n">
        <f aca="false">K485*N485</f>
        <v>0</v>
      </c>
      <c r="P485" s="16" t="n">
        <f aca="false">L485*N485</f>
        <v>301.73711</v>
      </c>
      <c r="Q485" s="17" t="n">
        <f aca="false">IF(C485&lt;&gt;C484,O485,IF(O485=0,Q484-P485,Q484+O485))</f>
        <v>0</v>
      </c>
      <c r="R485" s="18" t="n">
        <f aca="false">IF(C485&lt;&gt;C486,M485,0)</f>
        <v>0</v>
      </c>
      <c r="S485" s="19" t="n">
        <f aca="false">IF(C485&lt;&gt;C486,Q485,0)</f>
        <v>0</v>
      </c>
      <c r="T485" s="11" t="s">
        <v>24</v>
      </c>
      <c r="U485" s="21" t="n">
        <f aca="false">N485*M485</f>
        <v>0</v>
      </c>
      <c r="V485" s="22" t="n">
        <f aca="false">U485-Q485</f>
        <v>0</v>
      </c>
      <c r="W485" s="20"/>
      <c r="X485" s="20"/>
      <c r="Y485" s="20"/>
      <c r="Z485" s="20"/>
    </row>
    <row r="486" customFormat="false" ht="12.75" hidden="false" customHeight="true" outlineLevel="0" collapsed="false">
      <c r="A486" s="28"/>
      <c r="B486" s="12" t="s">
        <v>68</v>
      </c>
      <c r="C486" s="29" t="n">
        <v>34600283</v>
      </c>
      <c r="D486" s="28" t="str">
        <f aca="false">LEFT(C486,3)</f>
        <v>346</v>
      </c>
      <c r="E486" s="28" t="s">
        <v>245</v>
      </c>
      <c r="F486" s="29" t="s">
        <v>40</v>
      </c>
      <c r="G486" s="29" t="s">
        <v>10</v>
      </c>
      <c r="H486" s="29" t="n">
        <v>7745</v>
      </c>
      <c r="I486" s="30" t="n">
        <v>42810</v>
      </c>
      <c r="J486" s="28" t="s">
        <v>165</v>
      </c>
      <c r="K486" s="28" t="n">
        <v>750</v>
      </c>
      <c r="L486" s="29"/>
      <c r="M486" s="14" t="n">
        <f aca="false">IF(C486&lt;&gt;C485,K486,IF(K486="",M485-L486,M485+K486))</f>
        <v>750</v>
      </c>
      <c r="N486" s="52" t="n">
        <v>0.35</v>
      </c>
      <c r="O486" s="16" t="n">
        <f aca="false">K486*N486</f>
        <v>262.5</v>
      </c>
      <c r="P486" s="16" t="n">
        <f aca="false">L486*N486</f>
        <v>0</v>
      </c>
      <c r="Q486" s="17" t="n">
        <f aca="false">IF(C486&lt;&gt;C485,O486,IF(O486=0,Q485-P486,Q485+O486))</f>
        <v>262.5</v>
      </c>
      <c r="R486" s="18" t="n">
        <f aca="false">IF(C486&lt;&gt;C487,M486,0)</f>
        <v>0</v>
      </c>
      <c r="S486" s="19" t="n">
        <f aca="false">IF(C486&lt;&gt;C487,Q486,0)</f>
        <v>0</v>
      </c>
      <c r="T486" s="31" t="s">
        <v>26</v>
      </c>
      <c r="U486" s="21" t="n">
        <f aca="false">N486*M486</f>
        <v>262.5</v>
      </c>
      <c r="V486" s="22" t="n">
        <f aca="false">U486-Q486</f>
        <v>0</v>
      </c>
      <c r="W486" s="20"/>
      <c r="X486" s="20"/>
      <c r="Y486" s="20"/>
      <c r="Z486" s="20"/>
    </row>
    <row r="487" customFormat="false" ht="12.75" hidden="false" customHeight="true" outlineLevel="0" collapsed="false">
      <c r="A487" s="31"/>
      <c r="B487" s="12" t="s">
        <v>68</v>
      </c>
      <c r="C487" s="37" t="n">
        <v>34600283</v>
      </c>
      <c r="D487" s="28" t="str">
        <f aca="false">LEFT(C487,3)</f>
        <v>346</v>
      </c>
      <c r="E487" s="57" t="s">
        <v>245</v>
      </c>
      <c r="F487" s="37" t="s">
        <v>40</v>
      </c>
      <c r="G487" s="29" t="s">
        <v>11</v>
      </c>
      <c r="H487" s="29" t="n">
        <v>12902</v>
      </c>
      <c r="I487" s="30" t="n">
        <v>42817</v>
      </c>
      <c r="J487" s="40"/>
      <c r="K487" s="40"/>
      <c r="L487" s="41" t="n">
        <v>100</v>
      </c>
      <c r="M487" s="14" t="n">
        <f aca="false">IF(C487&lt;&gt;C486,K487,IF(K487="",M486-L487,M486+K487))</f>
        <v>650</v>
      </c>
      <c r="N487" s="52" t="n">
        <v>0.35</v>
      </c>
      <c r="O487" s="16" t="n">
        <f aca="false">K487*N487</f>
        <v>0</v>
      </c>
      <c r="P487" s="16" t="n">
        <f aca="false">L487*N487</f>
        <v>35</v>
      </c>
      <c r="Q487" s="17" t="n">
        <f aca="false">IF(C487&lt;&gt;C486,O487,IF(O487=0,Q486-P487,Q486+O487))</f>
        <v>227.5</v>
      </c>
      <c r="R487" s="18" t="n">
        <f aca="false">IF(C487&lt;&gt;C488,M487,0)</f>
        <v>650</v>
      </c>
      <c r="S487" s="19" t="n">
        <f aca="false">IF(C487&lt;&gt;C488,Q487,0)</f>
        <v>227.5</v>
      </c>
      <c r="T487" s="31" t="s">
        <v>26</v>
      </c>
      <c r="U487" s="21" t="n">
        <f aca="false">N487*M487</f>
        <v>227.5</v>
      </c>
      <c r="V487" s="22" t="n">
        <f aca="false">U487-Q487</f>
        <v>0</v>
      </c>
      <c r="W487" s="20"/>
      <c r="X487" s="20"/>
      <c r="Y487" s="20"/>
      <c r="Z487" s="20"/>
    </row>
    <row r="488" customFormat="false" ht="12.75" hidden="false" customHeight="true" outlineLevel="0" collapsed="false">
      <c r="A488" s="28"/>
      <c r="B488" s="12" t="s">
        <v>68</v>
      </c>
      <c r="C488" s="29" t="n">
        <v>34600337</v>
      </c>
      <c r="D488" s="28" t="str">
        <f aca="false">LEFT(C488,3)</f>
        <v>346</v>
      </c>
      <c r="E488" s="28" t="s">
        <v>243</v>
      </c>
      <c r="F488" s="29" t="s">
        <v>40</v>
      </c>
      <c r="G488" s="29" t="s">
        <v>10</v>
      </c>
      <c r="H488" s="29" t="n">
        <v>7745</v>
      </c>
      <c r="I488" s="30" t="n">
        <v>42810</v>
      </c>
      <c r="J488" s="28" t="s">
        <v>165</v>
      </c>
      <c r="K488" s="28" t="n">
        <v>750</v>
      </c>
      <c r="L488" s="29"/>
      <c r="M488" s="14" t="n">
        <f aca="false">IF(C488&lt;&gt;C487,K488,IF(K488="",M487-L488,M487+K488))</f>
        <v>750</v>
      </c>
      <c r="N488" s="52" t="n">
        <v>0.3</v>
      </c>
      <c r="O488" s="16" t="n">
        <f aca="false">K488*N488</f>
        <v>225</v>
      </c>
      <c r="P488" s="16" t="n">
        <f aca="false">L488*N488</f>
        <v>0</v>
      </c>
      <c r="Q488" s="17" t="n">
        <f aca="false">IF(C488&lt;&gt;C487,O488,IF(O488=0,Q487-P488,Q487+O488))</f>
        <v>225</v>
      </c>
      <c r="R488" s="18" t="n">
        <f aca="false">IF(C488&lt;&gt;C489,M488,0)</f>
        <v>0</v>
      </c>
      <c r="S488" s="19" t="n">
        <f aca="false">IF(C488&lt;&gt;C489,Q488,0)</f>
        <v>0</v>
      </c>
      <c r="T488" s="31" t="s">
        <v>26</v>
      </c>
      <c r="U488" s="21" t="n">
        <f aca="false">N488*M488</f>
        <v>225</v>
      </c>
      <c r="V488" s="22" t="n">
        <f aca="false">U488-Q488</f>
        <v>0</v>
      </c>
      <c r="W488" s="20"/>
      <c r="X488" s="20"/>
      <c r="Y488" s="20"/>
      <c r="Z488" s="20"/>
    </row>
    <row r="489" customFormat="false" ht="12.75" hidden="false" customHeight="true" outlineLevel="0" collapsed="false">
      <c r="A489" s="28"/>
      <c r="B489" s="12" t="s">
        <v>68</v>
      </c>
      <c r="C489" s="29" t="n">
        <v>34600337</v>
      </c>
      <c r="D489" s="28" t="str">
        <f aca="false">LEFT(C489,3)</f>
        <v>346</v>
      </c>
      <c r="E489" s="28" t="s">
        <v>243</v>
      </c>
      <c r="F489" s="29" t="s">
        <v>40</v>
      </c>
      <c r="G489" s="29" t="s">
        <v>11</v>
      </c>
      <c r="H489" s="29" t="n">
        <v>12902</v>
      </c>
      <c r="I489" s="30" t="n">
        <v>42817</v>
      </c>
      <c r="J489" s="28"/>
      <c r="K489" s="28"/>
      <c r="L489" s="29" t="n">
        <v>100</v>
      </c>
      <c r="M489" s="14" t="n">
        <f aca="false">IF(C489&lt;&gt;C488,K489,IF(K489="",M488-L489,M488+K489))</f>
        <v>650</v>
      </c>
      <c r="N489" s="52" t="n">
        <v>0.3</v>
      </c>
      <c r="O489" s="16" t="n">
        <f aca="false">K489*N489</f>
        <v>0</v>
      </c>
      <c r="P489" s="16" t="n">
        <f aca="false">L489*N489</f>
        <v>30</v>
      </c>
      <c r="Q489" s="17" t="n">
        <f aca="false">IF(C489&lt;&gt;C488,O489,IF(O489=0,Q488-P489,Q488+O489))</f>
        <v>195</v>
      </c>
      <c r="R489" s="18" t="n">
        <f aca="false">IF(C489&lt;&gt;C490,M489,0)</f>
        <v>650</v>
      </c>
      <c r="S489" s="19" t="n">
        <f aca="false">IF(C489&lt;&gt;C490,Q489,0)</f>
        <v>195</v>
      </c>
      <c r="T489" s="31" t="s">
        <v>26</v>
      </c>
      <c r="U489" s="21" t="n">
        <f aca="false">N489*M489</f>
        <v>195</v>
      </c>
      <c r="V489" s="22" t="n">
        <f aca="false">U489-Q489</f>
        <v>0</v>
      </c>
      <c r="W489" s="20"/>
      <c r="X489" s="20"/>
      <c r="Y489" s="20"/>
      <c r="Z489" s="20"/>
    </row>
    <row r="490" customFormat="false" ht="12.75" hidden="false" customHeight="true" outlineLevel="0" collapsed="false">
      <c r="A490" s="28"/>
      <c r="B490" s="12" t="s">
        <v>68</v>
      </c>
      <c r="C490" s="29" t="n">
        <v>34600338</v>
      </c>
      <c r="D490" s="28" t="str">
        <f aca="false">LEFT(C490,3)</f>
        <v>346</v>
      </c>
      <c r="E490" s="28" t="s">
        <v>246</v>
      </c>
      <c r="F490" s="29" t="s">
        <v>40</v>
      </c>
      <c r="G490" s="29" t="s">
        <v>10</v>
      </c>
      <c r="H490" s="29" t="n">
        <v>7745</v>
      </c>
      <c r="I490" s="30" t="n">
        <v>42810</v>
      </c>
      <c r="J490" s="28" t="s">
        <v>165</v>
      </c>
      <c r="K490" s="28" t="n">
        <v>750</v>
      </c>
      <c r="L490" s="29"/>
      <c r="M490" s="14" t="n">
        <f aca="false">IF(C490&lt;&gt;C489,K490,IF(K490="",M489-L490,M489+K490))</f>
        <v>750</v>
      </c>
      <c r="N490" s="52" t="n">
        <v>2.43</v>
      </c>
      <c r="O490" s="16" t="n">
        <f aca="false">K490*N490</f>
        <v>1822.5</v>
      </c>
      <c r="P490" s="16" t="n">
        <f aca="false">L490*N490</f>
        <v>0</v>
      </c>
      <c r="Q490" s="17" t="n">
        <f aca="false">IF(C490&lt;&gt;C489,O490,IF(O490=0,Q489-P490,Q489+O490))</f>
        <v>1822.5</v>
      </c>
      <c r="R490" s="18" t="n">
        <f aca="false">IF(C490&lt;&gt;C491,M490,0)</f>
        <v>0</v>
      </c>
      <c r="S490" s="19" t="n">
        <f aca="false">IF(C490&lt;&gt;C491,Q490,0)</f>
        <v>0</v>
      </c>
      <c r="T490" s="31" t="s">
        <v>26</v>
      </c>
      <c r="U490" s="21" t="n">
        <f aca="false">N490*M490</f>
        <v>1822.5</v>
      </c>
      <c r="V490" s="22" t="n">
        <f aca="false">U490-Q490</f>
        <v>0</v>
      </c>
      <c r="W490" s="20"/>
      <c r="X490" s="20"/>
      <c r="Y490" s="20"/>
      <c r="Z490" s="20"/>
    </row>
    <row r="491" customFormat="false" ht="12.75" hidden="false" customHeight="true" outlineLevel="0" collapsed="false">
      <c r="A491" s="31"/>
      <c r="B491" s="12" t="s">
        <v>68</v>
      </c>
      <c r="C491" s="29" t="n">
        <v>34600338</v>
      </c>
      <c r="D491" s="28" t="str">
        <f aca="false">LEFT(C491,3)</f>
        <v>346</v>
      </c>
      <c r="E491" s="28" t="s">
        <v>246</v>
      </c>
      <c r="F491" s="29" t="s">
        <v>40</v>
      </c>
      <c r="G491" s="29" t="s">
        <v>11</v>
      </c>
      <c r="H491" s="29" t="n">
        <v>12902</v>
      </c>
      <c r="I491" s="30" t="n">
        <v>42817</v>
      </c>
      <c r="J491" s="28"/>
      <c r="K491" s="28"/>
      <c r="L491" s="29" t="n">
        <v>100</v>
      </c>
      <c r="M491" s="14" t="n">
        <f aca="false">IF(C491&lt;&gt;C490,K491,IF(K491="",M490-L491,M490+K491))</f>
        <v>650</v>
      </c>
      <c r="N491" s="52" t="n">
        <v>2.43</v>
      </c>
      <c r="O491" s="16" t="n">
        <f aca="false">K491*N491</f>
        <v>0</v>
      </c>
      <c r="P491" s="16" t="n">
        <f aca="false">L491*N491</f>
        <v>243</v>
      </c>
      <c r="Q491" s="17" t="n">
        <f aca="false">IF(C491&lt;&gt;C490,O491,IF(O491=0,Q490-P491,Q490+O491))</f>
        <v>1579.5</v>
      </c>
      <c r="R491" s="18" t="n">
        <f aca="false">IF(C491&lt;&gt;C492,M491,0)</f>
        <v>650</v>
      </c>
      <c r="S491" s="19" t="n">
        <f aca="false">IF(C491&lt;&gt;C492,Q491,0)</f>
        <v>1579.5</v>
      </c>
      <c r="T491" s="31" t="s">
        <v>26</v>
      </c>
      <c r="U491" s="21" t="n">
        <f aca="false">N491*M491</f>
        <v>1579.5</v>
      </c>
      <c r="V491" s="22" t="n">
        <f aca="false">U491-Q491</f>
        <v>0</v>
      </c>
      <c r="W491" s="20"/>
      <c r="X491" s="20"/>
      <c r="Y491" s="20"/>
      <c r="Z491" s="20"/>
    </row>
    <row r="492" customFormat="false" ht="12.75" hidden="false" customHeight="true" outlineLevel="0" collapsed="false">
      <c r="A492" s="11" t="n">
        <v>417</v>
      </c>
      <c r="B492" s="12" t="s">
        <v>68</v>
      </c>
      <c r="C492" s="12" t="n">
        <v>34800002</v>
      </c>
      <c r="D492" s="11" t="str">
        <f aca="false">LEFT(C492,3)</f>
        <v>348</v>
      </c>
      <c r="E492" s="11" t="s">
        <v>247</v>
      </c>
      <c r="F492" s="12" t="s">
        <v>40</v>
      </c>
      <c r="G492" s="12" t="s">
        <v>10</v>
      </c>
      <c r="H492" s="12" t="s">
        <v>22</v>
      </c>
      <c r="I492" s="13" t="n">
        <v>42736</v>
      </c>
      <c r="J492" s="11"/>
      <c r="K492" s="11" t="n">
        <v>15</v>
      </c>
      <c r="L492" s="12"/>
      <c r="M492" s="14" t="n">
        <f aca="false">IF(C492&lt;&gt;C491,K492,IF(K492="",M491-L492,M491+K492))</f>
        <v>15</v>
      </c>
      <c r="N492" s="15" t="n">
        <v>259.23513</v>
      </c>
      <c r="O492" s="16" t="n">
        <f aca="false">K492*N492</f>
        <v>3888.52695</v>
      </c>
      <c r="P492" s="16" t="n">
        <f aca="false">L492*N492</f>
        <v>0</v>
      </c>
      <c r="Q492" s="17" t="n">
        <f aca="false">IF(C492&lt;&gt;C491,O492,IF(O492=0,Q491-P492,Q491+O492))</f>
        <v>3888.52695</v>
      </c>
      <c r="R492" s="18" t="n">
        <f aca="false">IF(C492&lt;&gt;C493,M492,0)</f>
        <v>0</v>
      </c>
      <c r="S492" s="19" t="n">
        <f aca="false">IF(C492&lt;&gt;C493,Q492,0)</f>
        <v>0</v>
      </c>
      <c r="T492" s="20" t="s">
        <v>23</v>
      </c>
      <c r="U492" s="21" t="n">
        <f aca="false">N492*M492</f>
        <v>3888.52695</v>
      </c>
      <c r="V492" s="22" t="n">
        <f aca="false">U492-Q492</f>
        <v>0</v>
      </c>
      <c r="W492" s="20"/>
      <c r="X492" s="20"/>
      <c r="Y492" s="20"/>
      <c r="Z492" s="20"/>
    </row>
    <row r="493" customFormat="false" ht="12.75" hidden="false" customHeight="true" outlineLevel="0" collapsed="false">
      <c r="A493" s="11" t="n">
        <v>418</v>
      </c>
      <c r="B493" s="12" t="s">
        <v>68</v>
      </c>
      <c r="C493" s="12" t="n">
        <v>34800002</v>
      </c>
      <c r="D493" s="11" t="str">
        <f aca="false">LEFT(C493,3)</f>
        <v>348</v>
      </c>
      <c r="E493" s="11" t="s">
        <v>247</v>
      </c>
      <c r="F493" s="12" t="s">
        <v>40</v>
      </c>
      <c r="G493" s="12" t="s">
        <v>10</v>
      </c>
      <c r="H493" s="12" t="s">
        <v>22</v>
      </c>
      <c r="I493" s="13" t="n">
        <v>42736</v>
      </c>
      <c r="J493" s="11"/>
      <c r="K493" s="11" t="n">
        <v>7</v>
      </c>
      <c r="L493" s="12"/>
      <c r="M493" s="14" t="n">
        <f aca="false">IF(C493&lt;&gt;C492,K493,IF(K493="",M492-L493,M492+K493))</f>
        <v>22</v>
      </c>
      <c r="N493" s="15" t="n">
        <v>256.16083</v>
      </c>
      <c r="O493" s="16" t="n">
        <f aca="false">K493*N493</f>
        <v>1793.12581</v>
      </c>
      <c r="P493" s="16" t="n">
        <f aca="false">L493*N493</f>
        <v>0</v>
      </c>
      <c r="Q493" s="17" t="n">
        <f aca="false">IF(C493&lt;&gt;C492,O493,IF(O493=0,Q492-P493,Q492+O493))</f>
        <v>5681.65276</v>
      </c>
      <c r="R493" s="18" t="n">
        <f aca="false">IF(C493&lt;&gt;C494,M493,0)</f>
        <v>0</v>
      </c>
      <c r="S493" s="19" t="n">
        <f aca="false">IF(C493&lt;&gt;C494,Q493,0)</f>
        <v>0</v>
      </c>
      <c r="T493" s="20" t="s">
        <v>23</v>
      </c>
      <c r="U493" s="21" t="n">
        <f aca="false">N493*M493</f>
        <v>5635.53826</v>
      </c>
      <c r="V493" s="22" t="n">
        <f aca="false">U493-Q493</f>
        <v>-46.1145000000006</v>
      </c>
      <c r="W493" s="20"/>
      <c r="X493" s="20"/>
      <c r="Y493" s="20"/>
      <c r="Z493" s="20"/>
    </row>
    <row r="494" customFormat="false" ht="12.75" hidden="false" customHeight="true" outlineLevel="0" collapsed="false">
      <c r="A494" s="11" t="n">
        <v>419</v>
      </c>
      <c r="B494" s="12" t="s">
        <v>68</v>
      </c>
      <c r="C494" s="12" t="n">
        <v>34800002</v>
      </c>
      <c r="D494" s="11" t="str">
        <f aca="false">LEFT(C494,3)</f>
        <v>348</v>
      </c>
      <c r="E494" s="11" t="s">
        <v>247</v>
      </c>
      <c r="F494" s="12" t="s">
        <v>40</v>
      </c>
      <c r="G494" s="12" t="s">
        <v>10</v>
      </c>
      <c r="H494" s="12" t="s">
        <v>22</v>
      </c>
      <c r="I494" s="13" t="n">
        <v>42736</v>
      </c>
      <c r="J494" s="11"/>
      <c r="K494" s="11" t="n">
        <v>14</v>
      </c>
      <c r="L494" s="12"/>
      <c r="M494" s="14" t="n">
        <f aca="false">IF(C494&lt;&gt;C493,K494,IF(K494="",M493-L494,M493+K494))</f>
        <v>36</v>
      </c>
      <c r="N494" s="15" t="n">
        <v>225.92636</v>
      </c>
      <c r="O494" s="16" t="n">
        <f aca="false">K494*N494</f>
        <v>3162.96904</v>
      </c>
      <c r="P494" s="16" t="n">
        <f aca="false">L494*N494</f>
        <v>0</v>
      </c>
      <c r="Q494" s="17" t="n">
        <f aca="false">IF(C494&lt;&gt;C493,O494,IF(O494=0,Q493-P494,Q493+O494))</f>
        <v>8844.6218</v>
      </c>
      <c r="R494" s="18" t="n">
        <f aca="false">IF(C494&lt;&gt;C495,M494,0)</f>
        <v>0</v>
      </c>
      <c r="S494" s="19" t="n">
        <f aca="false">IF(C494&lt;&gt;C495,Q494,0)</f>
        <v>0</v>
      </c>
      <c r="T494" s="20" t="s">
        <v>23</v>
      </c>
      <c r="U494" s="21" t="n">
        <f aca="false">N494*M494</f>
        <v>8133.34896</v>
      </c>
      <c r="V494" s="22" t="n">
        <f aca="false">U494-Q494</f>
        <v>-711.272840000001</v>
      </c>
      <c r="W494" s="20"/>
      <c r="X494" s="20"/>
      <c r="Y494" s="20"/>
      <c r="Z494" s="20"/>
    </row>
    <row r="495" customFormat="false" ht="12.75" hidden="false" customHeight="true" outlineLevel="0" collapsed="false">
      <c r="A495" s="11" t="n">
        <v>420</v>
      </c>
      <c r="B495" s="12" t="s">
        <v>68</v>
      </c>
      <c r="C495" s="23" t="n">
        <v>34800002</v>
      </c>
      <c r="D495" s="11" t="str">
        <f aca="false">LEFT(C495,3)</f>
        <v>348</v>
      </c>
      <c r="E495" s="25" t="s">
        <v>247</v>
      </c>
      <c r="F495" s="23" t="s">
        <v>40</v>
      </c>
      <c r="G495" s="23" t="s">
        <v>11</v>
      </c>
      <c r="H495" s="23" t="n">
        <v>12659</v>
      </c>
      <c r="I495" s="24" t="n">
        <v>42767</v>
      </c>
      <c r="J495" s="25"/>
      <c r="K495" s="25"/>
      <c r="L495" s="23" t="n">
        <v>2</v>
      </c>
      <c r="M495" s="14" t="n">
        <f aca="false">IF(C495&lt;&gt;C494,K495,IF(K495="",M494-L495,M494+K495))</f>
        <v>34</v>
      </c>
      <c r="N495" s="26" t="n">
        <v>259.23513</v>
      </c>
      <c r="O495" s="16" t="n">
        <f aca="false">K495*N495</f>
        <v>0</v>
      </c>
      <c r="P495" s="16" t="n">
        <f aca="false">L495*N495</f>
        <v>518.47026</v>
      </c>
      <c r="Q495" s="17" t="n">
        <f aca="false">IF(C495&lt;&gt;C494,O495,IF(O495=0,Q494-P495,Q494+O495))</f>
        <v>8326.15154</v>
      </c>
      <c r="R495" s="18" t="n">
        <f aca="false">IF(C495&lt;&gt;C496,M495,0)</f>
        <v>0</v>
      </c>
      <c r="S495" s="19" t="n">
        <f aca="false">IF(C495&lt;&gt;C496,Q495,0)</f>
        <v>0</v>
      </c>
      <c r="T495" s="27" t="s">
        <v>25</v>
      </c>
      <c r="U495" s="21" t="n">
        <f aca="false">N495*M495</f>
        <v>8813.99442</v>
      </c>
      <c r="V495" s="22" t="n">
        <f aca="false">U495-Q495</f>
        <v>487.84288</v>
      </c>
      <c r="W495" s="20"/>
      <c r="X495" s="20"/>
      <c r="Y495" s="20"/>
      <c r="Z495" s="20"/>
    </row>
    <row r="496" customFormat="false" ht="12.75" hidden="false" customHeight="true" outlineLevel="0" collapsed="false">
      <c r="A496" s="28"/>
      <c r="B496" s="12" t="s">
        <v>68</v>
      </c>
      <c r="C496" s="29" t="n">
        <v>34800002</v>
      </c>
      <c r="D496" s="28" t="str">
        <f aca="false">LEFT(C496,3)</f>
        <v>348</v>
      </c>
      <c r="E496" s="28" t="s">
        <v>247</v>
      </c>
      <c r="F496" s="29" t="s">
        <v>40</v>
      </c>
      <c r="G496" s="29" t="s">
        <v>11</v>
      </c>
      <c r="H496" s="29" t="n">
        <v>12849</v>
      </c>
      <c r="I496" s="30" t="n">
        <v>42807</v>
      </c>
      <c r="J496" s="28"/>
      <c r="K496" s="28"/>
      <c r="L496" s="29" t="n">
        <v>1</v>
      </c>
      <c r="M496" s="14" t="n">
        <f aca="false">IF(C496&lt;&gt;C495,K496,IF(K496="",M495-L496,M495+K496))</f>
        <v>33</v>
      </c>
      <c r="N496" s="15" t="n">
        <v>259.23513</v>
      </c>
      <c r="O496" s="16" t="n">
        <f aca="false">K496*N496</f>
        <v>0</v>
      </c>
      <c r="P496" s="16" t="n">
        <f aca="false">L496*N496</f>
        <v>259.23513</v>
      </c>
      <c r="Q496" s="17" t="n">
        <f aca="false">IF(C496&lt;&gt;C495,O496,IF(O496=0,Q495-P496,Q495+O496))</f>
        <v>8066.91641</v>
      </c>
      <c r="R496" s="18" t="n">
        <f aca="false">IF(C496&lt;&gt;C497,M496,0)</f>
        <v>33</v>
      </c>
      <c r="S496" s="19" t="n">
        <f aca="false">IF(C496&lt;&gt;C497,Q496,0)</f>
        <v>8066.91641</v>
      </c>
      <c r="T496" s="31" t="s">
        <v>26</v>
      </c>
      <c r="U496" s="21" t="n">
        <f aca="false">N496*M496</f>
        <v>8554.75929</v>
      </c>
      <c r="V496" s="22" t="n">
        <f aca="false">U496-Q496</f>
        <v>487.842880000001</v>
      </c>
      <c r="W496" s="20"/>
      <c r="X496" s="20"/>
      <c r="Y496" s="20"/>
      <c r="Z496" s="20"/>
    </row>
    <row r="497" customFormat="false" ht="12.75" hidden="false" customHeight="true" outlineLevel="0" collapsed="false">
      <c r="A497" s="11" t="n">
        <v>421</v>
      </c>
      <c r="B497" s="12" t="s">
        <v>68</v>
      </c>
      <c r="C497" s="12" t="n">
        <v>34800005</v>
      </c>
      <c r="D497" s="11" t="str">
        <f aca="false">LEFT(C497,3)</f>
        <v>348</v>
      </c>
      <c r="E497" s="11" t="s">
        <v>248</v>
      </c>
      <c r="F497" s="12" t="s">
        <v>40</v>
      </c>
      <c r="G497" s="12" t="s">
        <v>10</v>
      </c>
      <c r="H497" s="12" t="s">
        <v>22</v>
      </c>
      <c r="I497" s="13" t="n">
        <v>42736</v>
      </c>
      <c r="J497" s="11"/>
      <c r="K497" s="11" t="n">
        <v>2</v>
      </c>
      <c r="L497" s="12"/>
      <c r="M497" s="14" t="n">
        <f aca="false">IF(C497&lt;&gt;C496,K497,IF(K497="",M496-L497,M496+K497))</f>
        <v>2</v>
      </c>
      <c r="N497" s="15" t="n">
        <v>10.67207</v>
      </c>
      <c r="O497" s="16" t="n">
        <f aca="false">K497*N497</f>
        <v>21.34414</v>
      </c>
      <c r="P497" s="16" t="n">
        <f aca="false">L497*N497</f>
        <v>0</v>
      </c>
      <c r="Q497" s="17" t="n">
        <f aca="false">IF(C497&lt;&gt;C496,O497,IF(O497=0,Q496-P497,Q496+O497))</f>
        <v>21.34414</v>
      </c>
      <c r="R497" s="18" t="n">
        <f aca="false">IF(C497&lt;&gt;C498,M497,0)</f>
        <v>2</v>
      </c>
      <c r="S497" s="19" t="n">
        <f aca="false">IF(C497&lt;&gt;C498,Q497,0)</f>
        <v>21.34414</v>
      </c>
      <c r="T497" s="20" t="s">
        <v>23</v>
      </c>
      <c r="U497" s="21" t="n">
        <f aca="false">N497*M497</f>
        <v>21.34414</v>
      </c>
      <c r="V497" s="22" t="n">
        <f aca="false">U497-Q497</f>
        <v>0</v>
      </c>
      <c r="W497" s="20"/>
      <c r="X497" s="20"/>
      <c r="Y497" s="20"/>
      <c r="Z497" s="20"/>
    </row>
    <row r="498" customFormat="false" ht="12.75" hidden="false" customHeight="true" outlineLevel="0" collapsed="false">
      <c r="A498" s="11" t="n">
        <v>422</v>
      </c>
      <c r="B498" s="12" t="s">
        <v>68</v>
      </c>
      <c r="C498" s="12" t="n">
        <v>34800007</v>
      </c>
      <c r="D498" s="11" t="str">
        <f aca="false">LEFT(C498,3)</f>
        <v>348</v>
      </c>
      <c r="E498" s="11" t="s">
        <v>249</v>
      </c>
      <c r="F498" s="12" t="s">
        <v>40</v>
      </c>
      <c r="G498" s="12" t="s">
        <v>10</v>
      </c>
      <c r="H498" s="12" t="s">
        <v>22</v>
      </c>
      <c r="I498" s="13" t="n">
        <v>42736</v>
      </c>
      <c r="J498" s="11"/>
      <c r="K498" s="11" t="n">
        <v>11</v>
      </c>
      <c r="L498" s="12"/>
      <c r="M498" s="14" t="n">
        <f aca="false">IF(C498&lt;&gt;C497,K498,IF(K498="",M497-L498,M497+K498))</f>
        <v>11</v>
      </c>
      <c r="N498" s="15" t="n">
        <v>13.36472</v>
      </c>
      <c r="O498" s="16" t="n">
        <f aca="false">K498*N498</f>
        <v>147.01192</v>
      </c>
      <c r="P498" s="16" t="n">
        <f aca="false">L498*N498</f>
        <v>0</v>
      </c>
      <c r="Q498" s="17" t="n">
        <f aca="false">IF(C498&lt;&gt;C497,O498,IF(O498=0,Q497-P498,Q497+O498))</f>
        <v>147.01192</v>
      </c>
      <c r="R498" s="18" t="n">
        <f aca="false">IF(C498&lt;&gt;C499,M498,0)</f>
        <v>0</v>
      </c>
      <c r="S498" s="19" t="n">
        <f aca="false">IF(C498&lt;&gt;C499,Q498,0)</f>
        <v>0</v>
      </c>
      <c r="T498" s="20" t="s">
        <v>23</v>
      </c>
      <c r="U498" s="21" t="n">
        <f aca="false">N498*M498</f>
        <v>147.01192</v>
      </c>
      <c r="V498" s="22" t="n">
        <f aca="false">U498-Q498</f>
        <v>0</v>
      </c>
      <c r="W498" s="20"/>
      <c r="X498" s="20"/>
      <c r="Y498" s="20"/>
      <c r="Z498" s="20"/>
    </row>
    <row r="499" customFormat="false" ht="12.75" hidden="false" customHeight="true" outlineLevel="0" collapsed="false">
      <c r="A499" s="28"/>
      <c r="B499" s="12" t="s">
        <v>68</v>
      </c>
      <c r="C499" s="29" t="n">
        <v>34800007</v>
      </c>
      <c r="D499" s="28" t="str">
        <f aca="false">LEFT(C499,3)</f>
        <v>348</v>
      </c>
      <c r="E499" s="28" t="s">
        <v>249</v>
      </c>
      <c r="F499" s="29" t="s">
        <v>40</v>
      </c>
      <c r="G499" s="29" t="s">
        <v>11</v>
      </c>
      <c r="H499" s="29" t="n">
        <v>12869</v>
      </c>
      <c r="I499" s="30" t="n">
        <v>42811</v>
      </c>
      <c r="J499" s="28"/>
      <c r="K499" s="28"/>
      <c r="L499" s="29" t="n">
        <v>4</v>
      </c>
      <c r="M499" s="14" t="n">
        <f aca="false">IF(C499&lt;&gt;C498,K499,IF(K499="",M498-L499,M498+K499))</f>
        <v>7</v>
      </c>
      <c r="N499" s="15" t="n">
        <v>13.36472</v>
      </c>
      <c r="O499" s="16" t="n">
        <f aca="false">K499*N499</f>
        <v>0</v>
      </c>
      <c r="P499" s="16" t="n">
        <f aca="false">L499*N499</f>
        <v>53.45888</v>
      </c>
      <c r="Q499" s="17" t="n">
        <f aca="false">IF(C499&lt;&gt;C498,O499,IF(O499=0,Q498-P499,Q498+O499))</f>
        <v>93.55304</v>
      </c>
      <c r="R499" s="18" t="n">
        <f aca="false">IF(C499&lt;&gt;C500,M499,0)</f>
        <v>7</v>
      </c>
      <c r="S499" s="19" t="n">
        <f aca="false">IF(C499&lt;&gt;C500,Q499,0)</f>
        <v>93.55304</v>
      </c>
      <c r="T499" s="31" t="s">
        <v>26</v>
      </c>
      <c r="U499" s="21" t="n">
        <f aca="false">N499*M499</f>
        <v>93.55304</v>
      </c>
      <c r="V499" s="22" t="n">
        <f aca="false">U499-Q499</f>
        <v>0</v>
      </c>
      <c r="W499" s="20"/>
      <c r="X499" s="20"/>
      <c r="Y499" s="20"/>
      <c r="Z499" s="20"/>
    </row>
    <row r="500" customFormat="false" ht="12.75" hidden="false" customHeight="true" outlineLevel="0" collapsed="false">
      <c r="A500" s="28"/>
      <c r="B500" s="12" t="s">
        <v>68</v>
      </c>
      <c r="C500" s="29" t="n">
        <v>34800008</v>
      </c>
      <c r="D500" s="28" t="str">
        <f aca="false">LEFT(C500,3)</f>
        <v>348</v>
      </c>
      <c r="E500" s="28" t="s">
        <v>250</v>
      </c>
      <c r="F500" s="29" t="s">
        <v>40</v>
      </c>
      <c r="G500" s="29" t="s">
        <v>10</v>
      </c>
      <c r="H500" s="29" t="n">
        <v>7721</v>
      </c>
      <c r="I500" s="30" t="n">
        <v>42795</v>
      </c>
      <c r="J500" s="31" t="s">
        <v>165</v>
      </c>
      <c r="K500" s="28" t="n">
        <v>20</v>
      </c>
      <c r="L500" s="29"/>
      <c r="M500" s="14" t="n">
        <f aca="false">IF(C500&lt;&gt;C499,K500,IF(K500="",M499-L500,M499+K500))</f>
        <v>20</v>
      </c>
      <c r="N500" s="52" t="n">
        <v>39</v>
      </c>
      <c r="O500" s="16" t="n">
        <f aca="false">K500*N500</f>
        <v>780</v>
      </c>
      <c r="P500" s="16" t="n">
        <f aca="false">L500*N500</f>
        <v>0</v>
      </c>
      <c r="Q500" s="17" t="n">
        <f aca="false">IF(C500&lt;&gt;C499,O500,IF(O500=0,Q499-P500,Q499+O500))</f>
        <v>780</v>
      </c>
      <c r="R500" s="18" t="n">
        <f aca="false">IF(C500&lt;&gt;C501,M500,0)</f>
        <v>0</v>
      </c>
      <c r="S500" s="19" t="n">
        <f aca="false">IF(C500&lt;&gt;C501,Q500,0)</f>
        <v>0</v>
      </c>
      <c r="T500" s="31" t="s">
        <v>26</v>
      </c>
      <c r="U500" s="21" t="n">
        <f aca="false">N500*M500</f>
        <v>780</v>
      </c>
      <c r="V500" s="22" t="n">
        <f aca="false">U500-Q500</f>
        <v>0</v>
      </c>
      <c r="W500" s="20"/>
      <c r="X500" s="20"/>
      <c r="Y500" s="20"/>
      <c r="Z500" s="20"/>
    </row>
    <row r="501" customFormat="false" ht="12.75" hidden="false" customHeight="true" outlineLevel="0" collapsed="false">
      <c r="A501" s="28"/>
      <c r="B501" s="12" t="s">
        <v>68</v>
      </c>
      <c r="C501" s="29" t="n">
        <v>34800008</v>
      </c>
      <c r="D501" s="28" t="str">
        <f aca="false">LEFT(C501,3)</f>
        <v>348</v>
      </c>
      <c r="E501" s="28" t="s">
        <v>250</v>
      </c>
      <c r="F501" s="29" t="s">
        <v>40</v>
      </c>
      <c r="G501" s="29" t="s">
        <v>11</v>
      </c>
      <c r="H501" s="29" t="n">
        <v>12859</v>
      </c>
      <c r="I501" s="30" t="n">
        <v>42808</v>
      </c>
      <c r="J501" s="28"/>
      <c r="K501" s="28"/>
      <c r="L501" s="29" t="n">
        <v>4</v>
      </c>
      <c r="M501" s="14" t="n">
        <f aca="false">IF(C501&lt;&gt;C500,K501,IF(K501="",M500-L501,M500+K501))</f>
        <v>16</v>
      </c>
      <c r="N501" s="52" t="n">
        <v>39</v>
      </c>
      <c r="O501" s="16" t="n">
        <f aca="false">K501*N501</f>
        <v>0</v>
      </c>
      <c r="P501" s="16" t="n">
        <f aca="false">L501*N501</f>
        <v>156</v>
      </c>
      <c r="Q501" s="17" t="n">
        <f aca="false">IF(C501&lt;&gt;C500,O501,IF(O501=0,Q500-P501,Q500+O501))</f>
        <v>624</v>
      </c>
      <c r="R501" s="18" t="n">
        <f aca="false">IF(C501&lt;&gt;C502,M501,0)</f>
        <v>16</v>
      </c>
      <c r="S501" s="19" t="n">
        <f aca="false">IF(C501&lt;&gt;C502,Q501,0)</f>
        <v>624</v>
      </c>
      <c r="T501" s="31" t="s">
        <v>26</v>
      </c>
      <c r="U501" s="21" t="n">
        <f aca="false">N501*M501</f>
        <v>624</v>
      </c>
      <c r="V501" s="22" t="n">
        <f aca="false">U501-Q501</f>
        <v>0</v>
      </c>
      <c r="W501" s="20"/>
      <c r="X501" s="20"/>
      <c r="Y501" s="20"/>
      <c r="Z501" s="20"/>
    </row>
    <row r="502" customFormat="false" ht="12.75" hidden="false" customHeight="true" outlineLevel="0" collapsed="false">
      <c r="A502" s="11" t="n">
        <v>423</v>
      </c>
      <c r="B502" s="12" t="s">
        <v>68</v>
      </c>
      <c r="C502" s="12" t="n">
        <v>34800010</v>
      </c>
      <c r="D502" s="11" t="str">
        <f aca="false">LEFT(C502,3)</f>
        <v>348</v>
      </c>
      <c r="E502" s="11" t="s">
        <v>251</v>
      </c>
      <c r="F502" s="12" t="s">
        <v>40</v>
      </c>
      <c r="G502" s="12" t="s">
        <v>10</v>
      </c>
      <c r="H502" s="12" t="s">
        <v>22</v>
      </c>
      <c r="I502" s="13" t="n">
        <v>42736</v>
      </c>
      <c r="J502" s="11"/>
      <c r="K502" s="11" t="n">
        <v>11</v>
      </c>
      <c r="L502" s="12"/>
      <c r="M502" s="14" t="n">
        <f aca="false">IF(C502&lt;&gt;C501,K502,IF(K502="",M501-L502,M501+K502))</f>
        <v>11</v>
      </c>
      <c r="N502" s="15" t="n">
        <v>47.00474</v>
      </c>
      <c r="O502" s="16" t="n">
        <f aca="false">K502*N502</f>
        <v>517.05214</v>
      </c>
      <c r="P502" s="16" t="n">
        <f aca="false">L502*N502</f>
        <v>0</v>
      </c>
      <c r="Q502" s="17" t="n">
        <f aca="false">IF(C502&lt;&gt;C501,O502,IF(O502=0,Q501-P502,Q501+O502))</f>
        <v>517.05214</v>
      </c>
      <c r="R502" s="18" t="n">
        <f aca="false">IF(C502&lt;&gt;C503,M502,0)</f>
        <v>0</v>
      </c>
      <c r="S502" s="19" t="n">
        <f aca="false">IF(C502&lt;&gt;C503,Q502,0)</f>
        <v>0</v>
      </c>
      <c r="T502" s="20" t="s">
        <v>23</v>
      </c>
      <c r="U502" s="21" t="n">
        <f aca="false">N502*M502</f>
        <v>517.05214</v>
      </c>
      <c r="V502" s="22" t="n">
        <f aca="false">U502-Q502</f>
        <v>0</v>
      </c>
      <c r="W502" s="20"/>
      <c r="X502" s="20"/>
      <c r="Y502" s="20"/>
      <c r="Z502" s="20"/>
    </row>
    <row r="503" customFormat="false" ht="12.75" hidden="false" customHeight="true" outlineLevel="0" collapsed="false">
      <c r="A503" s="11" t="n">
        <v>424</v>
      </c>
      <c r="B503" s="12" t="s">
        <v>68</v>
      </c>
      <c r="C503" s="12" t="n">
        <v>34800010</v>
      </c>
      <c r="D503" s="11" t="str">
        <f aca="false">LEFT(C503,3)</f>
        <v>348</v>
      </c>
      <c r="E503" s="11" t="s">
        <v>251</v>
      </c>
      <c r="F503" s="12" t="s">
        <v>40</v>
      </c>
      <c r="G503" s="12" t="s">
        <v>10</v>
      </c>
      <c r="H503" s="12" t="s">
        <v>22</v>
      </c>
      <c r="I503" s="13" t="n">
        <v>42736</v>
      </c>
      <c r="J503" s="11"/>
      <c r="K503" s="11" t="n">
        <v>40</v>
      </c>
      <c r="L503" s="12"/>
      <c r="M503" s="14" t="n">
        <f aca="false">IF(C503&lt;&gt;C502,K503,IF(K503="",M502-L503,M502+K503))</f>
        <v>51</v>
      </c>
      <c r="N503" s="15" t="n">
        <v>37.80254</v>
      </c>
      <c r="O503" s="16" t="n">
        <f aca="false">K503*N503</f>
        <v>1512.1016</v>
      </c>
      <c r="P503" s="16" t="n">
        <f aca="false">L503*N503</f>
        <v>0</v>
      </c>
      <c r="Q503" s="17" t="n">
        <f aca="false">IF(C503&lt;&gt;C502,O503,IF(O503=0,Q502-P503,Q502+O503))</f>
        <v>2029.15374</v>
      </c>
      <c r="R503" s="18" t="n">
        <f aca="false">IF(C503&lt;&gt;C504,M503,0)</f>
        <v>0</v>
      </c>
      <c r="S503" s="19" t="n">
        <f aca="false">IF(C503&lt;&gt;C504,Q503,0)</f>
        <v>0</v>
      </c>
      <c r="T503" s="20" t="s">
        <v>23</v>
      </c>
      <c r="U503" s="21" t="n">
        <f aca="false">N503*M503</f>
        <v>1927.92954</v>
      </c>
      <c r="V503" s="22" t="n">
        <f aca="false">U503-Q503</f>
        <v>-101.2242</v>
      </c>
      <c r="W503" s="20"/>
      <c r="X503" s="20"/>
      <c r="Y503" s="20"/>
      <c r="Z503" s="20"/>
    </row>
    <row r="504" customFormat="false" ht="12.75" hidden="false" customHeight="true" outlineLevel="0" collapsed="false">
      <c r="A504" s="11" t="n">
        <v>425</v>
      </c>
      <c r="B504" s="12" t="s">
        <v>68</v>
      </c>
      <c r="C504" s="12" t="n">
        <v>34800010</v>
      </c>
      <c r="D504" s="11" t="str">
        <f aca="false">LEFT(C504,3)</f>
        <v>348</v>
      </c>
      <c r="E504" s="11" t="s">
        <v>251</v>
      </c>
      <c r="F504" s="12" t="s">
        <v>40</v>
      </c>
      <c r="G504" s="12" t="s">
        <v>10</v>
      </c>
      <c r="H504" s="12" t="s">
        <v>22</v>
      </c>
      <c r="I504" s="13" t="n">
        <v>42736</v>
      </c>
      <c r="J504" s="11"/>
      <c r="K504" s="11" t="n">
        <v>40</v>
      </c>
      <c r="L504" s="12"/>
      <c r="M504" s="14" t="n">
        <f aca="false">IF(C504&lt;&gt;C503,K504,IF(K504="",M503-L504,M503+K504))</f>
        <v>91</v>
      </c>
      <c r="N504" s="15" t="n">
        <v>40.55595</v>
      </c>
      <c r="O504" s="16" t="n">
        <f aca="false">K504*N504</f>
        <v>1622.238</v>
      </c>
      <c r="P504" s="16" t="n">
        <f aca="false">L504*N504</f>
        <v>0</v>
      </c>
      <c r="Q504" s="17" t="n">
        <f aca="false">IF(C504&lt;&gt;C503,O504,IF(O504=0,Q503-P504,Q503+O504))</f>
        <v>3651.39174</v>
      </c>
      <c r="R504" s="18" t="n">
        <f aca="false">IF(C504&lt;&gt;C505,M504,0)</f>
        <v>0</v>
      </c>
      <c r="S504" s="19" t="n">
        <f aca="false">IF(C504&lt;&gt;C505,Q504,0)</f>
        <v>0</v>
      </c>
      <c r="T504" s="20" t="s">
        <v>23</v>
      </c>
      <c r="U504" s="21" t="n">
        <f aca="false">N504*M504</f>
        <v>3690.59145</v>
      </c>
      <c r="V504" s="22" t="n">
        <f aca="false">U504-Q504</f>
        <v>39.1997100000003</v>
      </c>
      <c r="W504" s="20"/>
      <c r="X504" s="20"/>
      <c r="Y504" s="20"/>
      <c r="Z504" s="20"/>
    </row>
    <row r="505" customFormat="false" ht="12.75" hidden="false" customHeight="true" outlineLevel="0" collapsed="false">
      <c r="A505" s="28"/>
      <c r="B505" s="12" t="s">
        <v>68</v>
      </c>
      <c r="C505" s="29" t="n">
        <v>34800010</v>
      </c>
      <c r="D505" s="28" t="str">
        <f aca="false">LEFT(C505,3)</f>
        <v>348</v>
      </c>
      <c r="E505" s="28" t="s">
        <v>251</v>
      </c>
      <c r="F505" s="29" t="s">
        <v>40</v>
      </c>
      <c r="G505" s="29" t="s">
        <v>11</v>
      </c>
      <c r="H505" s="29" t="n">
        <v>12859</v>
      </c>
      <c r="I505" s="30" t="n">
        <v>42808</v>
      </c>
      <c r="J505" s="28"/>
      <c r="K505" s="28"/>
      <c r="L505" s="29" t="n">
        <v>4</v>
      </c>
      <c r="M505" s="14" t="n">
        <f aca="false">IF(C505&lt;&gt;C504,K505,IF(K505="",M504-L505,M504+K505))</f>
        <v>87</v>
      </c>
      <c r="N505" s="15" t="n">
        <v>47.00474</v>
      </c>
      <c r="O505" s="16" t="n">
        <f aca="false">K505*N505</f>
        <v>0</v>
      </c>
      <c r="P505" s="16" t="n">
        <f aca="false">L505*N505</f>
        <v>188.01896</v>
      </c>
      <c r="Q505" s="17" t="n">
        <f aca="false">IF(C505&lt;&gt;C504,O505,IF(O505=0,Q504-P505,Q504+O505))</f>
        <v>3463.37278</v>
      </c>
      <c r="R505" s="18" t="n">
        <f aca="false">IF(C505&lt;&gt;C506,M505,0)</f>
        <v>87</v>
      </c>
      <c r="S505" s="19" t="n">
        <f aca="false">IF(C505&lt;&gt;C506,Q505,0)</f>
        <v>3463.37278</v>
      </c>
      <c r="T505" s="31" t="s">
        <v>26</v>
      </c>
      <c r="U505" s="21" t="n">
        <f aca="false">N505*M505</f>
        <v>4089.41238</v>
      </c>
      <c r="V505" s="22" t="n">
        <f aca="false">U505-Q505</f>
        <v>626.0396</v>
      </c>
      <c r="W505" s="20"/>
      <c r="X505" s="20"/>
      <c r="Y505" s="20"/>
      <c r="Z505" s="20"/>
    </row>
    <row r="506" customFormat="false" ht="12.75" hidden="false" customHeight="true" outlineLevel="0" collapsed="false">
      <c r="A506" s="11" t="n">
        <v>426</v>
      </c>
      <c r="B506" s="12" t="s">
        <v>68</v>
      </c>
      <c r="C506" s="12" t="n">
        <v>34800012</v>
      </c>
      <c r="D506" s="11" t="str">
        <f aca="false">LEFT(C506,3)</f>
        <v>348</v>
      </c>
      <c r="E506" s="11" t="s">
        <v>252</v>
      </c>
      <c r="F506" s="12" t="s">
        <v>40</v>
      </c>
      <c r="G506" s="12" t="s">
        <v>10</v>
      </c>
      <c r="H506" s="12" t="s">
        <v>22</v>
      </c>
      <c r="I506" s="13" t="n">
        <v>42736</v>
      </c>
      <c r="J506" s="11"/>
      <c r="K506" s="11" t="n">
        <v>15</v>
      </c>
      <c r="L506" s="12"/>
      <c r="M506" s="14" t="n">
        <f aca="false">IF(C506&lt;&gt;C505,K506,IF(K506="",M505-L506,M505+K506))</f>
        <v>15</v>
      </c>
      <c r="N506" s="15" t="n">
        <v>102.57404</v>
      </c>
      <c r="O506" s="16" t="n">
        <f aca="false">K506*N506</f>
        <v>1538.6106</v>
      </c>
      <c r="P506" s="16" t="n">
        <f aca="false">L506*N506</f>
        <v>0</v>
      </c>
      <c r="Q506" s="17" t="n">
        <f aca="false">IF(C506&lt;&gt;C505,O506,IF(O506=0,Q505-P506,Q505+O506))</f>
        <v>1538.6106</v>
      </c>
      <c r="R506" s="18" t="n">
        <f aca="false">IF(C506&lt;&gt;C507,M506,0)</f>
        <v>0</v>
      </c>
      <c r="S506" s="19" t="n">
        <f aca="false">IF(C506&lt;&gt;C507,Q506,0)</f>
        <v>0</v>
      </c>
      <c r="T506" s="20" t="s">
        <v>23</v>
      </c>
      <c r="U506" s="21" t="n">
        <f aca="false">N506*M506</f>
        <v>1538.6106</v>
      </c>
      <c r="V506" s="22" t="n">
        <f aca="false">U506-Q506</f>
        <v>0</v>
      </c>
      <c r="W506" s="20"/>
      <c r="X506" s="20"/>
      <c r="Y506" s="20"/>
      <c r="Z506" s="20"/>
    </row>
    <row r="507" customFormat="false" ht="12.75" hidden="false" customHeight="true" outlineLevel="0" collapsed="false">
      <c r="A507" s="28"/>
      <c r="B507" s="12" t="s">
        <v>68</v>
      </c>
      <c r="C507" s="29" t="n">
        <v>34800012</v>
      </c>
      <c r="D507" s="28" t="str">
        <f aca="false">LEFT(C507,3)</f>
        <v>348</v>
      </c>
      <c r="E507" s="28" t="s">
        <v>252</v>
      </c>
      <c r="F507" s="29" t="s">
        <v>40</v>
      </c>
      <c r="G507" s="29" t="s">
        <v>11</v>
      </c>
      <c r="H507" s="29" t="n">
        <v>12849</v>
      </c>
      <c r="I507" s="30" t="n">
        <v>42807</v>
      </c>
      <c r="J507" s="28"/>
      <c r="K507" s="28"/>
      <c r="L507" s="29" t="n">
        <v>1</v>
      </c>
      <c r="M507" s="14" t="n">
        <f aca="false">IF(C507&lt;&gt;C506,K507,IF(K507="",M506-L507,M506+K507))</f>
        <v>14</v>
      </c>
      <c r="N507" s="15" t="n">
        <v>102.57404</v>
      </c>
      <c r="O507" s="16" t="n">
        <f aca="false">K507*N507</f>
        <v>0</v>
      </c>
      <c r="P507" s="16" t="n">
        <f aca="false">L507*N507</f>
        <v>102.57404</v>
      </c>
      <c r="Q507" s="17" t="n">
        <f aca="false">IF(C507&lt;&gt;C506,O507,IF(O507=0,Q506-P507,Q506+O507))</f>
        <v>1436.03656</v>
      </c>
      <c r="R507" s="18" t="n">
        <f aca="false">IF(C507&lt;&gt;C508,M507,0)</f>
        <v>14</v>
      </c>
      <c r="S507" s="19" t="n">
        <f aca="false">IF(C507&lt;&gt;C508,Q507,0)</f>
        <v>1436.03656</v>
      </c>
      <c r="T507" s="31" t="s">
        <v>26</v>
      </c>
      <c r="U507" s="21" t="n">
        <f aca="false">N507*M507</f>
        <v>1436.03656</v>
      </c>
      <c r="V507" s="22" t="n">
        <f aca="false">U507-Q507</f>
        <v>0</v>
      </c>
      <c r="W507" s="20"/>
      <c r="X507" s="20"/>
      <c r="Y507" s="20"/>
      <c r="Z507" s="20"/>
    </row>
    <row r="508" customFormat="false" ht="12.75" hidden="false" customHeight="true" outlineLevel="0" collapsed="false">
      <c r="A508" s="11" t="n">
        <v>427</v>
      </c>
      <c r="B508" s="12" t="s">
        <v>68</v>
      </c>
      <c r="C508" s="12" t="n">
        <v>34800013</v>
      </c>
      <c r="D508" s="11" t="str">
        <f aca="false">LEFT(C508,3)</f>
        <v>348</v>
      </c>
      <c r="E508" s="11" t="s">
        <v>253</v>
      </c>
      <c r="F508" s="12" t="s">
        <v>40</v>
      </c>
      <c r="G508" s="12" t="s">
        <v>10</v>
      </c>
      <c r="H508" s="12" t="s">
        <v>22</v>
      </c>
      <c r="I508" s="13" t="n">
        <v>42736</v>
      </c>
      <c r="J508" s="11"/>
      <c r="K508" s="11" t="n">
        <v>10</v>
      </c>
      <c r="L508" s="12"/>
      <c r="M508" s="14" t="n">
        <f aca="false">IF(C508&lt;&gt;C507,K508,IF(K508="",M507-L508,M507+K508))</f>
        <v>10</v>
      </c>
      <c r="N508" s="15" t="n">
        <v>400.03876</v>
      </c>
      <c r="O508" s="16" t="n">
        <f aca="false">K508*N508</f>
        <v>4000.3876</v>
      </c>
      <c r="P508" s="16" t="n">
        <f aca="false">L508*N508</f>
        <v>0</v>
      </c>
      <c r="Q508" s="17" t="n">
        <f aca="false">IF(C508&lt;&gt;C507,O508,IF(O508=0,Q507-P508,Q507+O508))</f>
        <v>4000.3876</v>
      </c>
      <c r="R508" s="18" t="n">
        <f aca="false">IF(C508&lt;&gt;C509,M508,0)</f>
        <v>0</v>
      </c>
      <c r="S508" s="19" t="n">
        <f aca="false">IF(C508&lt;&gt;C509,Q508,0)</f>
        <v>0</v>
      </c>
      <c r="T508" s="20" t="s">
        <v>23</v>
      </c>
      <c r="U508" s="21" t="n">
        <f aca="false">N508*M508</f>
        <v>4000.3876</v>
      </c>
      <c r="V508" s="22" t="n">
        <f aca="false">U508-Q508</f>
        <v>0</v>
      </c>
      <c r="W508" s="20"/>
      <c r="X508" s="20"/>
      <c r="Y508" s="20"/>
      <c r="Z508" s="20"/>
    </row>
    <row r="509" customFormat="false" ht="12.75" hidden="false" customHeight="true" outlineLevel="0" collapsed="false">
      <c r="A509" s="11" t="n">
        <v>428</v>
      </c>
      <c r="B509" s="12" t="s">
        <v>68</v>
      </c>
      <c r="C509" s="33" t="n">
        <v>34800013</v>
      </c>
      <c r="D509" s="11" t="str">
        <f aca="false">LEFT(C509,3)</f>
        <v>348</v>
      </c>
      <c r="E509" s="43" t="s">
        <v>253</v>
      </c>
      <c r="F509" s="33" t="s">
        <v>40</v>
      </c>
      <c r="G509" s="33" t="s">
        <v>11</v>
      </c>
      <c r="H509" s="33" t="n">
        <v>12714</v>
      </c>
      <c r="I509" s="34" t="n">
        <v>42775</v>
      </c>
      <c r="J509" s="35"/>
      <c r="K509" s="35"/>
      <c r="L509" s="35" t="n">
        <v>2</v>
      </c>
      <c r="M509" s="14" t="n">
        <f aca="false">IF(C509&lt;&gt;C508,K509,IF(K509="",M508-L509,M508+K509))</f>
        <v>8</v>
      </c>
      <c r="N509" s="26" t="n">
        <v>400.03876</v>
      </c>
      <c r="O509" s="16" t="n">
        <f aca="false">K509*N509</f>
        <v>0</v>
      </c>
      <c r="P509" s="16" t="n">
        <f aca="false">L509*N509</f>
        <v>800.07752</v>
      </c>
      <c r="Q509" s="17" t="n">
        <f aca="false">IF(C509&lt;&gt;C508,O509,IF(O509=0,Q508-P509,Q508+O509))</f>
        <v>3200.31008</v>
      </c>
      <c r="R509" s="18" t="n">
        <f aca="false">IF(C509&lt;&gt;C510,M509,0)</f>
        <v>0</v>
      </c>
      <c r="S509" s="19" t="n">
        <f aca="false">IF(C509&lt;&gt;C510,Q509,0)</f>
        <v>0</v>
      </c>
      <c r="T509" s="27" t="s">
        <v>25</v>
      </c>
      <c r="U509" s="21" t="n">
        <f aca="false">N509*M509</f>
        <v>3200.31008</v>
      </c>
      <c r="V509" s="22" t="n">
        <f aca="false">U509-Q509</f>
        <v>0</v>
      </c>
      <c r="W509" s="20"/>
      <c r="X509" s="20"/>
      <c r="Y509" s="20"/>
      <c r="Z509" s="20"/>
    </row>
    <row r="510" customFormat="false" ht="12.75" hidden="false" customHeight="true" outlineLevel="0" collapsed="false">
      <c r="A510" s="11" t="n">
        <v>429</v>
      </c>
      <c r="B510" s="12" t="s">
        <v>68</v>
      </c>
      <c r="C510" s="23" t="n">
        <v>34800013</v>
      </c>
      <c r="D510" s="11" t="str">
        <f aca="false">LEFT(C510,3)</f>
        <v>348</v>
      </c>
      <c r="E510" s="25" t="s">
        <v>253</v>
      </c>
      <c r="F510" s="23" t="s">
        <v>40</v>
      </c>
      <c r="G510" s="23" t="s">
        <v>11</v>
      </c>
      <c r="H510" s="23" t="n">
        <v>12743</v>
      </c>
      <c r="I510" s="24" t="n">
        <v>42781</v>
      </c>
      <c r="J510" s="25"/>
      <c r="K510" s="25"/>
      <c r="L510" s="23" t="n">
        <v>1</v>
      </c>
      <c r="M510" s="14" t="n">
        <f aca="false">IF(C510&lt;&gt;C509,K510,IF(K510="",M509-L510,M509+K510))</f>
        <v>7</v>
      </c>
      <c r="N510" s="26" t="n">
        <v>400.03876</v>
      </c>
      <c r="O510" s="16" t="n">
        <f aca="false">K510*N510</f>
        <v>0</v>
      </c>
      <c r="P510" s="16" t="n">
        <f aca="false">L510*N510</f>
        <v>400.03876</v>
      </c>
      <c r="Q510" s="17" t="n">
        <f aca="false">IF(C510&lt;&gt;C509,O510,IF(O510=0,Q509-P510,Q509+O510))</f>
        <v>2800.27132</v>
      </c>
      <c r="R510" s="18" t="n">
        <f aca="false">IF(C510&lt;&gt;C511,M510,0)</f>
        <v>0</v>
      </c>
      <c r="S510" s="19" t="n">
        <f aca="false">IF(C510&lt;&gt;C511,Q510,0)</f>
        <v>0</v>
      </c>
      <c r="T510" s="27" t="s">
        <v>25</v>
      </c>
      <c r="U510" s="21" t="n">
        <f aca="false">N510*M510</f>
        <v>2800.27132</v>
      </c>
      <c r="V510" s="22" t="n">
        <f aca="false">U510-Q510</f>
        <v>0</v>
      </c>
      <c r="W510" s="20"/>
      <c r="X510" s="20"/>
      <c r="Y510" s="20"/>
      <c r="Z510" s="20"/>
    </row>
    <row r="511" customFormat="false" ht="12.75" hidden="false" customHeight="true" outlineLevel="0" collapsed="false">
      <c r="A511" s="28"/>
      <c r="B511" s="12" t="s">
        <v>68</v>
      </c>
      <c r="C511" s="29" t="n">
        <v>34800013</v>
      </c>
      <c r="D511" s="28" t="str">
        <f aca="false">LEFT(C511,3)</f>
        <v>348</v>
      </c>
      <c r="E511" s="28" t="s">
        <v>253</v>
      </c>
      <c r="F511" s="29" t="s">
        <v>40</v>
      </c>
      <c r="G511" s="29" t="s">
        <v>10</v>
      </c>
      <c r="H511" s="29" t="n">
        <v>7721</v>
      </c>
      <c r="I511" s="30" t="n">
        <v>42795</v>
      </c>
      <c r="J511" s="31" t="s">
        <v>165</v>
      </c>
      <c r="K511" s="28" t="n">
        <v>10</v>
      </c>
      <c r="L511" s="29"/>
      <c r="M511" s="14" t="n">
        <f aca="false">IF(C511&lt;&gt;C510,K511,IF(K511="",M510-L511,M510+K511))</f>
        <v>17</v>
      </c>
      <c r="N511" s="52" t="n">
        <v>500</v>
      </c>
      <c r="O511" s="16" t="n">
        <f aca="false">K511*N511</f>
        <v>5000</v>
      </c>
      <c r="P511" s="16" t="n">
        <f aca="false">L511*N511</f>
        <v>0</v>
      </c>
      <c r="Q511" s="17" t="n">
        <f aca="false">IF(C511&lt;&gt;C510,O511,IF(O511=0,Q510-P511,Q510+O511))</f>
        <v>7800.27132</v>
      </c>
      <c r="R511" s="18" t="n">
        <f aca="false">IF(C511&lt;&gt;C512,M511,0)</f>
        <v>17</v>
      </c>
      <c r="S511" s="19" t="n">
        <f aca="false">IF(C511&lt;&gt;C512,Q511,0)</f>
        <v>7800.27132</v>
      </c>
      <c r="T511" s="31" t="s">
        <v>26</v>
      </c>
      <c r="U511" s="21" t="n">
        <f aca="false">N511*M511</f>
        <v>8500</v>
      </c>
      <c r="V511" s="22" t="n">
        <f aca="false">U511-Q511</f>
        <v>699.72868</v>
      </c>
      <c r="W511" s="20"/>
      <c r="X511" s="20"/>
      <c r="Y511" s="20"/>
      <c r="Z511" s="20"/>
    </row>
    <row r="512" customFormat="false" ht="12.75" hidden="false" customHeight="true" outlineLevel="0" collapsed="false">
      <c r="A512" s="11" t="n">
        <v>430</v>
      </c>
      <c r="B512" s="12" t="s">
        <v>68</v>
      </c>
      <c r="C512" s="12" t="n">
        <v>34800015</v>
      </c>
      <c r="D512" s="11" t="str">
        <f aca="false">LEFT(C512,3)</f>
        <v>348</v>
      </c>
      <c r="E512" s="11" t="s">
        <v>254</v>
      </c>
      <c r="F512" s="12" t="s">
        <v>40</v>
      </c>
      <c r="G512" s="12" t="s">
        <v>10</v>
      </c>
      <c r="H512" s="12" t="s">
        <v>22</v>
      </c>
      <c r="I512" s="13" t="n">
        <v>42736</v>
      </c>
      <c r="J512" s="11"/>
      <c r="K512" s="11" t="n">
        <v>1</v>
      </c>
      <c r="L512" s="12"/>
      <c r="M512" s="14" t="n">
        <f aca="false">IF(C512&lt;&gt;C511,K512,IF(K512="",M511-L512,M511+K512))</f>
        <v>1</v>
      </c>
      <c r="N512" s="15" t="n">
        <v>52.15713</v>
      </c>
      <c r="O512" s="16" t="n">
        <f aca="false">K512*N512</f>
        <v>52.15713</v>
      </c>
      <c r="P512" s="16" t="n">
        <f aca="false">L512*N512</f>
        <v>0</v>
      </c>
      <c r="Q512" s="17" t="n">
        <f aca="false">IF(C512&lt;&gt;C511,O512,IF(O512=0,Q511-P512,Q511+O512))</f>
        <v>52.15713</v>
      </c>
      <c r="R512" s="18" t="n">
        <f aca="false">IF(C512&lt;&gt;C513,M512,0)</f>
        <v>1</v>
      </c>
      <c r="S512" s="19" t="n">
        <f aca="false">IF(C512&lt;&gt;C513,Q512,0)</f>
        <v>52.15713</v>
      </c>
      <c r="T512" s="20" t="s">
        <v>23</v>
      </c>
      <c r="U512" s="21" t="n">
        <f aca="false">N512*M512</f>
        <v>52.15713</v>
      </c>
      <c r="V512" s="22" t="n">
        <f aca="false">U512-Q512</f>
        <v>0</v>
      </c>
      <c r="W512" s="20"/>
      <c r="X512" s="20"/>
      <c r="Y512" s="20"/>
      <c r="Z512" s="20"/>
    </row>
    <row r="513" customFormat="false" ht="12.75" hidden="false" customHeight="true" outlineLevel="0" collapsed="false">
      <c r="A513" s="11" t="n">
        <v>431</v>
      </c>
      <c r="B513" s="12" t="s">
        <v>68</v>
      </c>
      <c r="C513" s="12" t="n">
        <v>34800016</v>
      </c>
      <c r="D513" s="11" t="str">
        <f aca="false">LEFT(C513,3)</f>
        <v>348</v>
      </c>
      <c r="E513" s="58" t="s">
        <v>255</v>
      </c>
      <c r="F513" s="12" t="s">
        <v>40</v>
      </c>
      <c r="G513" s="12" t="s">
        <v>10</v>
      </c>
      <c r="H513" s="12" t="s">
        <v>22</v>
      </c>
      <c r="I513" s="13" t="n">
        <v>42736</v>
      </c>
      <c r="J513" s="11"/>
      <c r="K513" s="11" t="n">
        <v>48</v>
      </c>
      <c r="L513" s="12"/>
      <c r="M513" s="14" t="n">
        <f aca="false">IF(C513&lt;&gt;C512,K513,IF(K513="",M512-L513,M512+K513))</f>
        <v>48</v>
      </c>
      <c r="N513" s="15" t="n">
        <v>51.22803</v>
      </c>
      <c r="O513" s="16" t="n">
        <f aca="false">K513*N513</f>
        <v>2458.94544</v>
      </c>
      <c r="P513" s="16" t="n">
        <f aca="false">L513*N513</f>
        <v>0</v>
      </c>
      <c r="Q513" s="17" t="n">
        <f aca="false">IF(C513&lt;&gt;C512,O513,IF(O513=0,Q512-P513,Q512+O513))</f>
        <v>2458.94544</v>
      </c>
      <c r="R513" s="18" t="n">
        <f aca="false">IF(C513&lt;&gt;C514,M513,0)</f>
        <v>0</v>
      </c>
      <c r="S513" s="19" t="n">
        <f aca="false">IF(C513&lt;&gt;C514,Q513,0)</f>
        <v>0</v>
      </c>
      <c r="T513" s="20" t="s">
        <v>23</v>
      </c>
      <c r="U513" s="21" t="n">
        <f aca="false">N513*M513</f>
        <v>2458.94544</v>
      </c>
      <c r="V513" s="22" t="n">
        <f aca="false">U513-Q513</f>
        <v>0</v>
      </c>
      <c r="W513" s="20"/>
      <c r="X513" s="20"/>
      <c r="Y513" s="20"/>
      <c r="Z513" s="20"/>
    </row>
    <row r="514" customFormat="false" ht="12.75" hidden="false" customHeight="true" outlineLevel="0" collapsed="false">
      <c r="A514" s="11" t="n">
        <v>432</v>
      </c>
      <c r="B514" s="12" t="s">
        <v>68</v>
      </c>
      <c r="C514" s="12" t="n">
        <v>34800016</v>
      </c>
      <c r="D514" s="11" t="str">
        <f aca="false">LEFT(C514,3)</f>
        <v>348</v>
      </c>
      <c r="E514" s="58" t="s">
        <v>255</v>
      </c>
      <c r="F514" s="12" t="s">
        <v>40</v>
      </c>
      <c r="G514" s="12" t="s">
        <v>10</v>
      </c>
      <c r="H514" s="12" t="s">
        <v>22</v>
      </c>
      <c r="I514" s="13" t="n">
        <v>42736</v>
      </c>
      <c r="J514" s="11"/>
      <c r="K514" s="11" t="n">
        <v>63</v>
      </c>
      <c r="L514" s="12"/>
      <c r="M514" s="14" t="n">
        <f aca="false">IF(C514&lt;&gt;C513,K514,IF(K514="",M513-L514,M513+K514))</f>
        <v>111</v>
      </c>
      <c r="N514" s="15" t="n">
        <v>50.39993</v>
      </c>
      <c r="O514" s="16" t="n">
        <f aca="false">K514*N514</f>
        <v>3175.19559</v>
      </c>
      <c r="P514" s="16" t="n">
        <f aca="false">L514*N514</f>
        <v>0</v>
      </c>
      <c r="Q514" s="17" t="n">
        <f aca="false">IF(C514&lt;&gt;C513,O514,IF(O514=0,Q513-P514,Q513+O514))</f>
        <v>5634.14103</v>
      </c>
      <c r="R514" s="18" t="n">
        <f aca="false">IF(C514&lt;&gt;C515,M514,0)</f>
        <v>0</v>
      </c>
      <c r="S514" s="19" t="n">
        <f aca="false">IF(C514&lt;&gt;C515,Q514,0)</f>
        <v>0</v>
      </c>
      <c r="T514" s="20" t="s">
        <v>23</v>
      </c>
      <c r="U514" s="21" t="n">
        <f aca="false">N514*M514</f>
        <v>5594.39223</v>
      </c>
      <c r="V514" s="22" t="n">
        <f aca="false">U514-Q514</f>
        <v>-39.7488000000003</v>
      </c>
      <c r="W514" s="20"/>
      <c r="X514" s="20"/>
      <c r="Y514" s="20"/>
      <c r="Z514" s="20"/>
    </row>
    <row r="515" customFormat="false" ht="12.75" hidden="false" customHeight="true" outlineLevel="0" collapsed="false">
      <c r="A515" s="11" t="n">
        <v>433</v>
      </c>
      <c r="B515" s="12" t="s">
        <v>68</v>
      </c>
      <c r="C515" s="12" t="n">
        <v>34800016</v>
      </c>
      <c r="D515" s="11" t="str">
        <f aca="false">LEFT(C515,3)</f>
        <v>348</v>
      </c>
      <c r="E515" s="58" t="s">
        <v>255</v>
      </c>
      <c r="F515" s="12" t="s">
        <v>40</v>
      </c>
      <c r="G515" s="12" t="s">
        <v>10</v>
      </c>
      <c r="H515" s="12" t="s">
        <v>22</v>
      </c>
      <c r="I515" s="13" t="n">
        <v>42736</v>
      </c>
      <c r="J515" s="11"/>
      <c r="K515" s="11" t="n">
        <v>65</v>
      </c>
      <c r="L515" s="12"/>
      <c r="M515" s="14" t="n">
        <f aca="false">IF(C515&lt;&gt;C514,K515,IF(K515="",M514-L515,M514+K515))</f>
        <v>176</v>
      </c>
      <c r="N515" s="15" t="n">
        <v>52.92562</v>
      </c>
      <c r="O515" s="16" t="n">
        <f aca="false">K515*N515</f>
        <v>3440.1653</v>
      </c>
      <c r="P515" s="16" t="n">
        <f aca="false">L515*N515</f>
        <v>0</v>
      </c>
      <c r="Q515" s="17" t="n">
        <f aca="false">IF(C515&lt;&gt;C514,O515,IF(O515=0,Q514-P515,Q514+O515))</f>
        <v>9074.30633</v>
      </c>
      <c r="R515" s="18" t="n">
        <f aca="false">IF(C515&lt;&gt;C516,M515,0)</f>
        <v>0</v>
      </c>
      <c r="S515" s="19" t="n">
        <f aca="false">IF(C515&lt;&gt;C516,Q515,0)</f>
        <v>0</v>
      </c>
      <c r="T515" s="20" t="s">
        <v>23</v>
      </c>
      <c r="U515" s="21" t="n">
        <f aca="false">N515*M515</f>
        <v>9314.90912</v>
      </c>
      <c r="V515" s="22" t="n">
        <f aca="false">U515-Q515</f>
        <v>240.602790000001</v>
      </c>
      <c r="W515" s="20"/>
      <c r="X515" s="20"/>
      <c r="Y515" s="20"/>
      <c r="Z515" s="20"/>
    </row>
    <row r="516" customFormat="false" ht="12.75" hidden="false" customHeight="true" outlineLevel="0" collapsed="false">
      <c r="A516" s="11" t="n">
        <v>434</v>
      </c>
      <c r="B516" s="12" t="s">
        <v>68</v>
      </c>
      <c r="C516" s="12" t="n">
        <v>34800016</v>
      </c>
      <c r="D516" s="11" t="str">
        <f aca="false">LEFT(C516,3)</f>
        <v>348</v>
      </c>
      <c r="E516" s="58" t="s">
        <v>255</v>
      </c>
      <c r="F516" s="12" t="s">
        <v>40</v>
      </c>
      <c r="G516" s="12" t="s">
        <v>11</v>
      </c>
      <c r="H516" s="12" t="n">
        <v>12565</v>
      </c>
      <c r="I516" s="13" t="n">
        <v>42745</v>
      </c>
      <c r="J516" s="11"/>
      <c r="K516" s="11"/>
      <c r="L516" s="12" t="n">
        <v>2</v>
      </c>
      <c r="M516" s="14" t="n">
        <f aca="false">IF(C516&lt;&gt;C515,K516,IF(K516="",M515-L516,M515+K516))</f>
        <v>174</v>
      </c>
      <c r="N516" s="15" t="n">
        <v>51.22803</v>
      </c>
      <c r="O516" s="16" t="n">
        <f aca="false">K516*N516</f>
        <v>0</v>
      </c>
      <c r="P516" s="16" t="n">
        <f aca="false">L516*N516</f>
        <v>102.45606</v>
      </c>
      <c r="Q516" s="17" t="n">
        <f aca="false">IF(C516&lt;&gt;C515,O516,IF(O516=0,Q515-P516,Q515+O516))</f>
        <v>8971.85027</v>
      </c>
      <c r="R516" s="18" t="n">
        <f aca="false">IF(C516&lt;&gt;C517,M516,0)</f>
        <v>0</v>
      </c>
      <c r="S516" s="19" t="n">
        <f aca="false">IF(C516&lt;&gt;C517,Q516,0)</f>
        <v>0</v>
      </c>
      <c r="T516" s="11" t="s">
        <v>24</v>
      </c>
      <c r="U516" s="21" t="n">
        <f aca="false">N516*M516</f>
        <v>8913.67722</v>
      </c>
      <c r="V516" s="22" t="n">
        <f aca="false">U516-Q516</f>
        <v>-58.1730499999994</v>
      </c>
      <c r="W516" s="20"/>
      <c r="X516" s="20"/>
      <c r="Y516" s="20"/>
      <c r="Z516" s="20"/>
    </row>
    <row r="517" customFormat="false" ht="12.75" hidden="false" customHeight="true" outlineLevel="0" collapsed="false">
      <c r="A517" s="11" t="n">
        <v>435</v>
      </c>
      <c r="B517" s="12" t="s">
        <v>68</v>
      </c>
      <c r="C517" s="23" t="n">
        <v>34800016</v>
      </c>
      <c r="D517" s="11" t="str">
        <f aca="false">LEFT(C517,3)</f>
        <v>348</v>
      </c>
      <c r="E517" s="58" t="s">
        <v>255</v>
      </c>
      <c r="F517" s="23" t="s">
        <v>40</v>
      </c>
      <c r="G517" s="23" t="s">
        <v>11</v>
      </c>
      <c r="H517" s="23" t="n">
        <v>12743</v>
      </c>
      <c r="I517" s="24" t="n">
        <v>42781</v>
      </c>
      <c r="J517" s="25"/>
      <c r="K517" s="25"/>
      <c r="L517" s="23" t="n">
        <v>2</v>
      </c>
      <c r="M517" s="14" t="n">
        <f aca="false">IF(C517&lt;&gt;C516,K517,IF(K517="",M516-L517,M516+K517))</f>
        <v>172</v>
      </c>
      <c r="N517" s="26" t="n">
        <v>51.22803</v>
      </c>
      <c r="O517" s="16" t="n">
        <f aca="false">K517*N517</f>
        <v>0</v>
      </c>
      <c r="P517" s="16" t="n">
        <f aca="false">L517*N517</f>
        <v>102.45606</v>
      </c>
      <c r="Q517" s="17" t="n">
        <f aca="false">IF(C517&lt;&gt;C516,O517,IF(O517=0,Q516-P517,Q516+O517))</f>
        <v>8869.39421</v>
      </c>
      <c r="R517" s="18" t="n">
        <f aca="false">IF(C517&lt;&gt;C518,M517,0)</f>
        <v>0</v>
      </c>
      <c r="S517" s="19" t="n">
        <f aca="false">IF(C517&lt;&gt;C518,Q517,0)</f>
        <v>0</v>
      </c>
      <c r="T517" s="27" t="s">
        <v>25</v>
      </c>
      <c r="U517" s="21" t="n">
        <f aca="false">N517*M517</f>
        <v>8811.22116</v>
      </c>
      <c r="V517" s="22" t="n">
        <f aca="false">U517-Q517</f>
        <v>-58.1730499999994</v>
      </c>
      <c r="W517" s="20"/>
      <c r="X517" s="20"/>
      <c r="Y517" s="20"/>
      <c r="Z517" s="20"/>
    </row>
    <row r="518" customFormat="false" ht="12.75" hidden="false" customHeight="true" outlineLevel="0" collapsed="false">
      <c r="A518" s="28"/>
      <c r="B518" s="12" t="s">
        <v>68</v>
      </c>
      <c r="C518" s="29" t="n">
        <v>34800016</v>
      </c>
      <c r="D518" s="28" t="str">
        <f aca="false">LEFT(C518,3)</f>
        <v>348</v>
      </c>
      <c r="E518" s="58" t="s">
        <v>255</v>
      </c>
      <c r="F518" s="29" t="s">
        <v>40</v>
      </c>
      <c r="G518" s="29" t="s">
        <v>11</v>
      </c>
      <c r="H518" s="29" t="n">
        <v>12874</v>
      </c>
      <c r="I518" s="30" t="n">
        <v>42811</v>
      </c>
      <c r="J518" s="28"/>
      <c r="K518" s="28"/>
      <c r="L518" s="29" t="n">
        <v>5</v>
      </c>
      <c r="M518" s="14" t="n">
        <f aca="false">IF(C518&lt;&gt;C517,K518,IF(K518="",M517-L518,M517+K518))</f>
        <v>167</v>
      </c>
      <c r="N518" s="15" t="n">
        <v>51.22803</v>
      </c>
      <c r="O518" s="16" t="n">
        <f aca="false">K518*N518</f>
        <v>0</v>
      </c>
      <c r="P518" s="16" t="n">
        <f aca="false">L518*N518</f>
        <v>256.14015</v>
      </c>
      <c r="Q518" s="17" t="n">
        <f aca="false">IF(C518&lt;&gt;C517,O518,IF(O518=0,Q517-P518,Q517+O518))</f>
        <v>8613.25406</v>
      </c>
      <c r="R518" s="18" t="n">
        <f aca="false">IF(C518&lt;&gt;C519,M518,0)</f>
        <v>167</v>
      </c>
      <c r="S518" s="19" t="n">
        <f aca="false">IF(C518&lt;&gt;C519,Q518,0)</f>
        <v>8613.25406</v>
      </c>
      <c r="T518" s="31" t="s">
        <v>26</v>
      </c>
      <c r="U518" s="21" t="n">
        <f aca="false">N518*M518</f>
        <v>8555.08101</v>
      </c>
      <c r="V518" s="22" t="n">
        <f aca="false">U518-Q518</f>
        <v>-58.1730499999994</v>
      </c>
      <c r="W518" s="20"/>
      <c r="X518" s="20"/>
      <c r="Y518" s="20"/>
      <c r="Z518" s="20"/>
    </row>
    <row r="519" customFormat="false" ht="12.75" hidden="false" customHeight="true" outlineLevel="0" collapsed="false">
      <c r="A519" s="11" t="n">
        <v>436</v>
      </c>
      <c r="B519" s="12" t="s">
        <v>68</v>
      </c>
      <c r="C519" s="12" t="n">
        <v>34800020</v>
      </c>
      <c r="D519" s="11" t="str">
        <f aca="false">LEFT(C519,3)</f>
        <v>348</v>
      </c>
      <c r="E519" s="11" t="s">
        <v>256</v>
      </c>
      <c r="F519" s="12" t="s">
        <v>40</v>
      </c>
      <c r="G519" s="12" t="s">
        <v>10</v>
      </c>
      <c r="H519" s="12" t="s">
        <v>22</v>
      </c>
      <c r="I519" s="13" t="n">
        <v>42736</v>
      </c>
      <c r="J519" s="11"/>
      <c r="K519" s="11" t="n">
        <v>13</v>
      </c>
      <c r="L519" s="12"/>
      <c r="M519" s="14" t="n">
        <f aca="false">IF(C519&lt;&gt;C518,K519,IF(K519="",M518-L519,M518+K519))</f>
        <v>13</v>
      </c>
      <c r="N519" s="15" t="n">
        <v>58.24613</v>
      </c>
      <c r="O519" s="16" t="n">
        <f aca="false">K519*N519</f>
        <v>757.19969</v>
      </c>
      <c r="P519" s="16" t="n">
        <f aca="false">L519*N519</f>
        <v>0</v>
      </c>
      <c r="Q519" s="17" t="n">
        <f aca="false">IF(C519&lt;&gt;C518,O519,IF(O519=0,Q518-P519,Q518+O519))</f>
        <v>757.19969</v>
      </c>
      <c r="R519" s="18" t="n">
        <f aca="false">IF(C519&lt;&gt;C520,M519,0)</f>
        <v>13</v>
      </c>
      <c r="S519" s="19" t="n">
        <f aca="false">IF(C519&lt;&gt;C520,Q519,0)</f>
        <v>757.19969</v>
      </c>
      <c r="T519" s="20" t="s">
        <v>23</v>
      </c>
      <c r="U519" s="21" t="n">
        <f aca="false">N519*M519</f>
        <v>757.19969</v>
      </c>
      <c r="V519" s="22" t="n">
        <f aca="false">U519-Q519</f>
        <v>0</v>
      </c>
      <c r="W519" s="20"/>
      <c r="X519" s="20"/>
      <c r="Y519" s="20"/>
      <c r="Z519" s="20"/>
    </row>
    <row r="520" customFormat="false" ht="12.75" hidden="false" customHeight="true" outlineLevel="0" collapsed="false">
      <c r="A520" s="11" t="n">
        <v>437</v>
      </c>
      <c r="B520" s="12" t="s">
        <v>68</v>
      </c>
      <c r="C520" s="12" t="n">
        <v>34800021</v>
      </c>
      <c r="D520" s="11" t="str">
        <f aca="false">LEFT(C520,3)</f>
        <v>348</v>
      </c>
      <c r="E520" s="11" t="s">
        <v>257</v>
      </c>
      <c r="F520" s="12" t="s">
        <v>40</v>
      </c>
      <c r="G520" s="12" t="s">
        <v>10</v>
      </c>
      <c r="H520" s="12" t="s">
        <v>22</v>
      </c>
      <c r="I520" s="13" t="n">
        <v>42736</v>
      </c>
      <c r="J520" s="11"/>
      <c r="K520" s="11" t="n">
        <v>2</v>
      </c>
      <c r="L520" s="12"/>
      <c r="M520" s="14" t="n">
        <f aca="false">IF(C520&lt;&gt;C519,K520,IF(K520="",M519-L520,M519+K520))</f>
        <v>2</v>
      </c>
      <c r="N520" s="15" t="n">
        <v>49.19745</v>
      </c>
      <c r="O520" s="16" t="n">
        <f aca="false">K520*N520</f>
        <v>98.3949</v>
      </c>
      <c r="P520" s="16" t="n">
        <f aca="false">L520*N520</f>
        <v>0</v>
      </c>
      <c r="Q520" s="17" t="n">
        <f aca="false">IF(C520&lt;&gt;C519,O520,IF(O520=0,Q519-P520,Q519+O520))</f>
        <v>98.3949</v>
      </c>
      <c r="R520" s="18" t="n">
        <f aca="false">IF(C520&lt;&gt;C521,M520,0)</f>
        <v>0</v>
      </c>
      <c r="S520" s="19" t="n">
        <f aca="false">IF(C520&lt;&gt;C521,Q520,0)</f>
        <v>0</v>
      </c>
      <c r="T520" s="20" t="s">
        <v>23</v>
      </c>
      <c r="U520" s="21" t="n">
        <f aca="false">N520*M520</f>
        <v>98.3949</v>
      </c>
      <c r="V520" s="22" t="n">
        <f aca="false">U520-Q520</f>
        <v>0</v>
      </c>
      <c r="W520" s="20"/>
      <c r="X520" s="20"/>
      <c r="Y520" s="20"/>
      <c r="Z520" s="20"/>
    </row>
    <row r="521" customFormat="false" ht="12.75" hidden="false" customHeight="true" outlineLevel="0" collapsed="false">
      <c r="A521" s="28"/>
      <c r="B521" s="12" t="s">
        <v>68</v>
      </c>
      <c r="C521" s="29" t="n">
        <v>34800021</v>
      </c>
      <c r="D521" s="28" t="str">
        <f aca="false">LEFT(C521,3)</f>
        <v>348</v>
      </c>
      <c r="E521" s="11" t="s">
        <v>257</v>
      </c>
      <c r="F521" s="37" t="s">
        <v>40</v>
      </c>
      <c r="G521" s="29" t="s">
        <v>11</v>
      </c>
      <c r="H521" s="29" t="n">
        <v>12891</v>
      </c>
      <c r="I521" s="30" t="n">
        <v>42815</v>
      </c>
      <c r="J521" s="28"/>
      <c r="K521" s="28"/>
      <c r="L521" s="29" t="n">
        <v>2</v>
      </c>
      <c r="M521" s="14" t="n">
        <f aca="false">IF(C521&lt;&gt;C520,K521,IF(K521="",M520-L521,M520+K521))</f>
        <v>0</v>
      </c>
      <c r="N521" s="15" t="n">
        <v>49.19745</v>
      </c>
      <c r="O521" s="16" t="n">
        <f aca="false">K521*N521</f>
        <v>0</v>
      </c>
      <c r="P521" s="16" t="n">
        <f aca="false">L521*N521</f>
        <v>98.3949</v>
      </c>
      <c r="Q521" s="17" t="n">
        <f aca="false">IF(C521&lt;&gt;C520,O521,IF(O521=0,Q520-P521,Q520+O521))</f>
        <v>0</v>
      </c>
      <c r="R521" s="18" t="n">
        <f aca="false">IF(C521&lt;&gt;C522,M521,0)</f>
        <v>0</v>
      </c>
      <c r="S521" s="19" t="n">
        <f aca="false">IF(C521&lt;&gt;C522,Q521,0)</f>
        <v>0</v>
      </c>
      <c r="T521" s="31" t="s">
        <v>26</v>
      </c>
      <c r="U521" s="21" t="n">
        <f aca="false">N521*M521</f>
        <v>0</v>
      </c>
      <c r="V521" s="22" t="n">
        <f aca="false">U521-Q521</f>
        <v>0</v>
      </c>
      <c r="W521" s="20"/>
      <c r="X521" s="20"/>
      <c r="Y521" s="20"/>
      <c r="Z521" s="20"/>
    </row>
    <row r="522" customFormat="false" ht="12.75" hidden="false" customHeight="true" outlineLevel="0" collapsed="false">
      <c r="A522" s="28"/>
      <c r="B522" s="12" t="s">
        <v>68</v>
      </c>
      <c r="C522" s="29" t="n">
        <v>34800026</v>
      </c>
      <c r="D522" s="28" t="str">
        <f aca="false">LEFT(C522,3)</f>
        <v>348</v>
      </c>
      <c r="E522" s="31" t="s">
        <v>258</v>
      </c>
      <c r="F522" s="29" t="s">
        <v>40</v>
      </c>
      <c r="G522" s="29" t="s">
        <v>10</v>
      </c>
      <c r="H522" s="29" t="n">
        <v>7721</v>
      </c>
      <c r="I522" s="30" t="n">
        <v>42795</v>
      </c>
      <c r="J522" s="31" t="s">
        <v>165</v>
      </c>
      <c r="K522" s="31" t="n">
        <v>30</v>
      </c>
      <c r="L522" s="31"/>
      <c r="M522" s="14" t="n">
        <f aca="false">IF(C522&lt;&gt;C521,K522,IF(K522="",M521-L522,M521+K522))</f>
        <v>30</v>
      </c>
      <c r="N522" s="52" t="n">
        <v>38</v>
      </c>
      <c r="O522" s="16" t="n">
        <f aca="false">K522*N522</f>
        <v>1140</v>
      </c>
      <c r="P522" s="16" t="n">
        <f aca="false">L522*N522</f>
        <v>0</v>
      </c>
      <c r="Q522" s="17" t="n">
        <f aca="false">IF(C522&lt;&gt;C521,O522,IF(O522=0,Q521-P522,Q521+O522))</f>
        <v>1140</v>
      </c>
      <c r="R522" s="18" t="n">
        <f aca="false">IF(C522&lt;&gt;C523,M522,0)</f>
        <v>0</v>
      </c>
      <c r="S522" s="19" t="n">
        <f aca="false">IF(C522&lt;&gt;C523,Q522,0)</f>
        <v>0</v>
      </c>
      <c r="T522" s="31" t="s">
        <v>26</v>
      </c>
      <c r="U522" s="21" t="n">
        <f aca="false">N522*M522</f>
        <v>1140</v>
      </c>
      <c r="V522" s="22" t="n">
        <f aca="false">U522-Q522</f>
        <v>0</v>
      </c>
      <c r="W522" s="20"/>
      <c r="X522" s="20"/>
      <c r="Y522" s="20"/>
      <c r="Z522" s="20"/>
    </row>
    <row r="523" customFormat="false" ht="12.75" hidden="false" customHeight="true" outlineLevel="0" collapsed="false">
      <c r="A523" s="28"/>
      <c r="B523" s="12" t="s">
        <v>68</v>
      </c>
      <c r="C523" s="29" t="n">
        <v>34800026</v>
      </c>
      <c r="D523" s="28" t="str">
        <f aca="false">LEFT(C523,3)</f>
        <v>348</v>
      </c>
      <c r="E523" s="28" t="s">
        <v>258</v>
      </c>
      <c r="F523" s="29" t="s">
        <v>40</v>
      </c>
      <c r="G523" s="29" t="s">
        <v>11</v>
      </c>
      <c r="H523" s="29" t="n">
        <v>12880</v>
      </c>
      <c r="I523" s="30" t="n">
        <v>42814</v>
      </c>
      <c r="J523" s="28"/>
      <c r="K523" s="28"/>
      <c r="L523" s="29" t="n">
        <v>5</v>
      </c>
      <c r="M523" s="14" t="n">
        <f aca="false">IF(C523&lt;&gt;C522,K523,IF(K523="",M522-L523,M522+K523))</f>
        <v>25</v>
      </c>
      <c r="N523" s="52" t="n">
        <v>38</v>
      </c>
      <c r="O523" s="16" t="n">
        <f aca="false">K523*N523</f>
        <v>0</v>
      </c>
      <c r="P523" s="16" t="n">
        <f aca="false">L523*N523</f>
        <v>190</v>
      </c>
      <c r="Q523" s="17" t="n">
        <f aca="false">IF(C523&lt;&gt;C522,O523,IF(O523=0,Q522-P523,Q522+O523))</f>
        <v>950</v>
      </c>
      <c r="R523" s="18" t="n">
        <f aca="false">IF(C523&lt;&gt;C524,M523,0)</f>
        <v>0</v>
      </c>
      <c r="S523" s="19" t="n">
        <f aca="false">IF(C523&lt;&gt;C524,Q523,0)</f>
        <v>0</v>
      </c>
      <c r="T523" s="31" t="s">
        <v>26</v>
      </c>
      <c r="U523" s="21" t="n">
        <f aca="false">N523*M523</f>
        <v>950</v>
      </c>
      <c r="V523" s="22" t="n">
        <f aca="false">U523-Q523</f>
        <v>0</v>
      </c>
      <c r="W523" s="20"/>
      <c r="X523" s="20"/>
      <c r="Y523" s="20"/>
      <c r="Z523" s="20"/>
    </row>
    <row r="524" customFormat="false" ht="12.75" hidden="false" customHeight="true" outlineLevel="0" collapsed="false">
      <c r="A524" s="28"/>
      <c r="B524" s="12" t="s">
        <v>68</v>
      </c>
      <c r="C524" s="29" t="n">
        <v>34800026</v>
      </c>
      <c r="D524" s="28" t="str">
        <f aca="false">LEFT(C524,3)</f>
        <v>348</v>
      </c>
      <c r="E524" s="28" t="s">
        <v>258</v>
      </c>
      <c r="F524" s="29" t="s">
        <v>40</v>
      </c>
      <c r="G524" s="29" t="s">
        <v>11</v>
      </c>
      <c r="H524" s="29" t="n">
        <v>12881</v>
      </c>
      <c r="I524" s="30" t="n">
        <v>42814</v>
      </c>
      <c r="J524" s="28"/>
      <c r="K524" s="28"/>
      <c r="L524" s="29" t="n">
        <v>10</v>
      </c>
      <c r="M524" s="14" t="n">
        <f aca="false">IF(C524&lt;&gt;C523,K524,IF(K524="",M523-L524,M523+K524))</f>
        <v>15</v>
      </c>
      <c r="N524" s="52" t="n">
        <v>38</v>
      </c>
      <c r="O524" s="16" t="n">
        <f aca="false">K524*N524</f>
        <v>0</v>
      </c>
      <c r="P524" s="16" t="n">
        <f aca="false">L524*N524</f>
        <v>380</v>
      </c>
      <c r="Q524" s="17" t="n">
        <f aca="false">IF(C524&lt;&gt;C523,O524,IF(O524=0,Q523-P524,Q523+O524))</f>
        <v>570</v>
      </c>
      <c r="R524" s="18" t="n">
        <f aca="false">IF(C524&lt;&gt;C525,M524,0)</f>
        <v>0</v>
      </c>
      <c r="S524" s="19" t="n">
        <f aca="false">IF(C524&lt;&gt;C525,Q524,0)</f>
        <v>0</v>
      </c>
      <c r="T524" s="31" t="s">
        <v>26</v>
      </c>
      <c r="U524" s="21" t="n">
        <f aca="false">N524*M524</f>
        <v>570</v>
      </c>
      <c r="V524" s="22" t="n">
        <f aca="false">U524-Q524</f>
        <v>0</v>
      </c>
      <c r="W524" s="20"/>
      <c r="X524" s="20"/>
      <c r="Y524" s="20"/>
      <c r="Z524" s="20"/>
    </row>
    <row r="525" customFormat="false" ht="12.75" hidden="false" customHeight="true" outlineLevel="0" collapsed="false">
      <c r="A525" s="31"/>
      <c r="B525" s="12" t="s">
        <v>68</v>
      </c>
      <c r="C525" s="37" t="n">
        <v>34800026</v>
      </c>
      <c r="D525" s="28" t="str">
        <f aca="false">LEFT(C525,3)</f>
        <v>348</v>
      </c>
      <c r="E525" s="57" t="s">
        <v>258</v>
      </c>
      <c r="F525" s="37" t="s">
        <v>40</v>
      </c>
      <c r="G525" s="29" t="s">
        <v>11</v>
      </c>
      <c r="H525" s="29" t="n">
        <v>12891</v>
      </c>
      <c r="I525" s="30" t="n">
        <v>42815</v>
      </c>
      <c r="J525" s="40"/>
      <c r="K525" s="40"/>
      <c r="L525" s="41" t="n">
        <v>5</v>
      </c>
      <c r="M525" s="14" t="n">
        <f aca="false">IF(C525&lt;&gt;C524,K525,IF(K525="",M524-L525,M524+K525))</f>
        <v>10</v>
      </c>
      <c r="N525" s="52" t="n">
        <v>38</v>
      </c>
      <c r="O525" s="16" t="n">
        <f aca="false">K525*N525</f>
        <v>0</v>
      </c>
      <c r="P525" s="16" t="n">
        <f aca="false">L525*N525</f>
        <v>190</v>
      </c>
      <c r="Q525" s="17" t="n">
        <f aca="false">IF(C525&lt;&gt;C524,O525,IF(O525=0,Q524-P525,Q524+O525))</f>
        <v>380</v>
      </c>
      <c r="R525" s="18" t="n">
        <f aca="false">IF(C525&lt;&gt;C526,M525,0)</f>
        <v>10</v>
      </c>
      <c r="S525" s="19" t="n">
        <f aca="false">IF(C525&lt;&gt;C526,Q525,0)</f>
        <v>380</v>
      </c>
      <c r="T525" s="31" t="s">
        <v>26</v>
      </c>
      <c r="U525" s="21" t="n">
        <f aca="false">N525*M525</f>
        <v>380</v>
      </c>
      <c r="V525" s="22" t="n">
        <f aca="false">U525-Q525</f>
        <v>0</v>
      </c>
      <c r="W525" s="20"/>
      <c r="X525" s="20"/>
      <c r="Y525" s="20"/>
      <c r="Z525" s="20"/>
    </row>
    <row r="526" customFormat="false" ht="12.75" hidden="false" customHeight="true" outlineLevel="0" collapsed="false">
      <c r="A526" s="28"/>
      <c r="B526" s="12" t="s">
        <v>68</v>
      </c>
      <c r="C526" s="29" t="n">
        <v>34800028</v>
      </c>
      <c r="D526" s="28" t="str">
        <f aca="false">LEFT(C526,3)</f>
        <v>348</v>
      </c>
      <c r="E526" s="28" t="s">
        <v>259</v>
      </c>
      <c r="F526" s="29" t="s">
        <v>40</v>
      </c>
      <c r="G526" s="29" t="s">
        <v>10</v>
      </c>
      <c r="H526" s="29" t="n">
        <v>7721</v>
      </c>
      <c r="I526" s="30" t="n">
        <v>42795</v>
      </c>
      <c r="J526" s="31" t="s">
        <v>165</v>
      </c>
      <c r="K526" s="28" t="n">
        <v>30</v>
      </c>
      <c r="L526" s="29"/>
      <c r="M526" s="14" t="n">
        <f aca="false">IF(C526&lt;&gt;C525,K526,IF(K526="",M525-L526,M525+K526))</f>
        <v>30</v>
      </c>
      <c r="N526" s="52" t="n">
        <v>35</v>
      </c>
      <c r="O526" s="16" t="n">
        <f aca="false">K526*N526</f>
        <v>1050</v>
      </c>
      <c r="P526" s="16" t="n">
        <f aca="false">L526*N526</f>
        <v>0</v>
      </c>
      <c r="Q526" s="17" t="n">
        <f aca="false">IF(C526&lt;&gt;C525,O526,IF(O526=0,Q525-P526,Q525+O526))</f>
        <v>1050</v>
      </c>
      <c r="R526" s="18" t="n">
        <f aca="false">IF(C526&lt;&gt;C527,M526,0)</f>
        <v>0</v>
      </c>
      <c r="S526" s="19" t="n">
        <f aca="false">IF(C526&lt;&gt;C527,Q526,0)</f>
        <v>0</v>
      </c>
      <c r="T526" s="31" t="s">
        <v>26</v>
      </c>
      <c r="U526" s="21" t="n">
        <f aca="false">N526*M526</f>
        <v>1050</v>
      </c>
      <c r="V526" s="22" t="n">
        <f aca="false">U526-Q526</f>
        <v>0</v>
      </c>
      <c r="W526" s="20"/>
      <c r="X526" s="20"/>
      <c r="Y526" s="20"/>
      <c r="Z526" s="20"/>
    </row>
    <row r="527" customFormat="false" ht="12.75" hidden="false" customHeight="true" outlineLevel="0" collapsed="false">
      <c r="A527" s="28"/>
      <c r="B527" s="12" t="s">
        <v>68</v>
      </c>
      <c r="C527" s="29" t="n">
        <v>34800028</v>
      </c>
      <c r="D527" s="28" t="str">
        <f aca="false">LEFT(C527,3)</f>
        <v>348</v>
      </c>
      <c r="E527" s="28" t="s">
        <v>259</v>
      </c>
      <c r="F527" s="29" t="s">
        <v>40</v>
      </c>
      <c r="G527" s="29" t="s">
        <v>11</v>
      </c>
      <c r="H527" s="29" t="n">
        <v>12799</v>
      </c>
      <c r="I527" s="30" t="n">
        <v>42798</v>
      </c>
      <c r="J527" s="28"/>
      <c r="K527" s="28"/>
      <c r="L527" s="29" t="n">
        <v>1</v>
      </c>
      <c r="M527" s="14" t="n">
        <f aca="false">IF(C527&lt;&gt;C526,K527,IF(K527="",M526-L527,M526+K527))</f>
        <v>29</v>
      </c>
      <c r="N527" s="52" t="n">
        <v>35</v>
      </c>
      <c r="O527" s="16" t="n">
        <f aca="false">K527*N527</f>
        <v>0</v>
      </c>
      <c r="P527" s="16" t="n">
        <f aca="false">L527*N527</f>
        <v>35</v>
      </c>
      <c r="Q527" s="17" t="n">
        <f aca="false">IF(C527&lt;&gt;C526,O527,IF(O527=0,Q526-P527,Q526+O527))</f>
        <v>1015</v>
      </c>
      <c r="R527" s="18" t="n">
        <f aca="false">IF(C527&lt;&gt;C528,M527,0)</f>
        <v>0</v>
      </c>
      <c r="S527" s="19" t="n">
        <f aca="false">IF(C527&lt;&gt;C528,Q527,0)</f>
        <v>0</v>
      </c>
      <c r="T527" s="31" t="s">
        <v>26</v>
      </c>
      <c r="U527" s="21" t="n">
        <f aca="false">N527*M527</f>
        <v>1015</v>
      </c>
      <c r="V527" s="22" t="n">
        <f aca="false">U527-Q527</f>
        <v>0</v>
      </c>
      <c r="W527" s="20"/>
      <c r="X527" s="20"/>
      <c r="Y527" s="20"/>
      <c r="Z527" s="20"/>
    </row>
    <row r="528" customFormat="false" ht="12.75" hidden="false" customHeight="true" outlineLevel="0" collapsed="false">
      <c r="A528" s="31"/>
      <c r="B528" s="12" t="s">
        <v>68</v>
      </c>
      <c r="C528" s="29" t="n">
        <v>34800028</v>
      </c>
      <c r="D528" s="28" t="str">
        <f aca="false">LEFT(C528,3)</f>
        <v>348</v>
      </c>
      <c r="E528" s="28" t="s">
        <v>259</v>
      </c>
      <c r="F528" s="29" t="s">
        <v>40</v>
      </c>
      <c r="G528" s="29" t="s">
        <v>11</v>
      </c>
      <c r="H528" s="29" t="n">
        <v>12817</v>
      </c>
      <c r="I528" s="30" t="n">
        <v>42801</v>
      </c>
      <c r="J528" s="28"/>
      <c r="K528" s="28"/>
      <c r="L528" s="29" t="n">
        <v>2</v>
      </c>
      <c r="M528" s="14" t="n">
        <f aca="false">IF(C528&lt;&gt;C527,K528,IF(K528="",M527-L528,M527+K528))</f>
        <v>27</v>
      </c>
      <c r="N528" s="52" t="n">
        <v>35</v>
      </c>
      <c r="O528" s="16" t="n">
        <f aca="false">K528*N528</f>
        <v>0</v>
      </c>
      <c r="P528" s="16" t="n">
        <f aca="false">L528*N528</f>
        <v>70</v>
      </c>
      <c r="Q528" s="17" t="n">
        <f aca="false">IF(C528&lt;&gt;C527,O528,IF(O528=0,Q527-P528,Q527+O528))</f>
        <v>945</v>
      </c>
      <c r="R528" s="18" t="n">
        <f aca="false">IF(C528&lt;&gt;C529,M528,0)</f>
        <v>0</v>
      </c>
      <c r="S528" s="19" t="n">
        <f aca="false">IF(C528&lt;&gt;C529,Q528,0)</f>
        <v>0</v>
      </c>
      <c r="T528" s="31" t="s">
        <v>26</v>
      </c>
      <c r="U528" s="21" t="n">
        <f aca="false">N528*M528</f>
        <v>945</v>
      </c>
      <c r="V528" s="22" t="n">
        <f aca="false">U528-Q528</f>
        <v>0</v>
      </c>
      <c r="W528" s="20"/>
      <c r="X528" s="20"/>
      <c r="Y528" s="20"/>
      <c r="Z528" s="20"/>
    </row>
    <row r="529" customFormat="false" ht="12.75" hidden="false" customHeight="true" outlineLevel="0" collapsed="false">
      <c r="A529" s="28"/>
      <c r="B529" s="12" t="s">
        <v>68</v>
      </c>
      <c r="C529" s="29" t="n">
        <v>34800028</v>
      </c>
      <c r="D529" s="28" t="str">
        <f aca="false">LEFT(C529,3)</f>
        <v>348</v>
      </c>
      <c r="E529" s="28" t="s">
        <v>259</v>
      </c>
      <c r="F529" s="29" t="s">
        <v>40</v>
      </c>
      <c r="G529" s="29" t="s">
        <v>11</v>
      </c>
      <c r="H529" s="29" t="n">
        <v>12826</v>
      </c>
      <c r="I529" s="30" t="n">
        <v>42802</v>
      </c>
      <c r="J529" s="28"/>
      <c r="K529" s="28"/>
      <c r="L529" s="29" t="n">
        <v>2</v>
      </c>
      <c r="M529" s="14" t="n">
        <f aca="false">IF(C529&lt;&gt;C528,K529,IF(K529="",M528-L529,M528+K529))</f>
        <v>25</v>
      </c>
      <c r="N529" s="52" t="n">
        <v>35</v>
      </c>
      <c r="O529" s="16" t="n">
        <f aca="false">K529*N529</f>
        <v>0</v>
      </c>
      <c r="P529" s="16" t="n">
        <f aca="false">L529*N529</f>
        <v>70</v>
      </c>
      <c r="Q529" s="17" t="n">
        <f aca="false">IF(C529&lt;&gt;C528,O529,IF(O529=0,Q528-P529,Q528+O529))</f>
        <v>875</v>
      </c>
      <c r="R529" s="18" t="n">
        <f aca="false">IF(C529&lt;&gt;C530,M529,0)</f>
        <v>0</v>
      </c>
      <c r="S529" s="19" t="n">
        <f aca="false">IF(C529&lt;&gt;C530,Q529,0)</f>
        <v>0</v>
      </c>
      <c r="T529" s="31" t="s">
        <v>26</v>
      </c>
      <c r="U529" s="21" t="n">
        <f aca="false">N529*M529</f>
        <v>875</v>
      </c>
      <c r="V529" s="22" t="n">
        <f aca="false">U529-Q529</f>
        <v>0</v>
      </c>
      <c r="W529" s="20"/>
      <c r="X529" s="20"/>
      <c r="Y529" s="20"/>
      <c r="Z529" s="20"/>
    </row>
    <row r="530" customFormat="false" ht="12.75" hidden="false" customHeight="true" outlineLevel="0" collapsed="false">
      <c r="A530" s="28"/>
      <c r="B530" s="12" t="s">
        <v>68</v>
      </c>
      <c r="C530" s="29" t="n">
        <v>34800028</v>
      </c>
      <c r="D530" s="28" t="str">
        <f aca="false">LEFT(C530,3)</f>
        <v>348</v>
      </c>
      <c r="E530" s="28" t="s">
        <v>259</v>
      </c>
      <c r="F530" s="29" t="s">
        <v>40</v>
      </c>
      <c r="G530" s="29" t="s">
        <v>11</v>
      </c>
      <c r="H530" s="29" t="n">
        <v>12833</v>
      </c>
      <c r="I530" s="30" t="n">
        <v>42803</v>
      </c>
      <c r="J530" s="28"/>
      <c r="K530" s="28"/>
      <c r="L530" s="29" t="n">
        <v>1</v>
      </c>
      <c r="M530" s="14" t="n">
        <f aca="false">IF(C530&lt;&gt;C529,K530,IF(K530="",M529-L530,M529+K530))</f>
        <v>24</v>
      </c>
      <c r="N530" s="52" t="n">
        <v>35</v>
      </c>
      <c r="O530" s="16" t="n">
        <f aca="false">K530*N530</f>
        <v>0</v>
      </c>
      <c r="P530" s="16" t="n">
        <f aca="false">L530*N530</f>
        <v>35</v>
      </c>
      <c r="Q530" s="17" t="n">
        <f aca="false">IF(C530&lt;&gt;C529,O530,IF(O530=0,Q529-P530,Q529+O530))</f>
        <v>840</v>
      </c>
      <c r="R530" s="18" t="n">
        <f aca="false">IF(C530&lt;&gt;C531,M530,0)</f>
        <v>0</v>
      </c>
      <c r="S530" s="19" t="n">
        <f aca="false">IF(C530&lt;&gt;C531,Q530,0)</f>
        <v>0</v>
      </c>
      <c r="T530" s="31" t="s">
        <v>26</v>
      </c>
      <c r="U530" s="21" t="n">
        <f aca="false">N530*M530</f>
        <v>840</v>
      </c>
      <c r="V530" s="22" t="n">
        <f aca="false">U530-Q530</f>
        <v>0</v>
      </c>
      <c r="W530" s="20"/>
      <c r="X530" s="20"/>
      <c r="Y530" s="20"/>
      <c r="Z530" s="20"/>
    </row>
    <row r="531" customFormat="false" ht="12.75" hidden="false" customHeight="true" outlineLevel="0" collapsed="false">
      <c r="A531" s="28"/>
      <c r="B531" s="12" t="s">
        <v>68</v>
      </c>
      <c r="C531" s="29" t="n">
        <v>34800028</v>
      </c>
      <c r="D531" s="28" t="str">
        <f aca="false">LEFT(C531,3)</f>
        <v>348</v>
      </c>
      <c r="E531" s="28" t="s">
        <v>259</v>
      </c>
      <c r="F531" s="29" t="s">
        <v>40</v>
      </c>
      <c r="G531" s="29" t="s">
        <v>11</v>
      </c>
      <c r="H531" s="29" t="n">
        <v>12841</v>
      </c>
      <c r="I531" s="30" t="n">
        <v>42804</v>
      </c>
      <c r="J531" s="28"/>
      <c r="K531" s="28"/>
      <c r="L531" s="29" t="n">
        <v>4</v>
      </c>
      <c r="M531" s="14" t="n">
        <f aca="false">IF(C531&lt;&gt;C530,K531,IF(K531="",M530-L531,M530+K531))</f>
        <v>20</v>
      </c>
      <c r="N531" s="52" t="n">
        <v>35</v>
      </c>
      <c r="O531" s="16" t="n">
        <f aca="false">K531*N531</f>
        <v>0</v>
      </c>
      <c r="P531" s="16" t="n">
        <f aca="false">L531*N531</f>
        <v>140</v>
      </c>
      <c r="Q531" s="17" t="n">
        <f aca="false">IF(C531&lt;&gt;C530,O531,IF(O531=0,Q530-P531,Q530+O531))</f>
        <v>700</v>
      </c>
      <c r="R531" s="18" t="n">
        <f aca="false">IF(C531&lt;&gt;C532,M531,0)</f>
        <v>0</v>
      </c>
      <c r="S531" s="19" t="n">
        <f aca="false">IF(C531&lt;&gt;C532,Q531,0)</f>
        <v>0</v>
      </c>
      <c r="T531" s="31" t="s">
        <v>26</v>
      </c>
      <c r="U531" s="21" t="n">
        <f aca="false">N531*M531</f>
        <v>700</v>
      </c>
      <c r="V531" s="22" t="n">
        <f aca="false">U531-Q531</f>
        <v>0</v>
      </c>
      <c r="W531" s="20"/>
      <c r="X531" s="20"/>
      <c r="Y531" s="20"/>
      <c r="Z531" s="20"/>
    </row>
    <row r="532" customFormat="false" ht="12.75" hidden="false" customHeight="true" outlineLevel="0" collapsed="false">
      <c r="A532" s="31"/>
      <c r="B532" s="12" t="s">
        <v>68</v>
      </c>
      <c r="C532" s="53" t="n">
        <v>34800028</v>
      </c>
      <c r="D532" s="28" t="str">
        <f aca="false">LEFT(C532,3)</f>
        <v>348</v>
      </c>
      <c r="E532" s="54" t="s">
        <v>259</v>
      </c>
      <c r="F532" s="53" t="s">
        <v>40</v>
      </c>
      <c r="G532" s="29" t="s">
        <v>11</v>
      </c>
      <c r="H532" s="29" t="n">
        <v>12859</v>
      </c>
      <c r="I532" s="30" t="n">
        <v>42808</v>
      </c>
      <c r="J532" s="54"/>
      <c r="K532" s="54"/>
      <c r="L532" s="53" t="n">
        <v>4</v>
      </c>
      <c r="M532" s="14" t="n">
        <f aca="false">IF(C532&lt;&gt;C531,K532,IF(K532="",M531-L532,M531+K532))</f>
        <v>16</v>
      </c>
      <c r="N532" s="52" t="n">
        <v>35</v>
      </c>
      <c r="O532" s="16" t="n">
        <f aca="false">K532*N532</f>
        <v>0</v>
      </c>
      <c r="P532" s="16" t="n">
        <f aca="false">L532*N532</f>
        <v>140</v>
      </c>
      <c r="Q532" s="17" t="n">
        <f aca="false">IF(C532&lt;&gt;C531,O532,IF(O532=0,Q531-P532,Q531+O532))</f>
        <v>560</v>
      </c>
      <c r="R532" s="18" t="n">
        <f aca="false">IF(C532&lt;&gt;C533,M532,0)</f>
        <v>0</v>
      </c>
      <c r="S532" s="19" t="n">
        <f aca="false">IF(C532&lt;&gt;C533,Q532,0)</f>
        <v>0</v>
      </c>
      <c r="T532" s="31" t="s">
        <v>26</v>
      </c>
      <c r="U532" s="21" t="n">
        <f aca="false">N532*M532</f>
        <v>560</v>
      </c>
      <c r="V532" s="22" t="n">
        <f aca="false">U532-Q532</f>
        <v>0</v>
      </c>
      <c r="W532" s="20"/>
      <c r="X532" s="20"/>
      <c r="Y532" s="20"/>
      <c r="Z532" s="20"/>
    </row>
    <row r="533" customFormat="false" ht="12.75" hidden="false" customHeight="true" outlineLevel="0" collapsed="false">
      <c r="A533" s="28"/>
      <c r="B533" s="12" t="s">
        <v>68</v>
      </c>
      <c r="C533" s="53" t="n">
        <v>34800028</v>
      </c>
      <c r="D533" s="28" t="str">
        <f aca="false">LEFT(C533,3)</f>
        <v>348</v>
      </c>
      <c r="E533" s="54" t="s">
        <v>259</v>
      </c>
      <c r="F533" s="29" t="s">
        <v>40</v>
      </c>
      <c r="G533" s="29" t="s">
        <v>11</v>
      </c>
      <c r="H533" s="29" t="n">
        <v>12861</v>
      </c>
      <c r="I533" s="30" t="n">
        <v>42808</v>
      </c>
      <c r="J533" s="28"/>
      <c r="K533" s="28"/>
      <c r="L533" s="29" t="n">
        <v>1</v>
      </c>
      <c r="M533" s="14" t="n">
        <f aca="false">IF(C533&lt;&gt;C532,K533,IF(K533="",M532-L533,M532+K533))</f>
        <v>15</v>
      </c>
      <c r="N533" s="52" t="n">
        <v>35</v>
      </c>
      <c r="O533" s="16" t="n">
        <f aca="false">K533*N533</f>
        <v>0</v>
      </c>
      <c r="P533" s="16" t="n">
        <f aca="false">L533*N533</f>
        <v>35</v>
      </c>
      <c r="Q533" s="17" t="n">
        <f aca="false">IF(C533&lt;&gt;C532,O533,IF(O533=0,Q532-P533,Q532+O533))</f>
        <v>525</v>
      </c>
      <c r="R533" s="18" t="n">
        <f aca="false">IF(C533&lt;&gt;C534,M533,0)</f>
        <v>0</v>
      </c>
      <c r="S533" s="19" t="n">
        <f aca="false">IF(C533&lt;&gt;C534,Q533,0)</f>
        <v>0</v>
      </c>
      <c r="T533" s="31" t="s">
        <v>26</v>
      </c>
      <c r="U533" s="21" t="n">
        <f aca="false">N533*M533</f>
        <v>525</v>
      </c>
      <c r="V533" s="22" t="n">
        <f aca="false">U533-Q533</f>
        <v>0</v>
      </c>
      <c r="W533" s="20"/>
      <c r="X533" s="20"/>
      <c r="Y533" s="20"/>
      <c r="Z533" s="20"/>
    </row>
    <row r="534" customFormat="false" ht="12.75" hidden="false" customHeight="true" outlineLevel="0" collapsed="false">
      <c r="A534" s="28"/>
      <c r="B534" s="12" t="s">
        <v>68</v>
      </c>
      <c r="C534" s="29" t="n">
        <v>34800028</v>
      </c>
      <c r="D534" s="28" t="str">
        <f aca="false">LEFT(C534,3)</f>
        <v>348</v>
      </c>
      <c r="E534" s="28" t="s">
        <v>259</v>
      </c>
      <c r="F534" s="29" t="s">
        <v>40</v>
      </c>
      <c r="G534" s="29" t="s">
        <v>11</v>
      </c>
      <c r="H534" s="29" t="n">
        <v>12874</v>
      </c>
      <c r="I534" s="30" t="n">
        <v>42811</v>
      </c>
      <c r="J534" s="28"/>
      <c r="K534" s="28"/>
      <c r="L534" s="29" t="n">
        <v>1</v>
      </c>
      <c r="M534" s="14" t="n">
        <f aca="false">IF(C534&lt;&gt;C533,K534,IF(K534="",M533-L534,M533+K534))</f>
        <v>14</v>
      </c>
      <c r="N534" s="52" t="n">
        <v>35</v>
      </c>
      <c r="O534" s="16" t="n">
        <f aca="false">K534*N534</f>
        <v>0</v>
      </c>
      <c r="P534" s="16" t="n">
        <f aca="false">L534*N534</f>
        <v>35</v>
      </c>
      <c r="Q534" s="17" t="n">
        <f aca="false">IF(C534&lt;&gt;C533,O534,IF(O534=0,Q533-P534,Q533+O534))</f>
        <v>490</v>
      </c>
      <c r="R534" s="18" t="n">
        <f aca="false">IF(C534&lt;&gt;C535,M534,0)</f>
        <v>0</v>
      </c>
      <c r="S534" s="19" t="n">
        <f aca="false">IF(C534&lt;&gt;C535,Q534,0)</f>
        <v>0</v>
      </c>
      <c r="T534" s="31" t="s">
        <v>26</v>
      </c>
      <c r="U534" s="21" t="n">
        <f aca="false">N534*M534</f>
        <v>490</v>
      </c>
      <c r="V534" s="22" t="n">
        <f aca="false">U534-Q534</f>
        <v>0</v>
      </c>
      <c r="W534" s="20"/>
      <c r="X534" s="20"/>
      <c r="Y534" s="20"/>
      <c r="Z534" s="20"/>
    </row>
    <row r="535" customFormat="false" ht="12.75" hidden="false" customHeight="true" outlineLevel="0" collapsed="false">
      <c r="A535" s="31"/>
      <c r="B535" s="12" t="s">
        <v>68</v>
      </c>
      <c r="C535" s="29" t="n">
        <v>34800028</v>
      </c>
      <c r="D535" s="28" t="str">
        <f aca="false">LEFT(C535,3)</f>
        <v>348</v>
      </c>
      <c r="E535" s="28" t="s">
        <v>259</v>
      </c>
      <c r="F535" s="29" t="s">
        <v>40</v>
      </c>
      <c r="G535" s="29" t="s">
        <v>11</v>
      </c>
      <c r="H535" s="29" t="n">
        <v>12888</v>
      </c>
      <c r="I535" s="30" t="n">
        <v>42815</v>
      </c>
      <c r="J535" s="28"/>
      <c r="K535" s="28"/>
      <c r="L535" s="29" t="n">
        <v>2</v>
      </c>
      <c r="M535" s="14" t="n">
        <f aca="false">IF(C535&lt;&gt;C534,K535,IF(K535="",M534-L535,M534+K535))</f>
        <v>12</v>
      </c>
      <c r="N535" s="52" t="n">
        <v>35</v>
      </c>
      <c r="O535" s="16" t="n">
        <f aca="false">K535*N535</f>
        <v>0</v>
      </c>
      <c r="P535" s="16" t="n">
        <f aca="false">L535*N535</f>
        <v>70</v>
      </c>
      <c r="Q535" s="17" t="n">
        <f aca="false">IF(C535&lt;&gt;C534,O535,IF(O535=0,Q534-P535,Q534+O535))</f>
        <v>420</v>
      </c>
      <c r="R535" s="18" t="n">
        <f aca="false">IF(C535&lt;&gt;C536,M535,0)</f>
        <v>0</v>
      </c>
      <c r="S535" s="19" t="n">
        <f aca="false">IF(C535&lt;&gt;C536,Q535,0)</f>
        <v>0</v>
      </c>
      <c r="T535" s="31" t="s">
        <v>26</v>
      </c>
      <c r="U535" s="21" t="n">
        <f aca="false">N535*M535</f>
        <v>420</v>
      </c>
      <c r="V535" s="22" t="n">
        <f aca="false">U535-Q535</f>
        <v>0</v>
      </c>
      <c r="W535" s="20"/>
      <c r="X535" s="20"/>
      <c r="Y535" s="20"/>
      <c r="Z535" s="20"/>
    </row>
    <row r="536" customFormat="false" ht="12.75" hidden="false" customHeight="true" outlineLevel="0" collapsed="false">
      <c r="A536" s="31"/>
      <c r="B536" s="12" t="s">
        <v>68</v>
      </c>
      <c r="C536" s="29" t="n">
        <v>34800028</v>
      </c>
      <c r="D536" s="28" t="str">
        <f aca="false">LEFT(C536,3)</f>
        <v>348</v>
      </c>
      <c r="E536" s="28" t="s">
        <v>259</v>
      </c>
      <c r="F536" s="29" t="s">
        <v>40</v>
      </c>
      <c r="G536" s="29" t="s">
        <v>11</v>
      </c>
      <c r="H536" s="29" t="n">
        <v>12889</v>
      </c>
      <c r="I536" s="30" t="n">
        <v>42815</v>
      </c>
      <c r="J536" s="28"/>
      <c r="K536" s="28"/>
      <c r="L536" s="41" t="n">
        <v>1</v>
      </c>
      <c r="M536" s="14" t="n">
        <f aca="false">IF(C536&lt;&gt;C535,K536,IF(K536="",M535-L536,M535+K536))</f>
        <v>11</v>
      </c>
      <c r="N536" s="52" t="n">
        <v>35</v>
      </c>
      <c r="O536" s="16" t="n">
        <f aca="false">K536*N536</f>
        <v>0</v>
      </c>
      <c r="P536" s="16" t="n">
        <f aca="false">L536*N536</f>
        <v>35</v>
      </c>
      <c r="Q536" s="17" t="n">
        <f aca="false">IF(C536&lt;&gt;C535,O536,IF(O536=0,Q535-P536,Q535+O536))</f>
        <v>385</v>
      </c>
      <c r="R536" s="18" t="n">
        <f aca="false">IF(C536&lt;&gt;C537,M536,0)</f>
        <v>0</v>
      </c>
      <c r="S536" s="19" t="n">
        <f aca="false">IF(C536&lt;&gt;C537,Q536,0)</f>
        <v>0</v>
      </c>
      <c r="T536" s="31" t="s">
        <v>26</v>
      </c>
      <c r="U536" s="21" t="n">
        <f aca="false">N536*M536</f>
        <v>385</v>
      </c>
      <c r="V536" s="22" t="n">
        <f aca="false">U536-Q536</f>
        <v>0</v>
      </c>
      <c r="W536" s="20"/>
      <c r="X536" s="20"/>
      <c r="Y536" s="20"/>
      <c r="Z536" s="20"/>
    </row>
    <row r="537" customFormat="false" ht="12.75" hidden="false" customHeight="true" outlineLevel="0" collapsed="false">
      <c r="A537" s="31"/>
      <c r="B537" s="12" t="s">
        <v>68</v>
      </c>
      <c r="C537" s="29" t="n">
        <v>34800028</v>
      </c>
      <c r="D537" s="28" t="str">
        <f aca="false">LEFT(C537,3)</f>
        <v>348</v>
      </c>
      <c r="E537" s="28" t="s">
        <v>259</v>
      </c>
      <c r="F537" s="37" t="s">
        <v>40</v>
      </c>
      <c r="G537" s="29" t="s">
        <v>11</v>
      </c>
      <c r="H537" s="29" t="n">
        <v>12891</v>
      </c>
      <c r="I537" s="30" t="n">
        <v>42815</v>
      </c>
      <c r="J537" s="28"/>
      <c r="K537" s="28"/>
      <c r="L537" s="29" t="n">
        <v>9</v>
      </c>
      <c r="M537" s="14" t="n">
        <f aca="false">IF(C537&lt;&gt;C536,K537,IF(K537="",M536-L537,M536+K537))</f>
        <v>2</v>
      </c>
      <c r="N537" s="52" t="n">
        <v>35</v>
      </c>
      <c r="O537" s="16" t="n">
        <f aca="false">K537*N537</f>
        <v>0</v>
      </c>
      <c r="P537" s="16" t="n">
        <f aca="false">L537*N537</f>
        <v>315</v>
      </c>
      <c r="Q537" s="17" t="n">
        <f aca="false">IF(C537&lt;&gt;C536,O537,IF(O537=0,Q536-P537,Q536+O537))</f>
        <v>70</v>
      </c>
      <c r="R537" s="18" t="n">
        <f aca="false">IF(C537&lt;&gt;C538,M537,0)</f>
        <v>2</v>
      </c>
      <c r="S537" s="19" t="n">
        <f aca="false">IF(C537&lt;&gt;C538,Q537,0)</f>
        <v>70</v>
      </c>
      <c r="T537" s="31" t="s">
        <v>26</v>
      </c>
      <c r="U537" s="21" t="n">
        <f aca="false">N537*M537</f>
        <v>70</v>
      </c>
      <c r="V537" s="22" t="n">
        <f aca="false">U537-Q537</f>
        <v>0</v>
      </c>
      <c r="W537" s="20"/>
      <c r="X537" s="20"/>
      <c r="Y537" s="20"/>
      <c r="Z537" s="20"/>
    </row>
    <row r="538" customFormat="false" ht="12.75" hidden="false" customHeight="true" outlineLevel="0" collapsed="false">
      <c r="A538" s="11" t="n">
        <v>438</v>
      </c>
      <c r="B538" s="12" t="s">
        <v>68</v>
      </c>
      <c r="C538" s="12" t="n">
        <v>34800048</v>
      </c>
      <c r="D538" s="11" t="str">
        <f aca="false">LEFT(C538,3)</f>
        <v>348</v>
      </c>
      <c r="E538" s="59" t="s">
        <v>260</v>
      </c>
      <c r="F538" s="12" t="s">
        <v>40</v>
      </c>
      <c r="G538" s="12" t="s">
        <v>10</v>
      </c>
      <c r="H538" s="12" t="s">
        <v>22</v>
      </c>
      <c r="I538" s="13" t="n">
        <v>42736</v>
      </c>
      <c r="J538" s="11"/>
      <c r="K538" s="11" t="n">
        <v>16</v>
      </c>
      <c r="L538" s="12"/>
      <c r="M538" s="14" t="n">
        <f aca="false">IF(C538&lt;&gt;C537,K538,IF(K538="",M537-L538,M537+K538))</f>
        <v>16</v>
      </c>
      <c r="N538" s="15" t="n">
        <v>8.00147</v>
      </c>
      <c r="O538" s="16" t="n">
        <f aca="false">K538*N538</f>
        <v>128.02352</v>
      </c>
      <c r="P538" s="16" t="n">
        <f aca="false">L538*N538</f>
        <v>0</v>
      </c>
      <c r="Q538" s="17" t="n">
        <f aca="false">IF(C538&lt;&gt;C537,O538,IF(O538=0,Q537-P538,Q537+O538))</f>
        <v>128.02352</v>
      </c>
      <c r="R538" s="18" t="n">
        <f aca="false">IF(C538&lt;&gt;C539,M538,0)</f>
        <v>0</v>
      </c>
      <c r="S538" s="19" t="n">
        <f aca="false">IF(C538&lt;&gt;C539,Q538,0)</f>
        <v>0</v>
      </c>
      <c r="T538" s="20" t="s">
        <v>23</v>
      </c>
      <c r="U538" s="21" t="n">
        <f aca="false">N538*M538</f>
        <v>128.02352</v>
      </c>
      <c r="V538" s="22" t="n">
        <f aca="false">U538-Q538</f>
        <v>0</v>
      </c>
      <c r="W538" s="20"/>
      <c r="X538" s="20"/>
      <c r="Y538" s="20"/>
      <c r="Z538" s="20"/>
    </row>
    <row r="539" customFormat="false" ht="12.75" hidden="false" customHeight="true" outlineLevel="0" collapsed="false">
      <c r="A539" s="11" t="n">
        <v>439</v>
      </c>
      <c r="B539" s="12" t="s">
        <v>68</v>
      </c>
      <c r="C539" s="12" t="n">
        <v>34800048</v>
      </c>
      <c r="D539" s="11" t="str">
        <f aca="false">LEFT(C539,3)</f>
        <v>348</v>
      </c>
      <c r="E539" s="11" t="s">
        <v>261</v>
      </c>
      <c r="F539" s="12" t="s">
        <v>40</v>
      </c>
      <c r="G539" s="12" t="s">
        <v>10</v>
      </c>
      <c r="H539" s="12" t="s">
        <v>22</v>
      </c>
      <c r="I539" s="13" t="n">
        <v>42736</v>
      </c>
      <c r="J539" s="11"/>
      <c r="K539" s="11" t="n">
        <v>13</v>
      </c>
      <c r="L539" s="12"/>
      <c r="M539" s="14" t="n">
        <f aca="false">IF(C539&lt;&gt;C538,K539,IF(K539="",M538-L539,M538+K539))</f>
        <v>29</v>
      </c>
      <c r="N539" s="15" t="n">
        <v>10.07171</v>
      </c>
      <c r="O539" s="16" t="n">
        <f aca="false">K539*N539</f>
        <v>130.93223</v>
      </c>
      <c r="P539" s="16" t="n">
        <f aca="false">L539*N539</f>
        <v>0</v>
      </c>
      <c r="Q539" s="17" t="n">
        <f aca="false">IF(C539&lt;&gt;C538,O539,IF(O539=0,Q538-P539,Q538+O539))</f>
        <v>258.95575</v>
      </c>
      <c r="R539" s="18" t="n">
        <f aca="false">IF(C539&lt;&gt;C540,M539,0)</f>
        <v>0</v>
      </c>
      <c r="S539" s="19" t="n">
        <f aca="false">IF(C539&lt;&gt;C540,Q539,0)</f>
        <v>0</v>
      </c>
      <c r="T539" s="20" t="s">
        <v>23</v>
      </c>
      <c r="U539" s="21" t="n">
        <f aca="false">N539*M539</f>
        <v>292.07959</v>
      </c>
      <c r="V539" s="22" t="n">
        <f aca="false">U539-Q539</f>
        <v>33.12384</v>
      </c>
      <c r="W539" s="20"/>
      <c r="X539" s="20"/>
      <c r="Y539" s="20"/>
      <c r="Z539" s="20"/>
    </row>
    <row r="540" customFormat="false" ht="12.75" hidden="false" customHeight="true" outlineLevel="0" collapsed="false">
      <c r="A540" s="11" t="n">
        <v>440</v>
      </c>
      <c r="B540" s="12" t="s">
        <v>68</v>
      </c>
      <c r="C540" s="12" t="n">
        <v>34800048</v>
      </c>
      <c r="D540" s="11" t="str">
        <f aca="false">LEFT(C540,3)</f>
        <v>348</v>
      </c>
      <c r="E540" s="11" t="s">
        <v>261</v>
      </c>
      <c r="F540" s="12" t="s">
        <v>40</v>
      </c>
      <c r="G540" s="12" t="s">
        <v>11</v>
      </c>
      <c r="H540" s="12" t="n">
        <v>12600</v>
      </c>
      <c r="I540" s="13" t="n">
        <v>42755</v>
      </c>
      <c r="J540" s="11"/>
      <c r="K540" s="11"/>
      <c r="L540" s="12" t="n">
        <v>4</v>
      </c>
      <c r="M540" s="14" t="n">
        <f aca="false">IF(C540&lt;&gt;C539,K540,IF(K540="",M539-L540,M539+K540))</f>
        <v>25</v>
      </c>
      <c r="N540" s="15" t="n">
        <v>8.00147</v>
      </c>
      <c r="O540" s="16" t="n">
        <f aca="false">K540*N540</f>
        <v>0</v>
      </c>
      <c r="P540" s="16" t="n">
        <f aca="false">L540*N540</f>
        <v>32.00588</v>
      </c>
      <c r="Q540" s="17" t="n">
        <f aca="false">IF(C540&lt;&gt;C539,O540,IF(O540=0,Q539-P540,Q539+O540))</f>
        <v>226.94987</v>
      </c>
      <c r="R540" s="18" t="n">
        <f aca="false">IF(C540&lt;&gt;C541,M540,0)</f>
        <v>0</v>
      </c>
      <c r="S540" s="19" t="n">
        <f aca="false">IF(C540&lt;&gt;C541,Q540,0)</f>
        <v>0</v>
      </c>
      <c r="T540" s="11" t="s">
        <v>24</v>
      </c>
      <c r="U540" s="21" t="n">
        <f aca="false">N540*M540</f>
        <v>200.03675</v>
      </c>
      <c r="V540" s="22" t="n">
        <f aca="false">U540-Q540</f>
        <v>-26.91312</v>
      </c>
      <c r="W540" s="20"/>
      <c r="X540" s="20"/>
      <c r="Y540" s="20"/>
      <c r="Z540" s="20"/>
    </row>
    <row r="541" customFormat="false" ht="12.75" hidden="false" customHeight="true" outlineLevel="0" collapsed="false">
      <c r="A541" s="11" t="n">
        <v>441</v>
      </c>
      <c r="B541" s="12" t="s">
        <v>68</v>
      </c>
      <c r="C541" s="23" t="n">
        <v>34800048</v>
      </c>
      <c r="D541" s="11" t="str">
        <f aca="false">LEFT(C541,3)</f>
        <v>348</v>
      </c>
      <c r="E541" s="25" t="s">
        <v>261</v>
      </c>
      <c r="F541" s="23" t="s">
        <v>40</v>
      </c>
      <c r="G541" s="23" t="s">
        <v>11</v>
      </c>
      <c r="H541" s="23" t="n">
        <v>12668</v>
      </c>
      <c r="I541" s="24" t="n">
        <v>42767</v>
      </c>
      <c r="J541" s="25"/>
      <c r="K541" s="25"/>
      <c r="L541" s="23" t="n">
        <v>2</v>
      </c>
      <c r="M541" s="14" t="n">
        <f aca="false">IF(C541&lt;&gt;C540,K541,IF(K541="",M540-L541,M540+K541))</f>
        <v>23</v>
      </c>
      <c r="N541" s="26" t="n">
        <v>8.00147</v>
      </c>
      <c r="O541" s="16" t="n">
        <f aca="false">K541*N541</f>
        <v>0</v>
      </c>
      <c r="P541" s="16" t="n">
        <f aca="false">L541*N541</f>
        <v>16.00294</v>
      </c>
      <c r="Q541" s="17" t="n">
        <f aca="false">IF(C541&lt;&gt;C540,O541,IF(O541=0,Q540-P541,Q540+O541))</f>
        <v>210.94693</v>
      </c>
      <c r="R541" s="18" t="n">
        <f aca="false">IF(C541&lt;&gt;C542,M541,0)</f>
        <v>0</v>
      </c>
      <c r="S541" s="19" t="n">
        <f aca="false">IF(C541&lt;&gt;C542,Q541,0)</f>
        <v>0</v>
      </c>
      <c r="T541" s="27" t="s">
        <v>25</v>
      </c>
      <c r="U541" s="21" t="n">
        <f aca="false">N541*M541</f>
        <v>184.03381</v>
      </c>
      <c r="V541" s="22" t="n">
        <f aca="false">U541-Q541</f>
        <v>-26.91312</v>
      </c>
      <c r="W541" s="20"/>
      <c r="X541" s="20"/>
      <c r="Y541" s="20"/>
      <c r="Z541" s="20"/>
    </row>
    <row r="542" customFormat="false" ht="12.75" hidden="false" customHeight="true" outlineLevel="0" collapsed="false">
      <c r="A542" s="28"/>
      <c r="B542" s="12" t="s">
        <v>68</v>
      </c>
      <c r="C542" s="29" t="n">
        <v>34800048</v>
      </c>
      <c r="D542" s="28" t="str">
        <f aca="false">LEFT(C542,3)</f>
        <v>348</v>
      </c>
      <c r="E542" s="28" t="s">
        <v>261</v>
      </c>
      <c r="F542" s="29" t="s">
        <v>40</v>
      </c>
      <c r="G542" s="29" t="s">
        <v>10</v>
      </c>
      <c r="H542" s="29" t="n">
        <v>7721</v>
      </c>
      <c r="I542" s="30" t="n">
        <v>42795</v>
      </c>
      <c r="J542" s="31" t="s">
        <v>165</v>
      </c>
      <c r="K542" s="28" t="n">
        <v>10</v>
      </c>
      <c r="L542" s="29"/>
      <c r="M542" s="14" t="n">
        <f aca="false">IF(C542&lt;&gt;C541,K542,IF(K542="",M541-L542,M541+K542))</f>
        <v>33</v>
      </c>
      <c r="N542" s="52" t="n">
        <v>12.5</v>
      </c>
      <c r="O542" s="16" t="n">
        <f aca="false">K542*N542</f>
        <v>125</v>
      </c>
      <c r="P542" s="16" t="n">
        <f aca="false">L542*N542</f>
        <v>0</v>
      </c>
      <c r="Q542" s="17" t="n">
        <f aca="false">IF(C542&lt;&gt;C541,O542,IF(O542=0,Q541-P542,Q541+O542))</f>
        <v>335.94693</v>
      </c>
      <c r="R542" s="18" t="n">
        <f aca="false">IF(C542&lt;&gt;C543,M542,0)</f>
        <v>0</v>
      </c>
      <c r="S542" s="19" t="n">
        <f aca="false">IF(C542&lt;&gt;C543,Q542,0)</f>
        <v>0</v>
      </c>
      <c r="T542" s="31" t="s">
        <v>26</v>
      </c>
      <c r="U542" s="21" t="n">
        <f aca="false">N542*M542</f>
        <v>412.5</v>
      </c>
      <c r="V542" s="22" t="n">
        <f aca="false">U542-Q542</f>
        <v>76.5530700000001</v>
      </c>
      <c r="W542" s="20"/>
      <c r="X542" s="20"/>
      <c r="Y542" s="20"/>
      <c r="Z542" s="20"/>
    </row>
    <row r="543" customFormat="false" ht="12.75" hidden="false" customHeight="true" outlineLevel="0" collapsed="false">
      <c r="A543" s="28"/>
      <c r="B543" s="12" t="s">
        <v>68</v>
      </c>
      <c r="C543" s="29" t="n">
        <v>34800048</v>
      </c>
      <c r="D543" s="28" t="str">
        <f aca="false">LEFT(C543,3)</f>
        <v>348</v>
      </c>
      <c r="E543" s="28" t="s">
        <v>261</v>
      </c>
      <c r="F543" s="29" t="s">
        <v>40</v>
      </c>
      <c r="G543" s="29" t="s">
        <v>11</v>
      </c>
      <c r="H543" s="29" t="n">
        <v>12798</v>
      </c>
      <c r="I543" s="30" t="n">
        <v>42796</v>
      </c>
      <c r="J543" s="28"/>
      <c r="K543" s="28"/>
      <c r="L543" s="29" t="n">
        <v>2</v>
      </c>
      <c r="M543" s="14" t="n">
        <f aca="false">IF(C543&lt;&gt;C542,K543,IF(K543="",M542-L543,M542+K543))</f>
        <v>31</v>
      </c>
      <c r="N543" s="52" t="n">
        <v>12.5</v>
      </c>
      <c r="O543" s="16" t="n">
        <f aca="false">K543*N543</f>
        <v>0</v>
      </c>
      <c r="P543" s="16" t="n">
        <f aca="false">L543*N543</f>
        <v>25</v>
      </c>
      <c r="Q543" s="17" t="n">
        <f aca="false">IF(C543&lt;&gt;C542,O543,IF(O543=0,Q542-P543,Q542+O543))</f>
        <v>310.94693</v>
      </c>
      <c r="R543" s="18" t="n">
        <f aca="false">IF(C543&lt;&gt;C544,M543,0)</f>
        <v>0</v>
      </c>
      <c r="S543" s="19" t="n">
        <f aca="false">IF(C543&lt;&gt;C544,Q543,0)</f>
        <v>0</v>
      </c>
      <c r="T543" s="31" t="s">
        <v>26</v>
      </c>
      <c r="U543" s="21" t="n">
        <f aca="false">N543*M543</f>
        <v>387.5</v>
      </c>
      <c r="V543" s="22" t="n">
        <f aca="false">U543-Q543</f>
        <v>76.5530700000001</v>
      </c>
      <c r="W543" s="20"/>
      <c r="X543" s="20"/>
      <c r="Y543" s="20"/>
      <c r="Z543" s="20"/>
    </row>
    <row r="544" customFormat="false" ht="12.75" hidden="false" customHeight="true" outlineLevel="0" collapsed="false">
      <c r="A544" s="28"/>
      <c r="B544" s="12" t="s">
        <v>68</v>
      </c>
      <c r="C544" s="29" t="n">
        <v>34800048</v>
      </c>
      <c r="D544" s="28" t="str">
        <f aca="false">LEFT(C544,3)</f>
        <v>348</v>
      </c>
      <c r="E544" s="28" t="s">
        <v>261</v>
      </c>
      <c r="F544" s="29" t="s">
        <v>40</v>
      </c>
      <c r="G544" s="29" t="s">
        <v>11</v>
      </c>
      <c r="H544" s="29" t="n">
        <v>12829</v>
      </c>
      <c r="I544" s="30" t="n">
        <v>42802</v>
      </c>
      <c r="J544" s="28"/>
      <c r="K544" s="28"/>
      <c r="L544" s="29" t="n">
        <v>3</v>
      </c>
      <c r="M544" s="14" t="n">
        <f aca="false">IF(C544&lt;&gt;C543,K544,IF(K544="",M543-L544,M543+K544))</f>
        <v>28</v>
      </c>
      <c r="N544" s="52" t="n">
        <v>12.5</v>
      </c>
      <c r="O544" s="16" t="n">
        <f aca="false">K544*N544</f>
        <v>0</v>
      </c>
      <c r="P544" s="16" t="n">
        <f aca="false">L544*N544</f>
        <v>37.5</v>
      </c>
      <c r="Q544" s="17" t="n">
        <f aca="false">IF(C544&lt;&gt;C543,O544,IF(O544=0,Q543-P544,Q543+O544))</f>
        <v>273.44693</v>
      </c>
      <c r="R544" s="18" t="n">
        <f aca="false">IF(C544&lt;&gt;C545,M544,0)</f>
        <v>28</v>
      </c>
      <c r="S544" s="19" t="n">
        <f aca="false">IF(C544&lt;&gt;C545,Q544,0)</f>
        <v>273.44693</v>
      </c>
      <c r="T544" s="31" t="s">
        <v>26</v>
      </c>
      <c r="U544" s="21" t="n">
        <f aca="false">N544*M544</f>
        <v>350</v>
      </c>
      <c r="V544" s="22" t="n">
        <f aca="false">U544-Q544</f>
        <v>76.5530700000001</v>
      </c>
      <c r="W544" s="20"/>
      <c r="X544" s="20"/>
      <c r="Y544" s="20"/>
      <c r="Z544" s="20"/>
    </row>
    <row r="545" customFormat="false" ht="12.75" hidden="false" customHeight="true" outlineLevel="0" collapsed="false">
      <c r="A545" s="11" t="n">
        <v>442</v>
      </c>
      <c r="B545" s="12" t="s">
        <v>68</v>
      </c>
      <c r="C545" s="12" t="n">
        <v>34800049</v>
      </c>
      <c r="D545" s="11" t="str">
        <f aca="false">LEFT(C545,3)</f>
        <v>348</v>
      </c>
      <c r="E545" s="11" t="s">
        <v>262</v>
      </c>
      <c r="F545" s="12" t="s">
        <v>40</v>
      </c>
      <c r="G545" s="12" t="s">
        <v>10</v>
      </c>
      <c r="H545" s="12" t="s">
        <v>22</v>
      </c>
      <c r="I545" s="13" t="n">
        <v>42736</v>
      </c>
      <c r="J545" s="11"/>
      <c r="K545" s="11" t="n">
        <v>5</v>
      </c>
      <c r="L545" s="12"/>
      <c r="M545" s="14" t="n">
        <f aca="false">IF(C545&lt;&gt;C544,K545,IF(K545="",M544-L545,M544+K545))</f>
        <v>5</v>
      </c>
      <c r="N545" s="15" t="n">
        <v>41.23913</v>
      </c>
      <c r="O545" s="16" t="n">
        <f aca="false">K545*N545</f>
        <v>206.19565</v>
      </c>
      <c r="P545" s="16" t="n">
        <f aca="false">L545*N545</f>
        <v>0</v>
      </c>
      <c r="Q545" s="17" t="n">
        <f aca="false">IF(C545&lt;&gt;C544,O545,IF(O545=0,Q544-P545,Q544+O545))</f>
        <v>206.19565</v>
      </c>
      <c r="R545" s="18" t="n">
        <f aca="false">IF(C545&lt;&gt;C546,M545,0)</f>
        <v>0</v>
      </c>
      <c r="S545" s="19" t="n">
        <f aca="false">IF(C545&lt;&gt;C546,Q545,0)</f>
        <v>0</v>
      </c>
      <c r="T545" s="20" t="s">
        <v>23</v>
      </c>
      <c r="U545" s="21" t="n">
        <f aca="false">N545*M545</f>
        <v>206.19565</v>
      </c>
      <c r="V545" s="22" t="n">
        <f aca="false">U545-Q545</f>
        <v>0</v>
      </c>
      <c r="W545" s="20"/>
      <c r="X545" s="20"/>
      <c r="Y545" s="20"/>
      <c r="Z545" s="20"/>
    </row>
    <row r="546" customFormat="false" ht="12.75" hidden="false" customHeight="true" outlineLevel="0" collapsed="false">
      <c r="A546" s="11" t="n">
        <v>443</v>
      </c>
      <c r="B546" s="12" t="s">
        <v>68</v>
      </c>
      <c r="C546" s="12" t="n">
        <v>34800049</v>
      </c>
      <c r="D546" s="11" t="str">
        <f aca="false">LEFT(C546,3)</f>
        <v>348</v>
      </c>
      <c r="E546" s="11" t="s">
        <v>263</v>
      </c>
      <c r="F546" s="12" t="s">
        <v>40</v>
      </c>
      <c r="G546" s="12" t="s">
        <v>10</v>
      </c>
      <c r="H546" s="12" t="s">
        <v>22</v>
      </c>
      <c r="I546" s="13" t="n">
        <v>42736</v>
      </c>
      <c r="J546" s="11"/>
      <c r="K546" s="11" t="n">
        <v>16</v>
      </c>
      <c r="L546" s="12"/>
      <c r="M546" s="14" t="n">
        <f aca="false">IF(C546&lt;&gt;C545,K546,IF(K546="",M545-L546,M545+K546))</f>
        <v>21</v>
      </c>
      <c r="N546" s="15" t="n">
        <v>39.16889</v>
      </c>
      <c r="O546" s="16" t="n">
        <f aca="false">K546*N546</f>
        <v>626.70224</v>
      </c>
      <c r="P546" s="16" t="n">
        <f aca="false">L546*N546</f>
        <v>0</v>
      </c>
      <c r="Q546" s="17" t="n">
        <f aca="false">IF(C546&lt;&gt;C545,O546,IF(O546=0,Q545-P546,Q545+O546))</f>
        <v>832.89789</v>
      </c>
      <c r="R546" s="18" t="n">
        <f aca="false">IF(C546&lt;&gt;C547,M546,0)</f>
        <v>0</v>
      </c>
      <c r="S546" s="19" t="n">
        <f aca="false">IF(C546&lt;&gt;C547,Q546,0)</f>
        <v>0</v>
      </c>
      <c r="T546" s="20" t="s">
        <v>23</v>
      </c>
      <c r="U546" s="21" t="n">
        <f aca="false">N546*M546</f>
        <v>822.54669</v>
      </c>
      <c r="V546" s="22" t="n">
        <f aca="false">U546-Q546</f>
        <v>-10.3512000000001</v>
      </c>
      <c r="W546" s="20"/>
      <c r="X546" s="20"/>
      <c r="Y546" s="20"/>
      <c r="Z546" s="20"/>
    </row>
    <row r="547" customFormat="false" ht="12.75" hidden="false" customHeight="true" outlineLevel="0" collapsed="false">
      <c r="A547" s="11" t="n">
        <v>444</v>
      </c>
      <c r="B547" s="12" t="s">
        <v>68</v>
      </c>
      <c r="C547" s="12" t="n">
        <v>34800049</v>
      </c>
      <c r="D547" s="11" t="str">
        <f aca="false">LEFT(C547,3)</f>
        <v>348</v>
      </c>
      <c r="E547" s="11" t="s">
        <v>262</v>
      </c>
      <c r="F547" s="12" t="s">
        <v>40</v>
      </c>
      <c r="G547" s="12" t="s">
        <v>10</v>
      </c>
      <c r="H547" s="12" t="s">
        <v>22</v>
      </c>
      <c r="I547" s="13" t="n">
        <v>42736</v>
      </c>
      <c r="J547" s="11"/>
      <c r="K547" s="11" t="n">
        <v>16</v>
      </c>
      <c r="L547" s="12"/>
      <c r="M547" s="14" t="n">
        <f aca="false">IF(C547&lt;&gt;C546,K547,IF(K547="",M546-L547,M546+K547))</f>
        <v>37</v>
      </c>
      <c r="N547" s="15" t="n">
        <v>29.88388</v>
      </c>
      <c r="O547" s="16" t="n">
        <f aca="false">K547*N547</f>
        <v>478.14208</v>
      </c>
      <c r="P547" s="16" t="n">
        <f aca="false">L547*N547</f>
        <v>0</v>
      </c>
      <c r="Q547" s="17" t="n">
        <f aca="false">IF(C547&lt;&gt;C546,O547,IF(O547=0,Q546-P547,Q546+O547))</f>
        <v>1311.03997</v>
      </c>
      <c r="R547" s="18" t="n">
        <f aca="false">IF(C547&lt;&gt;C548,M547,0)</f>
        <v>0</v>
      </c>
      <c r="S547" s="19" t="n">
        <f aca="false">IF(C547&lt;&gt;C548,Q547,0)</f>
        <v>0</v>
      </c>
      <c r="T547" s="20" t="s">
        <v>23</v>
      </c>
      <c r="U547" s="21" t="n">
        <f aca="false">N547*M547</f>
        <v>1105.70356</v>
      </c>
      <c r="V547" s="22" t="n">
        <f aca="false">U547-Q547</f>
        <v>-205.33641</v>
      </c>
      <c r="W547" s="20"/>
      <c r="X547" s="20"/>
      <c r="Y547" s="20"/>
      <c r="Z547" s="20"/>
    </row>
    <row r="548" customFormat="false" ht="12.75" hidden="false" customHeight="true" outlineLevel="0" collapsed="false">
      <c r="A548" s="28"/>
      <c r="B548" s="12" t="s">
        <v>68</v>
      </c>
      <c r="C548" s="29" t="n">
        <v>34800049</v>
      </c>
      <c r="D548" s="28" t="str">
        <f aca="false">LEFT(C548,3)</f>
        <v>348</v>
      </c>
      <c r="E548" s="28" t="s">
        <v>262</v>
      </c>
      <c r="F548" s="29" t="s">
        <v>40</v>
      </c>
      <c r="G548" s="29" t="s">
        <v>11</v>
      </c>
      <c r="H548" s="29" t="n">
        <v>12829</v>
      </c>
      <c r="I548" s="30" t="n">
        <v>42802</v>
      </c>
      <c r="J548" s="28"/>
      <c r="K548" s="28"/>
      <c r="L548" s="29" t="n">
        <v>3</v>
      </c>
      <c r="M548" s="14" t="n">
        <f aca="false">IF(C548&lt;&gt;C547,K548,IF(K548="",M547-L548,M547+K548))</f>
        <v>34</v>
      </c>
      <c r="N548" s="15" t="n">
        <v>41.23913</v>
      </c>
      <c r="O548" s="16" t="n">
        <f aca="false">K548*N548</f>
        <v>0</v>
      </c>
      <c r="P548" s="16" t="n">
        <f aca="false">L548*N548</f>
        <v>123.71739</v>
      </c>
      <c r="Q548" s="17" t="n">
        <f aca="false">IF(C548&lt;&gt;C547,O548,IF(O548=0,Q547-P548,Q547+O548))</f>
        <v>1187.32258</v>
      </c>
      <c r="R548" s="18" t="n">
        <f aca="false">IF(C548&lt;&gt;C549,M548,0)</f>
        <v>34</v>
      </c>
      <c r="S548" s="19" t="n">
        <f aca="false">IF(C548&lt;&gt;C549,Q548,0)</f>
        <v>1187.32258</v>
      </c>
      <c r="T548" s="31" t="s">
        <v>26</v>
      </c>
      <c r="U548" s="21" t="n">
        <f aca="false">N548*M548</f>
        <v>1402.13042</v>
      </c>
      <c r="V548" s="22" t="n">
        <f aca="false">U548-Q548</f>
        <v>214.80784</v>
      </c>
      <c r="W548" s="20"/>
      <c r="X548" s="20"/>
      <c r="Y548" s="20"/>
      <c r="Z548" s="20"/>
    </row>
    <row r="549" customFormat="false" ht="12.75" hidden="false" customHeight="true" outlineLevel="0" collapsed="false">
      <c r="A549" s="11" t="n">
        <v>445</v>
      </c>
      <c r="B549" s="12" t="s">
        <v>68</v>
      </c>
      <c r="C549" s="12" t="n">
        <v>34800052</v>
      </c>
      <c r="D549" s="11" t="str">
        <f aca="false">LEFT(C549,3)</f>
        <v>348</v>
      </c>
      <c r="E549" s="11" t="s">
        <v>264</v>
      </c>
      <c r="F549" s="12" t="s">
        <v>40</v>
      </c>
      <c r="G549" s="12" t="s">
        <v>10</v>
      </c>
      <c r="H549" s="12" t="s">
        <v>22</v>
      </c>
      <c r="I549" s="13" t="n">
        <v>42736</v>
      </c>
      <c r="J549" s="11"/>
      <c r="K549" s="11" t="n">
        <v>2</v>
      </c>
      <c r="L549" s="12"/>
      <c r="M549" s="14" t="n">
        <f aca="false">IF(C549&lt;&gt;C548,K549,IF(K549="",M548-L549,M548+K549))</f>
        <v>2</v>
      </c>
      <c r="N549" s="15" t="n">
        <v>238.06696</v>
      </c>
      <c r="O549" s="16" t="n">
        <f aca="false">K549*N549</f>
        <v>476.13392</v>
      </c>
      <c r="P549" s="16" t="n">
        <f aca="false">L549*N549</f>
        <v>0</v>
      </c>
      <c r="Q549" s="17" t="n">
        <f aca="false">IF(C549&lt;&gt;C548,O549,IF(O549=0,Q548-P549,Q548+O549))</f>
        <v>476.13392</v>
      </c>
      <c r="R549" s="18" t="n">
        <f aca="false">IF(C549&lt;&gt;C550,M549,0)</f>
        <v>0</v>
      </c>
      <c r="S549" s="19" t="n">
        <f aca="false">IF(C549&lt;&gt;C550,Q549,0)</f>
        <v>0</v>
      </c>
      <c r="T549" s="20" t="s">
        <v>23</v>
      </c>
      <c r="U549" s="21" t="n">
        <f aca="false">N549*M549</f>
        <v>476.13392</v>
      </c>
      <c r="V549" s="22" t="n">
        <f aca="false">U549-Q549</f>
        <v>0</v>
      </c>
      <c r="W549" s="20"/>
      <c r="X549" s="20"/>
      <c r="Y549" s="20"/>
      <c r="Z549" s="20"/>
    </row>
    <row r="550" customFormat="false" ht="12.75" hidden="false" customHeight="true" outlineLevel="0" collapsed="false">
      <c r="A550" s="11" t="n">
        <v>446</v>
      </c>
      <c r="B550" s="12" t="s">
        <v>68</v>
      </c>
      <c r="C550" s="12" t="n">
        <v>34800052</v>
      </c>
      <c r="D550" s="11" t="str">
        <f aca="false">LEFT(C550,3)</f>
        <v>348</v>
      </c>
      <c r="E550" s="11" t="s">
        <v>264</v>
      </c>
      <c r="F550" s="12" t="s">
        <v>40</v>
      </c>
      <c r="G550" s="12" t="s">
        <v>10</v>
      </c>
      <c r="H550" s="12" t="s">
        <v>22</v>
      </c>
      <c r="I550" s="13" t="n">
        <v>42736</v>
      </c>
      <c r="J550" s="11"/>
      <c r="K550" s="11" t="n">
        <v>1</v>
      </c>
      <c r="L550" s="12"/>
      <c r="M550" s="14" t="n">
        <f aca="false">IF(C550&lt;&gt;C549,K550,IF(K550="",M549-L550,M549+K550))</f>
        <v>3</v>
      </c>
      <c r="N550" s="15" t="n">
        <v>159.00459</v>
      </c>
      <c r="O550" s="16" t="n">
        <f aca="false">K550*N550</f>
        <v>159.00459</v>
      </c>
      <c r="P550" s="16" t="n">
        <f aca="false">L550*N550</f>
        <v>0</v>
      </c>
      <c r="Q550" s="17" t="n">
        <f aca="false">IF(C550&lt;&gt;C549,O550,IF(O550=0,Q549-P550,Q549+O550))</f>
        <v>635.13851</v>
      </c>
      <c r="R550" s="18" t="n">
        <f aca="false">IF(C550&lt;&gt;C551,M550,0)</f>
        <v>3</v>
      </c>
      <c r="S550" s="19" t="n">
        <f aca="false">IF(C550&lt;&gt;C551,Q550,0)</f>
        <v>635.13851</v>
      </c>
      <c r="T550" s="20" t="s">
        <v>23</v>
      </c>
      <c r="U550" s="21" t="n">
        <f aca="false">N550*M550</f>
        <v>477.01377</v>
      </c>
      <c r="V550" s="22" t="n">
        <f aca="false">U550-Q550</f>
        <v>-158.12474</v>
      </c>
      <c r="W550" s="20"/>
      <c r="X550" s="20"/>
      <c r="Y550" s="20"/>
      <c r="Z550" s="20"/>
    </row>
    <row r="551" customFormat="false" ht="12.75" hidden="false" customHeight="true" outlineLevel="0" collapsed="false">
      <c r="A551" s="11" t="n">
        <v>447</v>
      </c>
      <c r="B551" s="12" t="s">
        <v>68</v>
      </c>
      <c r="C551" s="12" t="n">
        <v>34800053</v>
      </c>
      <c r="D551" s="11" t="str">
        <f aca="false">LEFT(C551,3)</f>
        <v>348</v>
      </c>
      <c r="E551" s="11" t="s">
        <v>265</v>
      </c>
      <c r="F551" s="12" t="s">
        <v>40</v>
      </c>
      <c r="G551" s="12" t="s">
        <v>10</v>
      </c>
      <c r="H551" s="12" t="s">
        <v>22</v>
      </c>
      <c r="I551" s="13" t="n">
        <v>42736</v>
      </c>
      <c r="J551" s="11"/>
      <c r="K551" s="11" t="n">
        <v>2</v>
      </c>
      <c r="L551" s="12"/>
      <c r="M551" s="14" t="n">
        <f aca="false">IF(C551&lt;&gt;C550,K551,IF(K551="",M550-L551,M550+K551))</f>
        <v>2</v>
      </c>
      <c r="N551" s="15" t="n">
        <v>411.21127</v>
      </c>
      <c r="O551" s="16" t="n">
        <f aca="false">K551*N551</f>
        <v>822.42254</v>
      </c>
      <c r="P551" s="16" t="n">
        <f aca="false">L551*N551</f>
        <v>0</v>
      </c>
      <c r="Q551" s="17" t="n">
        <f aca="false">IF(C551&lt;&gt;C550,O551,IF(O551=0,Q550-P551,Q550+O551))</f>
        <v>822.42254</v>
      </c>
      <c r="R551" s="18" t="n">
        <f aca="false">IF(C551&lt;&gt;C552,M551,0)</f>
        <v>0</v>
      </c>
      <c r="S551" s="19" t="n">
        <f aca="false">IF(C551&lt;&gt;C552,Q551,0)</f>
        <v>0</v>
      </c>
      <c r="T551" s="20" t="s">
        <v>23</v>
      </c>
      <c r="U551" s="21" t="n">
        <f aca="false">N551*M551</f>
        <v>822.42254</v>
      </c>
      <c r="V551" s="22" t="n">
        <f aca="false">U551-Q551</f>
        <v>0</v>
      </c>
      <c r="W551" s="20"/>
      <c r="X551" s="20"/>
      <c r="Y551" s="20"/>
      <c r="Z551" s="20"/>
    </row>
    <row r="552" customFormat="false" ht="12.75" hidden="false" customHeight="true" outlineLevel="0" collapsed="false">
      <c r="A552" s="11" t="n">
        <v>448</v>
      </c>
      <c r="B552" s="12" t="s">
        <v>68</v>
      </c>
      <c r="C552" s="12" t="n">
        <v>34800053</v>
      </c>
      <c r="D552" s="11" t="str">
        <f aca="false">LEFT(C552,3)</f>
        <v>348</v>
      </c>
      <c r="E552" s="11" t="s">
        <v>265</v>
      </c>
      <c r="F552" s="12" t="s">
        <v>40</v>
      </c>
      <c r="G552" s="12" t="s">
        <v>10</v>
      </c>
      <c r="H552" s="12" t="s">
        <v>22</v>
      </c>
      <c r="I552" s="13" t="n">
        <v>42736</v>
      </c>
      <c r="J552" s="11"/>
      <c r="K552" s="11" t="n">
        <v>1</v>
      </c>
      <c r="L552" s="12"/>
      <c r="M552" s="14" t="n">
        <f aca="false">IF(C552&lt;&gt;C551,K552,IF(K552="",M551-L552,M551+K552))</f>
        <v>3</v>
      </c>
      <c r="N552" s="15" t="n">
        <v>286.8314</v>
      </c>
      <c r="O552" s="16" t="n">
        <f aca="false">K552*N552</f>
        <v>286.8314</v>
      </c>
      <c r="P552" s="16" t="n">
        <f aca="false">L552*N552</f>
        <v>0</v>
      </c>
      <c r="Q552" s="17" t="n">
        <f aca="false">IF(C552&lt;&gt;C551,O552,IF(O552=0,Q551-P552,Q551+O552))</f>
        <v>1109.25394</v>
      </c>
      <c r="R552" s="18" t="n">
        <f aca="false">IF(C552&lt;&gt;C553,M552,0)</f>
        <v>3</v>
      </c>
      <c r="S552" s="19" t="n">
        <f aca="false">IF(C552&lt;&gt;C553,Q552,0)</f>
        <v>1109.25394</v>
      </c>
      <c r="T552" s="20" t="s">
        <v>23</v>
      </c>
      <c r="U552" s="21" t="n">
        <f aca="false">N552*M552</f>
        <v>860.4942</v>
      </c>
      <c r="V552" s="22" t="n">
        <f aca="false">U552-Q552</f>
        <v>-248.75974</v>
      </c>
      <c r="W552" s="20"/>
      <c r="X552" s="20"/>
      <c r="Y552" s="20"/>
      <c r="Z552" s="20"/>
    </row>
    <row r="553" customFormat="false" ht="12.75" hidden="false" customHeight="true" outlineLevel="0" collapsed="false">
      <c r="A553" s="11" t="n">
        <v>449</v>
      </c>
      <c r="B553" s="12" t="s">
        <v>68</v>
      </c>
      <c r="C553" s="12" t="n">
        <v>34800055</v>
      </c>
      <c r="D553" s="11" t="str">
        <f aca="false">LEFT(C553,3)</f>
        <v>348</v>
      </c>
      <c r="E553" s="11" t="s">
        <v>266</v>
      </c>
      <c r="F553" s="12" t="s">
        <v>40</v>
      </c>
      <c r="G553" s="12" t="s">
        <v>10</v>
      </c>
      <c r="H553" s="12" t="s">
        <v>22</v>
      </c>
      <c r="I553" s="13" t="n">
        <v>42736</v>
      </c>
      <c r="J553" s="11"/>
      <c r="K553" s="11" t="n">
        <v>1</v>
      </c>
      <c r="L553" s="12"/>
      <c r="M553" s="14" t="n">
        <f aca="false">IF(C553&lt;&gt;C552,K553,IF(K553="",M552-L553,M552+K553))</f>
        <v>1</v>
      </c>
      <c r="N553" s="15" t="n">
        <v>149.65747</v>
      </c>
      <c r="O553" s="16" t="n">
        <f aca="false">K553*N553</f>
        <v>149.65747</v>
      </c>
      <c r="P553" s="16" t="n">
        <f aca="false">L553*N553</f>
        <v>0</v>
      </c>
      <c r="Q553" s="17" t="n">
        <f aca="false">IF(C553&lt;&gt;C552,O553,IF(O553=0,Q552-P553,Q552+O553))</f>
        <v>149.65747</v>
      </c>
      <c r="R553" s="18" t="n">
        <f aca="false">IF(C553&lt;&gt;C554,M553,0)</f>
        <v>0</v>
      </c>
      <c r="S553" s="19" t="n">
        <f aca="false">IF(C553&lt;&gt;C554,Q553,0)</f>
        <v>0</v>
      </c>
      <c r="T553" s="20" t="s">
        <v>23</v>
      </c>
      <c r="U553" s="21" t="n">
        <f aca="false">N553*M553</f>
        <v>149.65747</v>
      </c>
      <c r="V553" s="22" t="n">
        <f aca="false">U553-Q553</f>
        <v>0</v>
      </c>
      <c r="W553" s="20"/>
      <c r="X553" s="20"/>
      <c r="Y553" s="20"/>
      <c r="Z553" s="20"/>
    </row>
    <row r="554" customFormat="false" ht="12.75" hidden="false" customHeight="true" outlineLevel="0" collapsed="false">
      <c r="A554" s="11" t="n">
        <v>450</v>
      </c>
      <c r="B554" s="12" t="s">
        <v>68</v>
      </c>
      <c r="C554" s="12" t="n">
        <v>34800055</v>
      </c>
      <c r="D554" s="11" t="str">
        <f aca="false">LEFT(C554,3)</f>
        <v>348</v>
      </c>
      <c r="E554" s="11" t="s">
        <v>266</v>
      </c>
      <c r="F554" s="12" t="s">
        <v>40</v>
      </c>
      <c r="G554" s="12" t="s">
        <v>11</v>
      </c>
      <c r="H554" s="12" t="n">
        <v>12567</v>
      </c>
      <c r="I554" s="13" t="n">
        <v>42746</v>
      </c>
      <c r="J554" s="11"/>
      <c r="K554" s="11"/>
      <c r="L554" s="12" t="n">
        <v>1</v>
      </c>
      <c r="M554" s="14" t="n">
        <f aca="false">IF(C554&lt;&gt;C553,K554,IF(K554="",M553-L554,M553+K554))</f>
        <v>0</v>
      </c>
      <c r="N554" s="15" t="n">
        <v>149.65747</v>
      </c>
      <c r="O554" s="16" t="n">
        <f aca="false">K554*N554</f>
        <v>0</v>
      </c>
      <c r="P554" s="16" t="n">
        <f aca="false">L554*N554</f>
        <v>149.65747</v>
      </c>
      <c r="Q554" s="17" t="n">
        <f aca="false">IF(C554&lt;&gt;C553,O554,IF(O554=0,Q553-P554,Q553+O554))</f>
        <v>0</v>
      </c>
      <c r="R554" s="18" t="n">
        <f aca="false">IF(C554&lt;&gt;C555,M554,0)</f>
        <v>0</v>
      </c>
      <c r="S554" s="19" t="n">
        <f aca="false">IF(C554&lt;&gt;C555,Q554,0)</f>
        <v>0</v>
      </c>
      <c r="T554" s="11" t="s">
        <v>24</v>
      </c>
      <c r="U554" s="21" t="n">
        <f aca="false">N554*M554</f>
        <v>0</v>
      </c>
      <c r="V554" s="22" t="n">
        <f aca="false">U554-Q554</f>
        <v>0</v>
      </c>
      <c r="W554" s="20"/>
      <c r="X554" s="20"/>
      <c r="Y554" s="20"/>
      <c r="Z554" s="20"/>
    </row>
    <row r="555" customFormat="false" ht="12.75" hidden="false" customHeight="true" outlineLevel="0" collapsed="false">
      <c r="A555" s="11" t="n">
        <v>451</v>
      </c>
      <c r="B555" s="12" t="s">
        <v>68</v>
      </c>
      <c r="C555" s="12" t="n">
        <v>34800067</v>
      </c>
      <c r="D555" s="11" t="str">
        <f aca="false">LEFT(C555,3)</f>
        <v>348</v>
      </c>
      <c r="E555" s="11" t="s">
        <v>267</v>
      </c>
      <c r="F555" s="12" t="s">
        <v>40</v>
      </c>
      <c r="G555" s="12" t="s">
        <v>10</v>
      </c>
      <c r="H555" s="12" t="s">
        <v>22</v>
      </c>
      <c r="I555" s="13" t="n">
        <v>42736</v>
      </c>
      <c r="J555" s="11"/>
      <c r="K555" s="11" t="n">
        <v>26</v>
      </c>
      <c r="L555" s="12"/>
      <c r="M555" s="14" t="n">
        <f aca="false">IF(C555&lt;&gt;C554,K555,IF(K555="",M554-L555,M554+K555))</f>
        <v>26</v>
      </c>
      <c r="N555" s="15" t="n">
        <v>17.44228</v>
      </c>
      <c r="O555" s="16" t="n">
        <f aca="false">K555*N555</f>
        <v>453.49928</v>
      </c>
      <c r="P555" s="16" t="n">
        <f aca="false">L555*N555</f>
        <v>0</v>
      </c>
      <c r="Q555" s="17" t="n">
        <f aca="false">IF(C555&lt;&gt;C554,O555,IF(O555=0,Q554-P555,Q554+O555))</f>
        <v>453.49928</v>
      </c>
      <c r="R555" s="18" t="n">
        <f aca="false">IF(C555&lt;&gt;C556,M555,0)</f>
        <v>0</v>
      </c>
      <c r="S555" s="19" t="n">
        <f aca="false">IF(C555&lt;&gt;C556,Q555,0)</f>
        <v>0</v>
      </c>
      <c r="T555" s="20" t="s">
        <v>23</v>
      </c>
      <c r="U555" s="21" t="n">
        <f aca="false">N555*M555</f>
        <v>453.49928</v>
      </c>
      <c r="V555" s="22" t="n">
        <f aca="false">U555-Q555</f>
        <v>0</v>
      </c>
      <c r="W555" s="20"/>
      <c r="X555" s="20"/>
      <c r="Y555" s="20"/>
      <c r="Z555" s="20"/>
    </row>
    <row r="556" customFormat="false" ht="12.75" hidden="false" customHeight="true" outlineLevel="0" collapsed="false">
      <c r="A556" s="11" t="n">
        <v>452</v>
      </c>
      <c r="B556" s="12" t="s">
        <v>68</v>
      </c>
      <c r="C556" s="12" t="n">
        <v>34800067</v>
      </c>
      <c r="D556" s="11" t="str">
        <f aca="false">LEFT(C556,3)</f>
        <v>348</v>
      </c>
      <c r="E556" s="11" t="s">
        <v>267</v>
      </c>
      <c r="F556" s="12" t="s">
        <v>40</v>
      </c>
      <c r="G556" s="12" t="s">
        <v>11</v>
      </c>
      <c r="H556" s="12" t="n">
        <v>12541</v>
      </c>
      <c r="I556" s="13" t="n">
        <v>42739</v>
      </c>
      <c r="J556" s="11"/>
      <c r="K556" s="11"/>
      <c r="L556" s="12" t="n">
        <v>4</v>
      </c>
      <c r="M556" s="14" t="n">
        <f aca="false">IF(C556&lt;&gt;C555,K556,IF(K556="",M555-L556,M555+K556))</f>
        <v>22</v>
      </c>
      <c r="N556" s="15" t="n">
        <v>17.44228</v>
      </c>
      <c r="O556" s="16" t="n">
        <f aca="false">K556*N556</f>
        <v>0</v>
      </c>
      <c r="P556" s="16" t="n">
        <f aca="false">L556*N556</f>
        <v>69.76912</v>
      </c>
      <c r="Q556" s="17" t="n">
        <f aca="false">IF(C556&lt;&gt;C555,O556,IF(O556=0,Q555-P556,Q555+O556))</f>
        <v>383.73016</v>
      </c>
      <c r="R556" s="18" t="n">
        <f aca="false">IF(C556&lt;&gt;C557,M556,0)</f>
        <v>0</v>
      </c>
      <c r="S556" s="19" t="n">
        <f aca="false">IF(C556&lt;&gt;C557,Q556,0)</f>
        <v>0</v>
      </c>
      <c r="T556" s="11" t="s">
        <v>24</v>
      </c>
      <c r="U556" s="21" t="n">
        <f aca="false">N556*M556</f>
        <v>383.73016</v>
      </c>
      <c r="V556" s="22" t="n">
        <f aca="false">U556-Q556</f>
        <v>0</v>
      </c>
      <c r="W556" s="20"/>
      <c r="X556" s="20"/>
      <c r="Y556" s="20"/>
      <c r="Z556" s="20"/>
    </row>
    <row r="557" customFormat="false" ht="12.75" hidden="false" customHeight="true" outlineLevel="0" collapsed="false">
      <c r="A557" s="11" t="n">
        <v>453</v>
      </c>
      <c r="B557" s="12" t="s">
        <v>68</v>
      </c>
      <c r="C557" s="12" t="n">
        <v>34800067</v>
      </c>
      <c r="D557" s="11" t="str">
        <f aca="false">LEFT(C557,3)</f>
        <v>348</v>
      </c>
      <c r="E557" s="11" t="s">
        <v>267</v>
      </c>
      <c r="F557" s="12" t="s">
        <v>40</v>
      </c>
      <c r="G557" s="12" t="s">
        <v>11</v>
      </c>
      <c r="H557" s="12" t="n">
        <v>12568</v>
      </c>
      <c r="I557" s="13" t="n">
        <v>42746</v>
      </c>
      <c r="J557" s="11"/>
      <c r="K557" s="11"/>
      <c r="L557" s="12" t="n">
        <v>2</v>
      </c>
      <c r="M557" s="14" t="n">
        <f aca="false">IF(C557&lt;&gt;C556,K557,IF(K557="",M556-L557,M556+K557))</f>
        <v>20</v>
      </c>
      <c r="N557" s="15" t="n">
        <v>17.44228</v>
      </c>
      <c r="O557" s="16" t="n">
        <f aca="false">K557*N557</f>
        <v>0</v>
      </c>
      <c r="P557" s="16" t="n">
        <f aca="false">L557*N557</f>
        <v>34.88456</v>
      </c>
      <c r="Q557" s="17" t="n">
        <f aca="false">IF(C557&lt;&gt;C556,O557,IF(O557=0,Q556-P557,Q556+O557))</f>
        <v>348.8456</v>
      </c>
      <c r="R557" s="18" t="n">
        <f aca="false">IF(C557&lt;&gt;C558,M557,0)</f>
        <v>0</v>
      </c>
      <c r="S557" s="19" t="n">
        <f aca="false">IF(C557&lt;&gt;C558,Q557,0)</f>
        <v>0</v>
      </c>
      <c r="T557" s="11" t="s">
        <v>24</v>
      </c>
      <c r="U557" s="21" t="n">
        <f aca="false">N557*M557</f>
        <v>348.8456</v>
      </c>
      <c r="V557" s="22" t="n">
        <f aca="false">U557-Q557</f>
        <v>0</v>
      </c>
      <c r="W557" s="20"/>
      <c r="X557" s="20"/>
      <c r="Y557" s="20"/>
      <c r="Z557" s="20"/>
    </row>
    <row r="558" customFormat="false" ht="12.75" hidden="false" customHeight="true" outlineLevel="0" collapsed="false">
      <c r="A558" s="11" t="n">
        <v>454</v>
      </c>
      <c r="B558" s="12" t="s">
        <v>68</v>
      </c>
      <c r="C558" s="12" t="n">
        <v>34800067</v>
      </c>
      <c r="D558" s="11" t="str">
        <f aca="false">LEFT(C558,3)</f>
        <v>348</v>
      </c>
      <c r="E558" s="11" t="s">
        <v>267</v>
      </c>
      <c r="F558" s="12" t="s">
        <v>40</v>
      </c>
      <c r="G558" s="12" t="s">
        <v>11</v>
      </c>
      <c r="H558" s="12" t="n">
        <v>12617</v>
      </c>
      <c r="I558" s="13" t="n">
        <v>42759</v>
      </c>
      <c r="J558" s="11"/>
      <c r="K558" s="11"/>
      <c r="L558" s="12" t="n">
        <v>2</v>
      </c>
      <c r="M558" s="14" t="n">
        <f aca="false">IF(C558&lt;&gt;C557,K558,IF(K558="",M557-L558,M557+K558))</f>
        <v>18</v>
      </c>
      <c r="N558" s="15" t="n">
        <v>17.44228</v>
      </c>
      <c r="O558" s="16" t="n">
        <f aca="false">K558*N558</f>
        <v>0</v>
      </c>
      <c r="P558" s="16" t="n">
        <f aca="false">L558*N558</f>
        <v>34.88456</v>
      </c>
      <c r="Q558" s="17" t="n">
        <f aca="false">IF(C558&lt;&gt;C557,O558,IF(O558=0,Q557-P558,Q557+O558))</f>
        <v>313.96104</v>
      </c>
      <c r="R558" s="18" t="n">
        <f aca="false">IF(C558&lt;&gt;C559,M558,0)</f>
        <v>0</v>
      </c>
      <c r="S558" s="19" t="n">
        <f aca="false">IF(C558&lt;&gt;C559,Q558,0)</f>
        <v>0</v>
      </c>
      <c r="T558" s="11" t="s">
        <v>24</v>
      </c>
      <c r="U558" s="21" t="n">
        <f aca="false">N558*M558</f>
        <v>313.96104</v>
      </c>
      <c r="V558" s="22" t="n">
        <f aca="false">U558-Q558</f>
        <v>0</v>
      </c>
      <c r="W558" s="20"/>
      <c r="X558" s="20"/>
      <c r="Y558" s="20"/>
      <c r="Z558" s="20"/>
    </row>
    <row r="559" customFormat="false" ht="12.75" hidden="false" customHeight="true" outlineLevel="0" collapsed="false">
      <c r="A559" s="11" t="n">
        <v>455</v>
      </c>
      <c r="B559" s="12" t="s">
        <v>68</v>
      </c>
      <c r="C559" s="33" t="n">
        <v>34800067</v>
      </c>
      <c r="D559" s="11" t="str">
        <f aca="false">LEFT(C559,3)</f>
        <v>348</v>
      </c>
      <c r="E559" s="43" t="s">
        <v>267</v>
      </c>
      <c r="F559" s="33" t="s">
        <v>40</v>
      </c>
      <c r="G559" s="33" t="s">
        <v>11</v>
      </c>
      <c r="H559" s="33" t="n">
        <v>12722</v>
      </c>
      <c r="I559" s="34" t="n">
        <v>42776</v>
      </c>
      <c r="J559" s="35"/>
      <c r="K559" s="35"/>
      <c r="L559" s="36" t="n">
        <v>4</v>
      </c>
      <c r="M559" s="14" t="n">
        <f aca="false">IF(C559&lt;&gt;C558,K559,IF(K559="",M558-L559,M558+K559))</f>
        <v>14</v>
      </c>
      <c r="N559" s="26" t="n">
        <v>17.44228</v>
      </c>
      <c r="O559" s="16" t="n">
        <f aca="false">K559*N559</f>
        <v>0</v>
      </c>
      <c r="P559" s="16" t="n">
        <f aca="false">L559*N559</f>
        <v>69.76912</v>
      </c>
      <c r="Q559" s="17" t="n">
        <f aca="false">IF(C559&lt;&gt;C558,O559,IF(O559=0,Q558-P559,Q558+O559))</f>
        <v>244.19192</v>
      </c>
      <c r="R559" s="18" t="n">
        <f aca="false">IF(C559&lt;&gt;C560,M559,0)</f>
        <v>14</v>
      </c>
      <c r="S559" s="19" t="n">
        <f aca="false">IF(C559&lt;&gt;C560,Q559,0)</f>
        <v>244.19192</v>
      </c>
      <c r="T559" s="27" t="s">
        <v>25</v>
      </c>
      <c r="U559" s="21" t="n">
        <f aca="false">N559*M559</f>
        <v>244.19192</v>
      </c>
      <c r="V559" s="22" t="n">
        <f aca="false">U559-Q559</f>
        <v>0</v>
      </c>
      <c r="W559" s="20"/>
      <c r="X559" s="20"/>
      <c r="Y559" s="20"/>
      <c r="Z559" s="20"/>
    </row>
    <row r="560" customFormat="false" ht="12.75" hidden="false" customHeight="true" outlineLevel="0" collapsed="false">
      <c r="A560" s="11" t="n">
        <v>456</v>
      </c>
      <c r="B560" s="12" t="s">
        <v>68</v>
      </c>
      <c r="C560" s="12" t="n">
        <v>34800070</v>
      </c>
      <c r="D560" s="11" t="str">
        <f aca="false">LEFT(C560,3)</f>
        <v>348</v>
      </c>
      <c r="E560" s="11" t="s">
        <v>268</v>
      </c>
      <c r="F560" s="12" t="s">
        <v>40</v>
      </c>
      <c r="G560" s="12" t="s">
        <v>10</v>
      </c>
      <c r="H560" s="12" t="s">
        <v>22</v>
      </c>
      <c r="I560" s="13" t="n">
        <v>42736</v>
      </c>
      <c r="J560" s="11"/>
      <c r="K560" s="11" t="n">
        <v>46</v>
      </c>
      <c r="L560" s="12"/>
      <c r="M560" s="14" t="n">
        <f aca="false">IF(C560&lt;&gt;C559,K560,IF(K560="",M559-L560,M559+K560))</f>
        <v>46</v>
      </c>
      <c r="N560" s="15" t="n">
        <v>18.48488</v>
      </c>
      <c r="O560" s="16" t="n">
        <f aca="false">K560*N560</f>
        <v>850.30448</v>
      </c>
      <c r="P560" s="16" t="n">
        <f aca="false">L560*N560</f>
        <v>0</v>
      </c>
      <c r="Q560" s="17" t="n">
        <f aca="false">IF(C560&lt;&gt;C559,O560,IF(O560=0,Q559-P560,Q559+O560))</f>
        <v>850.30448</v>
      </c>
      <c r="R560" s="18" t="n">
        <f aca="false">IF(C560&lt;&gt;C561,M560,0)</f>
        <v>0</v>
      </c>
      <c r="S560" s="19" t="n">
        <f aca="false">IF(C560&lt;&gt;C561,Q560,0)</f>
        <v>0</v>
      </c>
      <c r="T560" s="20" t="s">
        <v>23</v>
      </c>
      <c r="U560" s="21" t="n">
        <f aca="false">N560*M560</f>
        <v>850.30448</v>
      </c>
      <c r="V560" s="22" t="n">
        <f aca="false">U560-Q560</f>
        <v>0</v>
      </c>
      <c r="W560" s="20"/>
      <c r="X560" s="20"/>
      <c r="Y560" s="20"/>
      <c r="Z560" s="20"/>
    </row>
    <row r="561" customFormat="false" ht="12.75" hidden="false" customHeight="true" outlineLevel="0" collapsed="false">
      <c r="A561" s="11" t="n">
        <v>457</v>
      </c>
      <c r="B561" s="12" t="s">
        <v>68</v>
      </c>
      <c r="C561" s="12" t="n">
        <v>34800070</v>
      </c>
      <c r="D561" s="11" t="str">
        <f aca="false">LEFT(C561,3)</f>
        <v>348</v>
      </c>
      <c r="E561" s="11" t="s">
        <v>268</v>
      </c>
      <c r="F561" s="12" t="s">
        <v>40</v>
      </c>
      <c r="G561" s="12" t="s">
        <v>11</v>
      </c>
      <c r="H561" s="12" t="n">
        <v>12542</v>
      </c>
      <c r="I561" s="13" t="n">
        <v>42740</v>
      </c>
      <c r="J561" s="11"/>
      <c r="K561" s="11"/>
      <c r="L561" s="12" t="n">
        <v>5</v>
      </c>
      <c r="M561" s="14" t="n">
        <f aca="false">IF(C561&lt;&gt;C560,K561,IF(K561="",M560-L561,M560+K561))</f>
        <v>41</v>
      </c>
      <c r="N561" s="15" t="n">
        <v>18.48488</v>
      </c>
      <c r="O561" s="16" t="n">
        <f aca="false">K561*N561</f>
        <v>0</v>
      </c>
      <c r="P561" s="16" t="n">
        <f aca="false">L561*N561</f>
        <v>92.4244</v>
      </c>
      <c r="Q561" s="17" t="n">
        <f aca="false">IF(C561&lt;&gt;C560,O561,IF(O561=0,Q560-P561,Q560+O561))</f>
        <v>757.88008</v>
      </c>
      <c r="R561" s="18" t="n">
        <f aca="false">IF(C561&lt;&gt;C562,M561,0)</f>
        <v>0</v>
      </c>
      <c r="S561" s="19" t="n">
        <f aca="false">IF(C561&lt;&gt;C562,Q561,0)</f>
        <v>0</v>
      </c>
      <c r="T561" s="11" t="s">
        <v>24</v>
      </c>
      <c r="U561" s="21" t="n">
        <f aca="false">N561*M561</f>
        <v>757.88008</v>
      </c>
      <c r="V561" s="22" t="n">
        <f aca="false">U561-Q561</f>
        <v>0</v>
      </c>
      <c r="W561" s="20"/>
      <c r="X561" s="20"/>
      <c r="Y561" s="20"/>
      <c r="Z561" s="20"/>
    </row>
    <row r="562" customFormat="false" ht="12.75" hidden="false" customHeight="true" outlineLevel="0" collapsed="false">
      <c r="A562" s="11" t="n">
        <v>458</v>
      </c>
      <c r="B562" s="12" t="s">
        <v>68</v>
      </c>
      <c r="C562" s="23" t="n">
        <v>34800070</v>
      </c>
      <c r="D562" s="11" t="str">
        <f aca="false">LEFT(C562,3)</f>
        <v>348</v>
      </c>
      <c r="E562" s="25" t="s">
        <v>268</v>
      </c>
      <c r="F562" s="23" t="s">
        <v>40</v>
      </c>
      <c r="G562" s="23" t="s">
        <v>11</v>
      </c>
      <c r="H562" s="23" t="n">
        <v>12774</v>
      </c>
      <c r="I562" s="24" t="n">
        <v>42789</v>
      </c>
      <c r="J562" s="25"/>
      <c r="K562" s="25"/>
      <c r="L562" s="23" t="n">
        <v>2</v>
      </c>
      <c r="M562" s="14" t="n">
        <f aca="false">IF(C562&lt;&gt;C561,K562,IF(K562="",M561-L562,M561+K562))</f>
        <v>39</v>
      </c>
      <c r="N562" s="26" t="n">
        <v>18.48488</v>
      </c>
      <c r="O562" s="16" t="n">
        <f aca="false">K562*N562</f>
        <v>0</v>
      </c>
      <c r="P562" s="16" t="n">
        <f aca="false">L562*N562</f>
        <v>36.96976</v>
      </c>
      <c r="Q562" s="17" t="n">
        <f aca="false">IF(C562&lt;&gt;C561,O562,IF(O562=0,Q561-P562,Q561+O562))</f>
        <v>720.91032</v>
      </c>
      <c r="R562" s="18" t="n">
        <f aca="false">IF(C562&lt;&gt;C563,M562,0)</f>
        <v>39</v>
      </c>
      <c r="S562" s="19" t="n">
        <f aca="false">IF(C562&lt;&gt;C563,Q562,0)</f>
        <v>720.91032</v>
      </c>
      <c r="T562" s="27" t="s">
        <v>25</v>
      </c>
      <c r="U562" s="21" t="n">
        <f aca="false">N562*M562</f>
        <v>720.91032</v>
      </c>
      <c r="V562" s="22" t="n">
        <f aca="false">U562-Q562</f>
        <v>0</v>
      </c>
      <c r="W562" s="20"/>
      <c r="X562" s="20"/>
      <c r="Y562" s="20"/>
      <c r="Z562" s="20"/>
    </row>
    <row r="563" customFormat="false" ht="12.75" hidden="false" customHeight="true" outlineLevel="0" collapsed="false">
      <c r="A563" s="11" t="n">
        <v>459</v>
      </c>
      <c r="B563" s="12" t="s">
        <v>68</v>
      </c>
      <c r="C563" s="12" t="n">
        <v>34800071</v>
      </c>
      <c r="D563" s="11" t="str">
        <f aca="false">LEFT(C563,3)</f>
        <v>348</v>
      </c>
      <c r="E563" s="11" t="s">
        <v>269</v>
      </c>
      <c r="F563" s="12" t="s">
        <v>40</v>
      </c>
      <c r="G563" s="12" t="s">
        <v>10</v>
      </c>
      <c r="H563" s="12" t="s">
        <v>22</v>
      </c>
      <c r="I563" s="13" t="n">
        <v>42736</v>
      </c>
      <c r="J563" s="11"/>
      <c r="K563" s="11" t="n">
        <v>5</v>
      </c>
      <c r="L563" s="12"/>
      <c r="M563" s="14" t="n">
        <f aca="false">IF(C563&lt;&gt;C562,K563,IF(K563="",M562-L563,M562+K563))</f>
        <v>5</v>
      </c>
      <c r="N563" s="15" t="n">
        <v>129.61757</v>
      </c>
      <c r="O563" s="16" t="n">
        <f aca="false">K563*N563</f>
        <v>648.08785</v>
      </c>
      <c r="P563" s="16" t="n">
        <f aca="false">L563*N563</f>
        <v>0</v>
      </c>
      <c r="Q563" s="17" t="n">
        <f aca="false">IF(C563&lt;&gt;C562,O563,IF(O563=0,Q562-P563,Q562+O563))</f>
        <v>648.08785</v>
      </c>
      <c r="R563" s="18" t="n">
        <f aca="false">IF(C563&lt;&gt;C564,M563,0)</f>
        <v>0</v>
      </c>
      <c r="S563" s="19" t="n">
        <f aca="false">IF(C563&lt;&gt;C564,Q563,0)</f>
        <v>0</v>
      </c>
      <c r="T563" s="20" t="s">
        <v>23</v>
      </c>
      <c r="U563" s="21" t="n">
        <f aca="false">N563*M563</f>
        <v>648.08785</v>
      </c>
      <c r="V563" s="22" t="n">
        <f aca="false">U563-Q563</f>
        <v>0</v>
      </c>
      <c r="W563" s="20"/>
      <c r="X563" s="20"/>
      <c r="Y563" s="20"/>
      <c r="Z563" s="20"/>
    </row>
    <row r="564" customFormat="false" ht="12.75" hidden="false" customHeight="true" outlineLevel="0" collapsed="false">
      <c r="A564" s="11" t="n">
        <v>460</v>
      </c>
      <c r="B564" s="12" t="s">
        <v>68</v>
      </c>
      <c r="C564" s="12" t="n">
        <v>34800071</v>
      </c>
      <c r="D564" s="11" t="str">
        <f aca="false">LEFT(C564,3)</f>
        <v>348</v>
      </c>
      <c r="E564" s="11" t="s">
        <v>269</v>
      </c>
      <c r="F564" s="12" t="s">
        <v>40</v>
      </c>
      <c r="G564" s="12" t="s">
        <v>10</v>
      </c>
      <c r="H564" s="12" t="s">
        <v>22</v>
      </c>
      <c r="I564" s="13" t="n">
        <v>42736</v>
      </c>
      <c r="J564" s="11"/>
      <c r="K564" s="11" t="n">
        <v>12</v>
      </c>
      <c r="L564" s="12"/>
      <c r="M564" s="14" t="n">
        <f aca="false">IF(C564&lt;&gt;C563,K564,IF(K564="",M563-L564,M563+K564))</f>
        <v>17</v>
      </c>
      <c r="N564" s="15" t="n">
        <v>112.0723</v>
      </c>
      <c r="O564" s="16" t="n">
        <f aca="false">K564*N564</f>
        <v>1344.8676</v>
      </c>
      <c r="P564" s="16" t="n">
        <f aca="false">L564*N564</f>
        <v>0</v>
      </c>
      <c r="Q564" s="17" t="n">
        <f aca="false">IF(C564&lt;&gt;C563,O564,IF(O564=0,Q563-P564,Q563+O564))</f>
        <v>1992.95545</v>
      </c>
      <c r="R564" s="18" t="n">
        <f aca="false">IF(C564&lt;&gt;C565,M564,0)</f>
        <v>17</v>
      </c>
      <c r="S564" s="19" t="n">
        <f aca="false">IF(C564&lt;&gt;C565,Q564,0)</f>
        <v>1992.95545</v>
      </c>
      <c r="T564" s="20" t="s">
        <v>23</v>
      </c>
      <c r="U564" s="21" t="n">
        <f aca="false">N564*M564</f>
        <v>1905.2291</v>
      </c>
      <c r="V564" s="22" t="n">
        <f aca="false">U564-Q564</f>
        <v>-87.7263499999999</v>
      </c>
      <c r="W564" s="20"/>
      <c r="X564" s="20"/>
      <c r="Y564" s="20"/>
      <c r="Z564" s="20"/>
    </row>
    <row r="565" customFormat="false" ht="12.75" hidden="false" customHeight="true" outlineLevel="0" collapsed="false">
      <c r="A565" s="11" t="n">
        <v>461</v>
      </c>
      <c r="B565" s="12" t="s">
        <v>68</v>
      </c>
      <c r="C565" s="12" t="n">
        <v>34800072</v>
      </c>
      <c r="D565" s="11" t="str">
        <f aca="false">LEFT(C565,3)</f>
        <v>348</v>
      </c>
      <c r="E565" s="11" t="s">
        <v>270</v>
      </c>
      <c r="F565" s="12" t="s">
        <v>32</v>
      </c>
      <c r="G565" s="12" t="s">
        <v>10</v>
      </c>
      <c r="H565" s="12" t="s">
        <v>22</v>
      </c>
      <c r="I565" s="13" t="n">
        <v>42736</v>
      </c>
      <c r="J565" s="11"/>
      <c r="K565" s="11" t="n">
        <v>86</v>
      </c>
      <c r="L565" s="12"/>
      <c r="M565" s="14" t="n">
        <f aca="false">IF(C565&lt;&gt;C564,K565,IF(K565="",M564-L565,M564+K565))</f>
        <v>86</v>
      </c>
      <c r="N565" s="15" t="n">
        <v>2.63955</v>
      </c>
      <c r="O565" s="16" t="n">
        <f aca="false">K565*N565</f>
        <v>227.0013</v>
      </c>
      <c r="P565" s="16" t="n">
        <f aca="false">L565*N565</f>
        <v>0</v>
      </c>
      <c r="Q565" s="17" t="n">
        <f aca="false">IF(C565&lt;&gt;C564,O565,IF(O565=0,Q564-P565,Q564+O565))</f>
        <v>227.0013</v>
      </c>
      <c r="R565" s="18" t="n">
        <f aca="false">IF(C565&lt;&gt;C566,M565,0)</f>
        <v>86</v>
      </c>
      <c r="S565" s="19" t="n">
        <f aca="false">IF(C565&lt;&gt;C566,Q565,0)</f>
        <v>227.0013</v>
      </c>
      <c r="T565" s="20" t="s">
        <v>23</v>
      </c>
      <c r="U565" s="21" t="n">
        <f aca="false">N565*M565</f>
        <v>227.0013</v>
      </c>
      <c r="V565" s="22" t="n">
        <f aca="false">U565-Q565</f>
        <v>0</v>
      </c>
      <c r="W565" s="20"/>
      <c r="X565" s="20"/>
      <c r="Y565" s="20"/>
      <c r="Z565" s="20"/>
    </row>
    <row r="566" customFormat="false" ht="12.75" hidden="false" customHeight="true" outlineLevel="0" collapsed="false">
      <c r="A566" s="11" t="n">
        <v>462</v>
      </c>
      <c r="B566" s="12" t="s">
        <v>68</v>
      </c>
      <c r="C566" s="12" t="n">
        <v>34800073</v>
      </c>
      <c r="D566" s="11" t="str">
        <f aca="false">LEFT(C566,3)</f>
        <v>348</v>
      </c>
      <c r="E566" s="11" t="s">
        <v>271</v>
      </c>
      <c r="F566" s="12" t="s">
        <v>32</v>
      </c>
      <c r="G566" s="12" t="s">
        <v>10</v>
      </c>
      <c r="H566" s="12" t="s">
        <v>22</v>
      </c>
      <c r="I566" s="13" t="n">
        <v>42736</v>
      </c>
      <c r="J566" s="11"/>
      <c r="K566" s="11" t="n">
        <v>1</v>
      </c>
      <c r="L566" s="12"/>
      <c r="M566" s="14" t="n">
        <f aca="false">IF(C566&lt;&gt;C565,K566,IF(K566="",M565-L566,M565+K566))</f>
        <v>1</v>
      </c>
      <c r="N566" s="15" t="n">
        <v>2.6085</v>
      </c>
      <c r="O566" s="16" t="n">
        <f aca="false">K566*N566</f>
        <v>2.6085</v>
      </c>
      <c r="P566" s="16" t="n">
        <f aca="false">L566*N566</f>
        <v>0</v>
      </c>
      <c r="Q566" s="17" t="n">
        <f aca="false">IF(C566&lt;&gt;C565,O566,IF(O566=0,Q565-P566,Q565+O566))</f>
        <v>2.6085</v>
      </c>
      <c r="R566" s="18" t="n">
        <f aca="false">IF(C566&lt;&gt;C567,M566,0)</f>
        <v>0</v>
      </c>
      <c r="S566" s="19" t="n">
        <f aca="false">IF(C566&lt;&gt;C567,Q566,0)</f>
        <v>0</v>
      </c>
      <c r="T566" s="20" t="s">
        <v>23</v>
      </c>
      <c r="U566" s="21" t="n">
        <f aca="false">N566*M566</f>
        <v>2.6085</v>
      </c>
      <c r="V566" s="22" t="n">
        <f aca="false">U566-Q566</f>
        <v>0</v>
      </c>
      <c r="W566" s="20"/>
      <c r="X566" s="20"/>
      <c r="Y566" s="20"/>
      <c r="Z566" s="20"/>
    </row>
    <row r="567" customFormat="false" ht="12.75" hidden="false" customHeight="true" outlineLevel="0" collapsed="false">
      <c r="A567" s="11" t="n">
        <v>463</v>
      </c>
      <c r="B567" s="12" t="s">
        <v>68</v>
      </c>
      <c r="C567" s="12" t="n">
        <v>34800073</v>
      </c>
      <c r="D567" s="11" t="str">
        <f aca="false">LEFT(C567,3)</f>
        <v>348</v>
      </c>
      <c r="E567" s="11" t="s">
        <v>271</v>
      </c>
      <c r="F567" s="12" t="s">
        <v>32</v>
      </c>
      <c r="G567" s="12" t="s">
        <v>10</v>
      </c>
      <c r="H567" s="12" t="s">
        <v>22</v>
      </c>
      <c r="I567" s="13" t="n">
        <v>42736</v>
      </c>
      <c r="J567" s="11"/>
      <c r="K567" s="11" t="n">
        <v>100</v>
      </c>
      <c r="L567" s="12"/>
      <c r="M567" s="14" t="n">
        <f aca="false">IF(C567&lt;&gt;C566,K567,IF(K567="",M566-L567,M566+K567))</f>
        <v>101</v>
      </c>
      <c r="N567" s="15" t="n">
        <v>2.87034</v>
      </c>
      <c r="O567" s="16" t="n">
        <f aca="false">K567*N567</f>
        <v>287.034</v>
      </c>
      <c r="P567" s="16" t="n">
        <f aca="false">L567*N567</f>
        <v>0</v>
      </c>
      <c r="Q567" s="17" t="n">
        <f aca="false">IF(C567&lt;&gt;C566,O567,IF(O567=0,Q566-P567,Q566+O567))</f>
        <v>289.6425</v>
      </c>
      <c r="R567" s="18" t="n">
        <f aca="false">IF(C567&lt;&gt;C568,M567,0)</f>
        <v>0</v>
      </c>
      <c r="S567" s="19" t="n">
        <f aca="false">IF(C567&lt;&gt;C568,Q567,0)</f>
        <v>0</v>
      </c>
      <c r="T567" s="20" t="s">
        <v>23</v>
      </c>
      <c r="U567" s="21" t="n">
        <f aca="false">N567*M567</f>
        <v>289.90434</v>
      </c>
      <c r="V567" s="22" t="n">
        <f aca="false">U567-Q567</f>
        <v>0.261840000000007</v>
      </c>
      <c r="W567" s="20"/>
      <c r="X567" s="20"/>
      <c r="Y567" s="20"/>
      <c r="Z567" s="20"/>
    </row>
    <row r="568" customFormat="false" ht="12.75" hidden="false" customHeight="true" outlineLevel="0" collapsed="false">
      <c r="A568" s="11" t="n">
        <v>464</v>
      </c>
      <c r="B568" s="12" t="s">
        <v>68</v>
      </c>
      <c r="C568" s="23" t="n">
        <v>34800073</v>
      </c>
      <c r="D568" s="11" t="str">
        <f aca="false">LEFT(C568,3)</f>
        <v>348</v>
      </c>
      <c r="E568" s="11" t="s">
        <v>271</v>
      </c>
      <c r="F568" s="12" t="s">
        <v>32</v>
      </c>
      <c r="G568" s="23" t="s">
        <v>11</v>
      </c>
      <c r="H568" s="23" t="n">
        <v>12633</v>
      </c>
      <c r="I568" s="24" t="n">
        <v>42762</v>
      </c>
      <c r="J568" s="25"/>
      <c r="K568" s="25"/>
      <c r="L568" s="23" t="n">
        <v>1</v>
      </c>
      <c r="M568" s="14" t="n">
        <f aca="false">IF(C568&lt;&gt;C567,K568,IF(K568="",M567-L568,M567+K568))</f>
        <v>100</v>
      </c>
      <c r="N568" s="26" t="n">
        <v>2.6085</v>
      </c>
      <c r="O568" s="16" t="n">
        <f aca="false">K568*N568</f>
        <v>0</v>
      </c>
      <c r="P568" s="16" t="n">
        <f aca="false">L568*N568</f>
        <v>2.6085</v>
      </c>
      <c r="Q568" s="17" t="n">
        <f aca="false">IF(C568&lt;&gt;C567,O568,IF(O568=0,Q567-P568,Q567+O568))</f>
        <v>287.034</v>
      </c>
      <c r="R568" s="18" t="n">
        <f aca="false">IF(C568&lt;&gt;C569,M568,0)</f>
        <v>0</v>
      </c>
      <c r="S568" s="19" t="n">
        <f aca="false">IF(C568&lt;&gt;C569,Q568,0)</f>
        <v>0</v>
      </c>
      <c r="T568" s="20" t="s">
        <v>25</v>
      </c>
      <c r="U568" s="21" t="n">
        <f aca="false">N568*M568</f>
        <v>260.85</v>
      </c>
      <c r="V568" s="22" t="n">
        <f aca="false">U568-Q568</f>
        <v>-26.184</v>
      </c>
      <c r="W568" s="20"/>
      <c r="X568" s="20"/>
      <c r="Y568" s="20"/>
      <c r="Z568" s="20"/>
    </row>
    <row r="569" customFormat="false" ht="12.75" hidden="false" customHeight="true" outlineLevel="0" collapsed="false">
      <c r="A569" s="11" t="n">
        <v>465</v>
      </c>
      <c r="B569" s="12" t="s">
        <v>68</v>
      </c>
      <c r="C569" s="23" t="n">
        <v>34800073</v>
      </c>
      <c r="D569" s="11" t="str">
        <f aca="false">LEFT(C569,3)</f>
        <v>348</v>
      </c>
      <c r="E569" s="11" t="s">
        <v>271</v>
      </c>
      <c r="F569" s="12" t="s">
        <v>32</v>
      </c>
      <c r="G569" s="23" t="s">
        <v>11</v>
      </c>
      <c r="H569" s="23" t="n">
        <v>12633</v>
      </c>
      <c r="I569" s="24" t="n">
        <v>42762</v>
      </c>
      <c r="J569" s="25"/>
      <c r="K569" s="25"/>
      <c r="L569" s="23" t="n">
        <v>1</v>
      </c>
      <c r="M569" s="14" t="n">
        <f aca="false">IF(C569&lt;&gt;C568,K569,IF(K569="",M568-L569,M568+K569))</f>
        <v>99</v>
      </c>
      <c r="N569" s="26" t="n">
        <v>2.87034</v>
      </c>
      <c r="O569" s="16" t="n">
        <f aca="false">K569*N569</f>
        <v>0</v>
      </c>
      <c r="P569" s="16" t="n">
        <f aca="false">L569*N569</f>
        <v>2.87034</v>
      </c>
      <c r="Q569" s="17" t="n">
        <f aca="false">IF(C569&lt;&gt;C568,O569,IF(O569=0,Q568-P569,Q568+O569))</f>
        <v>284.16366</v>
      </c>
      <c r="R569" s="18" t="n">
        <f aca="false">IF(C569&lt;&gt;C570,M569,0)</f>
        <v>0</v>
      </c>
      <c r="S569" s="19" t="n">
        <f aca="false">IF(C569&lt;&gt;C570,Q569,0)</f>
        <v>0</v>
      </c>
      <c r="T569" s="20" t="s">
        <v>25</v>
      </c>
      <c r="U569" s="21" t="n">
        <f aca="false">N569*M569</f>
        <v>284.16366</v>
      </c>
      <c r="V569" s="22" t="n">
        <f aca="false">U569-Q569</f>
        <v>0</v>
      </c>
      <c r="W569" s="20"/>
      <c r="X569" s="20"/>
      <c r="Y569" s="20"/>
      <c r="Z569" s="20"/>
    </row>
    <row r="570" customFormat="false" ht="12.75" hidden="false" customHeight="true" outlineLevel="0" collapsed="false">
      <c r="A570" s="28"/>
      <c r="B570" s="12" t="s">
        <v>68</v>
      </c>
      <c r="C570" s="29" t="n">
        <v>34800073</v>
      </c>
      <c r="D570" s="28" t="str">
        <f aca="false">LEFT(C570,3)</f>
        <v>348</v>
      </c>
      <c r="E570" s="11" t="s">
        <v>271</v>
      </c>
      <c r="F570" s="12" t="s">
        <v>32</v>
      </c>
      <c r="G570" s="29" t="s">
        <v>11</v>
      </c>
      <c r="H570" s="29" t="n">
        <v>12877</v>
      </c>
      <c r="I570" s="30" t="n">
        <v>42814</v>
      </c>
      <c r="J570" s="28"/>
      <c r="K570" s="28"/>
      <c r="L570" s="29" t="n">
        <v>2</v>
      </c>
      <c r="M570" s="14" t="n">
        <f aca="false">IF(C570&lt;&gt;C569,K570,IF(K570="",M569-L570,M569+K570))</f>
        <v>97</v>
      </c>
      <c r="N570" s="15" t="n">
        <v>2.87034</v>
      </c>
      <c r="O570" s="16" t="n">
        <f aca="false">K570*N570</f>
        <v>0</v>
      </c>
      <c r="P570" s="16" t="n">
        <f aca="false">L570*N570</f>
        <v>5.74068</v>
      </c>
      <c r="Q570" s="17" t="n">
        <f aca="false">IF(C570&lt;&gt;C569,O570,IF(O570=0,Q569-P570,Q569+O570))</f>
        <v>278.42298</v>
      </c>
      <c r="R570" s="18" t="n">
        <f aca="false">IF(C570&lt;&gt;C571,M570,0)</f>
        <v>97</v>
      </c>
      <c r="S570" s="19" t="n">
        <f aca="false">IF(C570&lt;&gt;C571,Q570,0)</f>
        <v>278.42298</v>
      </c>
      <c r="T570" s="31" t="s">
        <v>26</v>
      </c>
      <c r="U570" s="21" t="n">
        <f aca="false">N570*M570</f>
        <v>278.42298</v>
      </c>
      <c r="V570" s="22" t="n">
        <f aca="false">U570-Q570</f>
        <v>0</v>
      </c>
      <c r="W570" s="20"/>
      <c r="X570" s="20"/>
      <c r="Y570" s="20"/>
      <c r="Z570" s="20"/>
    </row>
    <row r="571" customFormat="false" ht="12.75" hidden="false" customHeight="true" outlineLevel="0" collapsed="false">
      <c r="A571" s="11" t="n">
        <v>466</v>
      </c>
      <c r="B571" s="12" t="s">
        <v>68</v>
      </c>
      <c r="C571" s="12" t="n">
        <v>34800074</v>
      </c>
      <c r="D571" s="11" t="str">
        <f aca="false">LEFT(C571,3)</f>
        <v>348</v>
      </c>
      <c r="E571" s="11" t="s">
        <v>272</v>
      </c>
      <c r="F571" s="12" t="s">
        <v>32</v>
      </c>
      <c r="G571" s="12" t="s">
        <v>10</v>
      </c>
      <c r="H571" s="12" t="s">
        <v>22</v>
      </c>
      <c r="I571" s="13" t="n">
        <v>42736</v>
      </c>
      <c r="J571" s="11"/>
      <c r="K571" s="11" t="n">
        <v>52</v>
      </c>
      <c r="L571" s="12"/>
      <c r="M571" s="14" t="n">
        <f aca="false">IF(C571&lt;&gt;C570,K571,IF(K571="",M570-L571,M570+K571))</f>
        <v>52</v>
      </c>
      <c r="N571" s="15" t="n">
        <v>3.26062</v>
      </c>
      <c r="O571" s="16" t="n">
        <f aca="false">K571*N571</f>
        <v>169.55224</v>
      </c>
      <c r="P571" s="16" t="n">
        <f aca="false">L571*N571</f>
        <v>0</v>
      </c>
      <c r="Q571" s="17" t="n">
        <f aca="false">IF(C571&lt;&gt;C570,O571,IF(O571=0,Q570-P571,Q570+O571))</f>
        <v>169.55224</v>
      </c>
      <c r="R571" s="18" t="n">
        <f aca="false">IF(C571&lt;&gt;C572,M571,0)</f>
        <v>0</v>
      </c>
      <c r="S571" s="19" t="n">
        <f aca="false">IF(C571&lt;&gt;C572,Q571,0)</f>
        <v>0</v>
      </c>
      <c r="T571" s="20" t="s">
        <v>23</v>
      </c>
      <c r="U571" s="21" t="n">
        <f aca="false">N571*M571</f>
        <v>169.55224</v>
      </c>
      <c r="V571" s="22" t="n">
        <f aca="false">U571-Q571</f>
        <v>0</v>
      </c>
      <c r="W571" s="20"/>
      <c r="X571" s="20"/>
      <c r="Y571" s="20"/>
      <c r="Z571" s="20"/>
    </row>
    <row r="572" customFormat="false" ht="12.75" hidden="false" customHeight="true" outlineLevel="0" collapsed="false">
      <c r="A572" s="11" t="n">
        <v>467</v>
      </c>
      <c r="B572" s="12" t="s">
        <v>68</v>
      </c>
      <c r="C572" s="12" t="n">
        <v>34800074</v>
      </c>
      <c r="D572" s="11" t="str">
        <f aca="false">LEFT(C572,3)</f>
        <v>348</v>
      </c>
      <c r="E572" s="11" t="s">
        <v>272</v>
      </c>
      <c r="F572" s="12" t="s">
        <v>32</v>
      </c>
      <c r="G572" s="12" t="s">
        <v>10</v>
      </c>
      <c r="H572" s="12" t="s">
        <v>22</v>
      </c>
      <c r="I572" s="13" t="n">
        <v>42736</v>
      </c>
      <c r="J572" s="11"/>
      <c r="K572" s="11" t="n">
        <v>100</v>
      </c>
      <c r="L572" s="12"/>
      <c r="M572" s="14" t="n">
        <f aca="false">IF(C572&lt;&gt;C571,K572,IF(K572="",M571-L572,M571+K572))</f>
        <v>152</v>
      </c>
      <c r="N572" s="15" t="n">
        <v>2.25527</v>
      </c>
      <c r="O572" s="16" t="n">
        <f aca="false">K572*N572</f>
        <v>225.527</v>
      </c>
      <c r="P572" s="16" t="n">
        <f aca="false">L572*N572</f>
        <v>0</v>
      </c>
      <c r="Q572" s="17" t="n">
        <f aca="false">IF(C572&lt;&gt;C571,O572,IF(O572=0,Q571-P572,Q571+O572))</f>
        <v>395.07924</v>
      </c>
      <c r="R572" s="18" t="n">
        <f aca="false">IF(C572&lt;&gt;C573,M572,0)</f>
        <v>152</v>
      </c>
      <c r="S572" s="19" t="n">
        <f aca="false">IF(C572&lt;&gt;C573,Q572,0)</f>
        <v>395.07924</v>
      </c>
      <c r="T572" s="20" t="s">
        <v>23</v>
      </c>
      <c r="U572" s="21" t="n">
        <f aca="false">N572*M572</f>
        <v>342.80104</v>
      </c>
      <c r="V572" s="22" t="n">
        <f aca="false">U572-Q572</f>
        <v>-52.2782</v>
      </c>
      <c r="W572" s="20"/>
      <c r="X572" s="20"/>
      <c r="Y572" s="20"/>
      <c r="Z572" s="20"/>
    </row>
    <row r="573" customFormat="false" ht="12.75" hidden="false" customHeight="true" outlineLevel="0" collapsed="false">
      <c r="A573" s="11" t="n">
        <v>468</v>
      </c>
      <c r="B573" s="12" t="s">
        <v>68</v>
      </c>
      <c r="C573" s="12" t="n">
        <v>34800075</v>
      </c>
      <c r="D573" s="11" t="str">
        <f aca="false">LEFT(C573,3)</f>
        <v>348</v>
      </c>
      <c r="E573" s="11" t="s">
        <v>273</v>
      </c>
      <c r="F573" s="12" t="s">
        <v>40</v>
      </c>
      <c r="G573" s="12" t="s">
        <v>10</v>
      </c>
      <c r="H573" s="12" t="s">
        <v>22</v>
      </c>
      <c r="I573" s="13" t="n">
        <v>42736</v>
      </c>
      <c r="J573" s="11"/>
      <c r="K573" s="11" t="n">
        <v>9</v>
      </c>
      <c r="L573" s="12"/>
      <c r="M573" s="14" t="n">
        <f aca="false">IF(C573&lt;&gt;C572,K573,IF(K573="",M572-L573,M572+K573))</f>
        <v>9</v>
      </c>
      <c r="N573" s="15" t="n">
        <v>76.97196</v>
      </c>
      <c r="O573" s="16" t="n">
        <f aca="false">K573*N573</f>
        <v>692.74764</v>
      </c>
      <c r="P573" s="16" t="n">
        <f aca="false">L573*N573</f>
        <v>0</v>
      </c>
      <c r="Q573" s="17" t="n">
        <f aca="false">IF(C573&lt;&gt;C572,O573,IF(O573=0,Q572-P573,Q572+O573))</f>
        <v>692.74764</v>
      </c>
      <c r="R573" s="18" t="n">
        <f aca="false">IF(C573&lt;&gt;C574,M573,0)</f>
        <v>9</v>
      </c>
      <c r="S573" s="19" t="n">
        <f aca="false">IF(C573&lt;&gt;C574,Q573,0)</f>
        <v>692.74764</v>
      </c>
      <c r="T573" s="20" t="s">
        <v>23</v>
      </c>
      <c r="U573" s="21" t="n">
        <f aca="false">N573*M573</f>
        <v>692.74764</v>
      </c>
      <c r="V573" s="22" t="n">
        <f aca="false">U573-Q573</f>
        <v>0</v>
      </c>
      <c r="W573" s="20"/>
      <c r="X573" s="20"/>
      <c r="Y573" s="20"/>
      <c r="Z573" s="20"/>
    </row>
    <row r="574" customFormat="false" ht="12.75" hidden="false" customHeight="true" outlineLevel="0" collapsed="false">
      <c r="A574" s="11" t="n">
        <v>469</v>
      </c>
      <c r="B574" s="12" t="s">
        <v>68</v>
      </c>
      <c r="C574" s="12" t="n">
        <v>34800088</v>
      </c>
      <c r="D574" s="11" t="str">
        <f aca="false">LEFT(C574,3)</f>
        <v>348</v>
      </c>
      <c r="E574" s="11" t="s">
        <v>274</v>
      </c>
      <c r="F574" s="12" t="s">
        <v>40</v>
      </c>
      <c r="G574" s="12" t="s">
        <v>10</v>
      </c>
      <c r="H574" s="12" t="s">
        <v>22</v>
      </c>
      <c r="I574" s="13" t="n">
        <v>42736</v>
      </c>
      <c r="J574" s="11"/>
      <c r="K574" s="11" t="n">
        <v>8</v>
      </c>
      <c r="L574" s="12"/>
      <c r="M574" s="14" t="n">
        <f aca="false">IF(C574&lt;&gt;C573,K574,IF(K574="",M573-L574,M573+K574))</f>
        <v>8</v>
      </c>
      <c r="N574" s="15" t="n">
        <v>442.68923</v>
      </c>
      <c r="O574" s="16" t="n">
        <f aca="false">K574*N574</f>
        <v>3541.51384</v>
      </c>
      <c r="P574" s="16" t="n">
        <f aca="false">L574*N574</f>
        <v>0</v>
      </c>
      <c r="Q574" s="17" t="n">
        <f aca="false">IF(C574&lt;&gt;C573,O574,IF(O574=0,Q573-P574,Q573+O574))</f>
        <v>3541.51384</v>
      </c>
      <c r="R574" s="18" t="n">
        <f aca="false">IF(C574&lt;&gt;C575,M574,0)</f>
        <v>8</v>
      </c>
      <c r="S574" s="19" t="n">
        <f aca="false">IF(C574&lt;&gt;C575,Q574,0)</f>
        <v>3541.51384</v>
      </c>
      <c r="T574" s="20" t="s">
        <v>23</v>
      </c>
      <c r="U574" s="21" t="n">
        <f aca="false">N574*M574</f>
        <v>3541.51384</v>
      </c>
      <c r="V574" s="22" t="n">
        <f aca="false">U574-Q574</f>
        <v>0</v>
      </c>
      <c r="W574" s="20"/>
      <c r="X574" s="20"/>
      <c r="Y574" s="20"/>
      <c r="Z574" s="20"/>
    </row>
    <row r="575" customFormat="false" ht="12.75" hidden="false" customHeight="true" outlineLevel="0" collapsed="false">
      <c r="A575" s="11" t="n">
        <v>470</v>
      </c>
      <c r="B575" s="12" t="s">
        <v>68</v>
      </c>
      <c r="C575" s="12" t="n">
        <v>34800091</v>
      </c>
      <c r="D575" s="11" t="str">
        <f aca="false">LEFT(C575,3)</f>
        <v>348</v>
      </c>
      <c r="E575" s="11" t="s">
        <v>275</v>
      </c>
      <c r="F575" s="12" t="s">
        <v>40</v>
      </c>
      <c r="G575" s="12" t="s">
        <v>10</v>
      </c>
      <c r="H575" s="12" t="s">
        <v>22</v>
      </c>
      <c r="I575" s="13" t="n">
        <v>42736</v>
      </c>
      <c r="J575" s="11"/>
      <c r="K575" s="11" t="n">
        <v>8</v>
      </c>
      <c r="L575" s="12"/>
      <c r="M575" s="14" t="n">
        <f aca="false">IF(C575&lt;&gt;C574,K575,IF(K575="",M574-L575,M574+K575))</f>
        <v>8</v>
      </c>
      <c r="N575" s="15" t="n">
        <v>50.39993</v>
      </c>
      <c r="O575" s="16" t="n">
        <f aca="false">K575*N575</f>
        <v>403.19944</v>
      </c>
      <c r="P575" s="16" t="n">
        <f aca="false">L575*N575</f>
        <v>0</v>
      </c>
      <c r="Q575" s="17" t="n">
        <f aca="false">IF(C575&lt;&gt;C574,O575,IF(O575=0,Q574-P575,Q574+O575))</f>
        <v>403.19944</v>
      </c>
      <c r="R575" s="18" t="n">
        <f aca="false">IF(C575&lt;&gt;C576,M575,0)</f>
        <v>0</v>
      </c>
      <c r="S575" s="19" t="n">
        <f aca="false">IF(C575&lt;&gt;C576,Q575,0)</f>
        <v>0</v>
      </c>
      <c r="T575" s="20" t="s">
        <v>23</v>
      </c>
      <c r="U575" s="21" t="n">
        <f aca="false">N575*M575</f>
        <v>403.19944</v>
      </c>
      <c r="V575" s="22" t="n">
        <f aca="false">U575-Q575</f>
        <v>0</v>
      </c>
      <c r="W575" s="20"/>
      <c r="X575" s="20"/>
      <c r="Y575" s="20"/>
      <c r="Z575" s="20"/>
    </row>
    <row r="576" customFormat="false" ht="12.75" hidden="false" customHeight="true" outlineLevel="0" collapsed="false">
      <c r="A576" s="11" t="n">
        <v>471</v>
      </c>
      <c r="B576" s="12" t="s">
        <v>68</v>
      </c>
      <c r="C576" s="12" t="n">
        <v>34800091</v>
      </c>
      <c r="D576" s="11" t="str">
        <f aca="false">LEFT(C576,3)</f>
        <v>348</v>
      </c>
      <c r="E576" s="11" t="s">
        <v>275</v>
      </c>
      <c r="F576" s="12" t="s">
        <v>40</v>
      </c>
      <c r="G576" s="12" t="s">
        <v>10</v>
      </c>
      <c r="H576" s="12" t="s">
        <v>22</v>
      </c>
      <c r="I576" s="13" t="n">
        <v>42736</v>
      </c>
      <c r="J576" s="11"/>
      <c r="K576" s="11" t="n">
        <v>28</v>
      </c>
      <c r="L576" s="12"/>
      <c r="M576" s="14" t="n">
        <f aca="false">IF(C576&lt;&gt;C575,K576,IF(K576="",M575-L576,M575+K576))</f>
        <v>36</v>
      </c>
      <c r="N576" s="15" t="n">
        <v>59.40546</v>
      </c>
      <c r="O576" s="16" t="n">
        <f aca="false">K576*N576</f>
        <v>1663.35288</v>
      </c>
      <c r="P576" s="16" t="n">
        <f aca="false">L576*N576</f>
        <v>0</v>
      </c>
      <c r="Q576" s="17" t="n">
        <f aca="false">IF(C576&lt;&gt;C575,O576,IF(O576=0,Q575-P576,Q575+O576))</f>
        <v>2066.55232</v>
      </c>
      <c r="R576" s="18" t="n">
        <f aca="false">IF(C576&lt;&gt;C577,M576,0)</f>
        <v>0</v>
      </c>
      <c r="S576" s="19" t="n">
        <f aca="false">IF(C576&lt;&gt;C577,Q576,0)</f>
        <v>0</v>
      </c>
      <c r="T576" s="20" t="s">
        <v>23</v>
      </c>
      <c r="U576" s="21" t="n">
        <f aca="false">N576*M576</f>
        <v>2138.59656</v>
      </c>
      <c r="V576" s="22" t="n">
        <f aca="false">U576-Q576</f>
        <v>72.0442400000002</v>
      </c>
      <c r="W576" s="20"/>
      <c r="X576" s="20"/>
      <c r="Y576" s="20"/>
      <c r="Z576" s="20"/>
    </row>
    <row r="577" customFormat="false" ht="12.75" hidden="false" customHeight="true" outlineLevel="0" collapsed="false">
      <c r="A577" s="11" t="n">
        <v>472</v>
      </c>
      <c r="B577" s="12" t="s">
        <v>68</v>
      </c>
      <c r="C577" s="12" t="n">
        <v>34800091</v>
      </c>
      <c r="D577" s="11" t="str">
        <f aca="false">LEFT(C577,3)</f>
        <v>348</v>
      </c>
      <c r="E577" s="11" t="s">
        <v>275</v>
      </c>
      <c r="F577" s="12" t="s">
        <v>40</v>
      </c>
      <c r="G577" s="12" t="s">
        <v>11</v>
      </c>
      <c r="H577" s="12" t="n">
        <v>12565</v>
      </c>
      <c r="I577" s="13" t="n">
        <v>42745</v>
      </c>
      <c r="J577" s="11"/>
      <c r="K577" s="11"/>
      <c r="L577" s="12" t="n">
        <v>2</v>
      </c>
      <c r="M577" s="14" t="n">
        <f aca="false">IF(C577&lt;&gt;C576,K577,IF(K577="",M576-L577,M576+K577))</f>
        <v>34</v>
      </c>
      <c r="N577" s="15" t="n">
        <v>59.40546</v>
      </c>
      <c r="O577" s="16" t="n">
        <f aca="false">K577*N577</f>
        <v>0</v>
      </c>
      <c r="P577" s="16" t="n">
        <f aca="false">L577*N577</f>
        <v>118.81092</v>
      </c>
      <c r="Q577" s="17" t="n">
        <f aca="false">IF(C577&lt;&gt;C576,O577,IF(O577=0,Q576-P577,Q576+O577))</f>
        <v>1947.7414</v>
      </c>
      <c r="R577" s="18" t="n">
        <f aca="false">IF(C577&lt;&gt;C578,M577,0)</f>
        <v>34</v>
      </c>
      <c r="S577" s="19" t="n">
        <f aca="false">IF(C577&lt;&gt;C578,Q577,0)</f>
        <v>1947.7414</v>
      </c>
      <c r="T577" s="11" t="s">
        <v>24</v>
      </c>
      <c r="U577" s="21" t="n">
        <f aca="false">N577*M577</f>
        <v>2019.78564</v>
      </c>
      <c r="V577" s="22" t="n">
        <f aca="false">U577-Q577</f>
        <v>72.0442399999999</v>
      </c>
      <c r="W577" s="20"/>
      <c r="X577" s="20"/>
      <c r="Y577" s="20"/>
      <c r="Z577" s="20"/>
    </row>
    <row r="578" customFormat="false" ht="12.75" hidden="false" customHeight="true" outlineLevel="0" collapsed="false">
      <c r="A578" s="11" t="n">
        <v>473</v>
      </c>
      <c r="B578" s="12" t="s">
        <v>68</v>
      </c>
      <c r="C578" s="12" t="n">
        <v>34800092</v>
      </c>
      <c r="D578" s="11" t="str">
        <f aca="false">LEFT(C578,3)</f>
        <v>348</v>
      </c>
      <c r="E578" s="11" t="s">
        <v>276</v>
      </c>
      <c r="F578" s="12" t="s">
        <v>40</v>
      </c>
      <c r="G578" s="12" t="s">
        <v>10</v>
      </c>
      <c r="H578" s="12" t="s">
        <v>22</v>
      </c>
      <c r="I578" s="13" t="n">
        <v>42736</v>
      </c>
      <c r="J578" s="11"/>
      <c r="K578" s="11" t="n">
        <v>46</v>
      </c>
      <c r="L578" s="12"/>
      <c r="M578" s="14" t="n">
        <f aca="false">IF(C578&lt;&gt;C577,K578,IF(K578="",M577-L578,M577+K578))</f>
        <v>46</v>
      </c>
      <c r="N578" s="15" t="n">
        <v>10.51681</v>
      </c>
      <c r="O578" s="16" t="n">
        <f aca="false">K578*N578</f>
        <v>483.77326</v>
      </c>
      <c r="P578" s="16" t="n">
        <f aca="false">L578*N578</f>
        <v>0</v>
      </c>
      <c r="Q578" s="17" t="n">
        <f aca="false">IF(C578&lt;&gt;C577,O578,IF(O578=0,Q577-P578,Q577+O578))</f>
        <v>483.77326</v>
      </c>
      <c r="R578" s="18" t="n">
        <f aca="false">IF(C578&lt;&gt;C579,M578,0)</f>
        <v>0</v>
      </c>
      <c r="S578" s="19" t="n">
        <f aca="false">IF(C578&lt;&gt;C579,Q578,0)</f>
        <v>0</v>
      </c>
      <c r="T578" s="20" t="s">
        <v>23</v>
      </c>
      <c r="U578" s="21" t="n">
        <f aca="false">N578*M578</f>
        <v>483.77326</v>
      </c>
      <c r="V578" s="22" t="n">
        <f aca="false">U578-Q578</f>
        <v>0</v>
      </c>
      <c r="W578" s="20"/>
      <c r="X578" s="20"/>
      <c r="Y578" s="20"/>
      <c r="Z578" s="20"/>
    </row>
    <row r="579" customFormat="false" ht="12.75" hidden="false" customHeight="true" outlineLevel="0" collapsed="false">
      <c r="A579" s="11" t="n">
        <v>474</v>
      </c>
      <c r="B579" s="12" t="s">
        <v>68</v>
      </c>
      <c r="C579" s="12" t="n">
        <v>34800092</v>
      </c>
      <c r="D579" s="11" t="str">
        <f aca="false">LEFT(C579,3)</f>
        <v>348</v>
      </c>
      <c r="E579" s="11" t="s">
        <v>276</v>
      </c>
      <c r="F579" s="12" t="s">
        <v>40</v>
      </c>
      <c r="G579" s="12" t="s">
        <v>10</v>
      </c>
      <c r="H579" s="12" t="s">
        <v>22</v>
      </c>
      <c r="I579" s="13" t="n">
        <v>42736</v>
      </c>
      <c r="J579" s="11"/>
      <c r="K579" s="11" t="n">
        <v>20</v>
      </c>
      <c r="L579" s="12"/>
      <c r="M579" s="14" t="n">
        <f aca="false">IF(C579&lt;&gt;C578,K579,IF(K579="",M578-L579,M578+K579))</f>
        <v>66</v>
      </c>
      <c r="N579" s="15" t="n">
        <v>16.75857</v>
      </c>
      <c r="O579" s="16" t="n">
        <f aca="false">K579*N579</f>
        <v>335.1714</v>
      </c>
      <c r="P579" s="16" t="n">
        <f aca="false">L579*N579</f>
        <v>0</v>
      </c>
      <c r="Q579" s="17" t="n">
        <f aca="false">IF(C579&lt;&gt;C578,O579,IF(O579=0,Q578-P579,Q578+O579))</f>
        <v>818.94466</v>
      </c>
      <c r="R579" s="18" t="n">
        <f aca="false">IF(C579&lt;&gt;C580,M579,0)</f>
        <v>0</v>
      </c>
      <c r="S579" s="19" t="n">
        <f aca="false">IF(C579&lt;&gt;C580,Q579,0)</f>
        <v>0</v>
      </c>
      <c r="T579" s="20" t="s">
        <v>23</v>
      </c>
      <c r="U579" s="21" t="n">
        <f aca="false">N579*M579</f>
        <v>1106.06562</v>
      </c>
      <c r="V579" s="22" t="n">
        <f aca="false">U579-Q579</f>
        <v>287.12096</v>
      </c>
      <c r="W579" s="20"/>
      <c r="X579" s="20"/>
      <c r="Y579" s="20"/>
      <c r="Z579" s="20"/>
    </row>
    <row r="580" customFormat="false" ht="12.75" hidden="false" customHeight="true" outlineLevel="0" collapsed="false">
      <c r="A580" s="11" t="n">
        <v>475</v>
      </c>
      <c r="B580" s="12" t="s">
        <v>68</v>
      </c>
      <c r="C580" s="12" t="n">
        <v>34800092</v>
      </c>
      <c r="D580" s="11" t="str">
        <f aca="false">LEFT(C580,3)</f>
        <v>348</v>
      </c>
      <c r="E580" s="11" t="s">
        <v>276</v>
      </c>
      <c r="F580" s="12" t="s">
        <v>40</v>
      </c>
      <c r="G580" s="12" t="s">
        <v>10</v>
      </c>
      <c r="H580" s="12" t="s">
        <v>22</v>
      </c>
      <c r="I580" s="13" t="n">
        <v>42736</v>
      </c>
      <c r="J580" s="11"/>
      <c r="K580" s="11" t="n">
        <v>50</v>
      </c>
      <c r="L580" s="12"/>
      <c r="M580" s="14" t="n">
        <f aca="false">IF(C580&lt;&gt;C579,K580,IF(K580="",M579-L580,M579+K580))</f>
        <v>116</v>
      </c>
      <c r="N580" s="15" t="n">
        <v>12.92781</v>
      </c>
      <c r="O580" s="16" t="n">
        <f aca="false">K580*N580</f>
        <v>646.3905</v>
      </c>
      <c r="P580" s="16" t="n">
        <f aca="false">L580*N580</f>
        <v>0</v>
      </c>
      <c r="Q580" s="17" t="n">
        <f aca="false">IF(C580&lt;&gt;C579,O580,IF(O580=0,Q579-P580,Q579+O580))</f>
        <v>1465.33516</v>
      </c>
      <c r="R580" s="18" t="n">
        <f aca="false">IF(C580&lt;&gt;C581,M580,0)</f>
        <v>116</v>
      </c>
      <c r="S580" s="19" t="n">
        <f aca="false">IF(C580&lt;&gt;C581,Q580,0)</f>
        <v>1465.33516</v>
      </c>
      <c r="T580" s="20" t="s">
        <v>23</v>
      </c>
      <c r="U580" s="21" t="n">
        <f aca="false">N580*M580</f>
        <v>1499.62596</v>
      </c>
      <c r="V580" s="22" t="n">
        <f aca="false">U580-Q580</f>
        <v>34.2908</v>
      </c>
      <c r="W580" s="20"/>
      <c r="X580" s="20"/>
      <c r="Y580" s="20"/>
      <c r="Z580" s="20"/>
    </row>
    <row r="581" customFormat="false" ht="12.75" hidden="false" customHeight="true" outlineLevel="0" collapsed="false">
      <c r="A581" s="11" t="n">
        <v>476</v>
      </c>
      <c r="B581" s="12" t="s">
        <v>68</v>
      </c>
      <c r="C581" s="12" t="n">
        <v>34800094</v>
      </c>
      <c r="D581" s="11" t="str">
        <f aca="false">LEFT(C581,3)</f>
        <v>348</v>
      </c>
      <c r="E581" s="11" t="s">
        <v>277</v>
      </c>
      <c r="F581" s="12" t="s">
        <v>40</v>
      </c>
      <c r="G581" s="12" t="s">
        <v>10</v>
      </c>
      <c r="H581" s="12" t="s">
        <v>22</v>
      </c>
      <c r="I581" s="13" t="n">
        <v>42736</v>
      </c>
      <c r="J581" s="11"/>
      <c r="K581" s="11" t="n">
        <v>8</v>
      </c>
      <c r="L581" s="12"/>
      <c r="M581" s="14" t="n">
        <f aca="false">IF(C581&lt;&gt;C580,K581,IF(K581="",M580-L581,M580+K581))</f>
        <v>8</v>
      </c>
      <c r="N581" s="15" t="n">
        <v>229.62708</v>
      </c>
      <c r="O581" s="16" t="n">
        <f aca="false">K581*N581</f>
        <v>1837.01664</v>
      </c>
      <c r="P581" s="16" t="n">
        <f aca="false">L581*N581</f>
        <v>0</v>
      </c>
      <c r="Q581" s="17" t="n">
        <f aca="false">IF(C581&lt;&gt;C580,O581,IF(O581=0,Q580-P581,Q580+O581))</f>
        <v>1837.01664</v>
      </c>
      <c r="R581" s="18" t="n">
        <f aca="false">IF(C581&lt;&gt;C582,M581,0)</f>
        <v>8</v>
      </c>
      <c r="S581" s="19" t="n">
        <f aca="false">IF(C581&lt;&gt;C582,Q581,0)</f>
        <v>1837.01664</v>
      </c>
      <c r="T581" s="20" t="s">
        <v>23</v>
      </c>
      <c r="U581" s="21" t="n">
        <f aca="false">N581*M581</f>
        <v>1837.01664</v>
      </c>
      <c r="V581" s="22" t="n">
        <f aca="false">U581-Q581</f>
        <v>0</v>
      </c>
      <c r="W581" s="20"/>
      <c r="X581" s="20"/>
      <c r="Y581" s="20"/>
      <c r="Z581" s="20"/>
    </row>
    <row r="582" customFormat="false" ht="12.75" hidden="false" customHeight="true" outlineLevel="0" collapsed="false">
      <c r="A582" s="11" t="n">
        <v>477</v>
      </c>
      <c r="B582" s="12" t="s">
        <v>68</v>
      </c>
      <c r="C582" s="12" t="n">
        <v>34800135</v>
      </c>
      <c r="D582" s="11" t="str">
        <f aca="false">LEFT(C582,3)</f>
        <v>348</v>
      </c>
      <c r="E582" s="11" t="s">
        <v>278</v>
      </c>
      <c r="F582" s="12" t="s">
        <v>40</v>
      </c>
      <c r="G582" s="12" t="s">
        <v>10</v>
      </c>
      <c r="H582" s="12" t="s">
        <v>22</v>
      </c>
      <c r="I582" s="13" t="n">
        <v>42736</v>
      </c>
      <c r="J582" s="11"/>
      <c r="K582" s="11" t="n">
        <v>4</v>
      </c>
      <c r="L582" s="12"/>
      <c r="M582" s="14" t="n">
        <f aca="false">IF(C582&lt;&gt;C581,K582,IF(K582="",M581-L582,M581+K582))</f>
        <v>4</v>
      </c>
      <c r="N582" s="15" t="n">
        <v>25.67345</v>
      </c>
      <c r="O582" s="16" t="n">
        <f aca="false">K582*N582</f>
        <v>102.6938</v>
      </c>
      <c r="P582" s="16" t="n">
        <f aca="false">L582*N582</f>
        <v>0</v>
      </c>
      <c r="Q582" s="17" t="n">
        <f aca="false">IF(C582&lt;&gt;C581,O582,IF(O582=0,Q581-P582,Q581+O582))</f>
        <v>102.6938</v>
      </c>
      <c r="R582" s="18" t="n">
        <f aca="false">IF(C582&lt;&gt;C583,M582,0)</f>
        <v>4</v>
      </c>
      <c r="S582" s="19" t="n">
        <f aca="false">IF(C582&lt;&gt;C583,Q582,0)</f>
        <v>102.6938</v>
      </c>
      <c r="T582" s="20" t="s">
        <v>23</v>
      </c>
      <c r="U582" s="21" t="n">
        <f aca="false">N582*M582</f>
        <v>102.6938</v>
      </c>
      <c r="V582" s="22" t="n">
        <f aca="false">U582-Q582</f>
        <v>0</v>
      </c>
      <c r="W582" s="20"/>
      <c r="X582" s="20"/>
      <c r="Y582" s="20"/>
      <c r="Z582" s="20"/>
    </row>
    <row r="583" customFormat="false" ht="12.75" hidden="false" customHeight="true" outlineLevel="0" collapsed="false">
      <c r="A583" s="11" t="n">
        <v>478</v>
      </c>
      <c r="B583" s="12" t="s">
        <v>68</v>
      </c>
      <c r="C583" s="12" t="n">
        <v>34800141</v>
      </c>
      <c r="D583" s="11" t="str">
        <f aca="false">LEFT(C583,3)</f>
        <v>348</v>
      </c>
      <c r="E583" s="11" t="s">
        <v>279</v>
      </c>
      <c r="F583" s="12" t="s">
        <v>40</v>
      </c>
      <c r="G583" s="12" t="s">
        <v>10</v>
      </c>
      <c r="H583" s="12" t="s">
        <v>22</v>
      </c>
      <c r="I583" s="13" t="n">
        <v>42736</v>
      </c>
      <c r="J583" s="11"/>
      <c r="K583" s="11" t="n">
        <v>1</v>
      </c>
      <c r="L583" s="12"/>
      <c r="M583" s="14" t="n">
        <f aca="false">IF(C583&lt;&gt;C582,K583,IF(K583="",M582-L583,M582+K583))</f>
        <v>1</v>
      </c>
      <c r="N583" s="15" t="n">
        <v>112.0102</v>
      </c>
      <c r="O583" s="16" t="n">
        <f aca="false">K583*N583</f>
        <v>112.0102</v>
      </c>
      <c r="P583" s="16" t="n">
        <f aca="false">L583*N583</f>
        <v>0</v>
      </c>
      <c r="Q583" s="17" t="n">
        <f aca="false">IF(C583&lt;&gt;C582,O583,IF(O583=0,Q582-P583,Q582+O583))</f>
        <v>112.0102</v>
      </c>
      <c r="R583" s="18" t="n">
        <f aca="false">IF(C583&lt;&gt;C584,M583,0)</f>
        <v>0</v>
      </c>
      <c r="S583" s="19" t="n">
        <f aca="false">IF(C583&lt;&gt;C584,Q583,0)</f>
        <v>0</v>
      </c>
      <c r="T583" s="20" t="s">
        <v>23</v>
      </c>
      <c r="U583" s="21" t="n">
        <f aca="false">N583*M583</f>
        <v>112.0102</v>
      </c>
      <c r="V583" s="22" t="n">
        <f aca="false">U583-Q583</f>
        <v>0</v>
      </c>
      <c r="W583" s="20"/>
      <c r="X583" s="20"/>
      <c r="Y583" s="20"/>
      <c r="Z583" s="20"/>
    </row>
    <row r="584" customFormat="false" ht="12.75" hidden="false" customHeight="true" outlineLevel="0" collapsed="false">
      <c r="A584" s="11" t="n">
        <v>479</v>
      </c>
      <c r="B584" s="12" t="s">
        <v>68</v>
      </c>
      <c r="C584" s="12" t="n">
        <v>34800141</v>
      </c>
      <c r="D584" s="11" t="str">
        <f aca="false">LEFT(C584,3)</f>
        <v>348</v>
      </c>
      <c r="E584" s="11" t="s">
        <v>279</v>
      </c>
      <c r="F584" s="12" t="s">
        <v>40</v>
      </c>
      <c r="G584" s="12" t="s">
        <v>10</v>
      </c>
      <c r="H584" s="12" t="s">
        <v>22</v>
      </c>
      <c r="I584" s="13" t="n">
        <v>42736</v>
      </c>
      <c r="J584" s="11"/>
      <c r="K584" s="11" t="n">
        <v>1</v>
      </c>
      <c r="L584" s="12"/>
      <c r="M584" s="14" t="n">
        <f aca="false">IF(C584&lt;&gt;C583,K584,IF(K584="",M583-L584,M583+K584))</f>
        <v>2</v>
      </c>
      <c r="N584" s="15" t="n">
        <v>184.30289</v>
      </c>
      <c r="O584" s="16" t="n">
        <f aca="false">K584*N584</f>
        <v>184.30289</v>
      </c>
      <c r="P584" s="16" t="n">
        <f aca="false">L584*N584</f>
        <v>0</v>
      </c>
      <c r="Q584" s="17" t="n">
        <f aca="false">IF(C584&lt;&gt;C583,O584,IF(O584=0,Q583-P584,Q583+O584))</f>
        <v>296.31309</v>
      </c>
      <c r="R584" s="18" t="n">
        <f aca="false">IF(C584&lt;&gt;C585,M584,0)</f>
        <v>2</v>
      </c>
      <c r="S584" s="19" t="n">
        <f aca="false">IF(C584&lt;&gt;C585,Q584,0)</f>
        <v>296.31309</v>
      </c>
      <c r="T584" s="20" t="s">
        <v>23</v>
      </c>
      <c r="U584" s="21" t="n">
        <f aca="false">N584*M584</f>
        <v>368.60578</v>
      </c>
      <c r="V584" s="22" t="n">
        <f aca="false">U584-Q584</f>
        <v>72.29269</v>
      </c>
      <c r="W584" s="20"/>
      <c r="X584" s="20"/>
      <c r="Y584" s="20"/>
      <c r="Z584" s="20"/>
    </row>
    <row r="585" customFormat="false" ht="12.75" hidden="false" customHeight="true" outlineLevel="0" collapsed="false">
      <c r="A585" s="11" t="n">
        <v>480</v>
      </c>
      <c r="B585" s="12" t="s">
        <v>68</v>
      </c>
      <c r="C585" s="12" t="n">
        <v>34800143</v>
      </c>
      <c r="D585" s="11" t="str">
        <f aca="false">LEFT(C585,3)</f>
        <v>348</v>
      </c>
      <c r="E585" s="11" t="s">
        <v>280</v>
      </c>
      <c r="F585" s="12" t="s">
        <v>40</v>
      </c>
      <c r="G585" s="12" t="s">
        <v>10</v>
      </c>
      <c r="H585" s="12" t="s">
        <v>22</v>
      </c>
      <c r="I585" s="13" t="n">
        <v>42736</v>
      </c>
      <c r="J585" s="11"/>
      <c r="K585" s="11" t="n">
        <v>2</v>
      </c>
      <c r="L585" s="12"/>
      <c r="M585" s="14" t="n">
        <f aca="false">IF(C585&lt;&gt;C584,K585,IF(K585="",M584-L585,M584+K585))</f>
        <v>2</v>
      </c>
      <c r="N585" s="15" t="n">
        <v>189.33357</v>
      </c>
      <c r="O585" s="16" t="n">
        <f aca="false">K585*N585</f>
        <v>378.66714</v>
      </c>
      <c r="P585" s="16" t="n">
        <f aca="false">L585*N585</f>
        <v>0</v>
      </c>
      <c r="Q585" s="17" t="n">
        <f aca="false">IF(C585&lt;&gt;C584,O585,IF(O585=0,Q584-P585,Q584+O585))</f>
        <v>378.66714</v>
      </c>
      <c r="R585" s="18" t="n">
        <f aca="false">IF(C585&lt;&gt;C586,M585,0)</f>
        <v>0</v>
      </c>
      <c r="S585" s="19" t="n">
        <f aca="false">IF(C585&lt;&gt;C586,Q585,0)</f>
        <v>0</v>
      </c>
      <c r="T585" s="20" t="s">
        <v>23</v>
      </c>
      <c r="U585" s="21" t="n">
        <f aca="false">N585*M585</f>
        <v>378.66714</v>
      </c>
      <c r="V585" s="22" t="n">
        <f aca="false">U585-Q585</f>
        <v>0</v>
      </c>
      <c r="W585" s="20"/>
      <c r="X585" s="20"/>
      <c r="Y585" s="20"/>
      <c r="Z585" s="20"/>
    </row>
    <row r="586" customFormat="false" ht="12.75" hidden="false" customHeight="true" outlineLevel="0" collapsed="false">
      <c r="A586" s="11" t="n">
        <v>481</v>
      </c>
      <c r="B586" s="12" t="s">
        <v>68</v>
      </c>
      <c r="C586" s="23" t="n">
        <v>34800143</v>
      </c>
      <c r="D586" s="11" t="str">
        <f aca="false">LEFT(C586,3)</f>
        <v>348</v>
      </c>
      <c r="E586" s="25" t="s">
        <v>280</v>
      </c>
      <c r="F586" s="23" t="s">
        <v>40</v>
      </c>
      <c r="G586" s="23" t="s">
        <v>11</v>
      </c>
      <c r="H586" s="23" t="n">
        <v>12644</v>
      </c>
      <c r="I586" s="24" t="n">
        <v>42765</v>
      </c>
      <c r="J586" s="25"/>
      <c r="K586" s="25"/>
      <c r="L586" s="23" t="n">
        <v>1</v>
      </c>
      <c r="M586" s="14" t="n">
        <f aca="false">IF(C586&lt;&gt;C585,K586,IF(K586="",M585-L586,M585+K586))</f>
        <v>1</v>
      </c>
      <c r="N586" s="26" t="n">
        <v>189.33357</v>
      </c>
      <c r="O586" s="16" t="n">
        <f aca="false">K586*N586</f>
        <v>0</v>
      </c>
      <c r="P586" s="16" t="n">
        <f aca="false">L586*N586</f>
        <v>189.33357</v>
      </c>
      <c r="Q586" s="17" t="n">
        <f aca="false">IF(C586&lt;&gt;C585,O586,IF(O586=0,Q585-P586,Q585+O586))</f>
        <v>189.33357</v>
      </c>
      <c r="R586" s="18" t="n">
        <f aca="false">IF(C586&lt;&gt;C587,M586,0)</f>
        <v>0</v>
      </c>
      <c r="S586" s="19" t="n">
        <f aca="false">IF(C586&lt;&gt;C587,Q586,0)</f>
        <v>0</v>
      </c>
      <c r="T586" s="27" t="s">
        <v>25</v>
      </c>
      <c r="U586" s="21" t="n">
        <f aca="false">N586*M586</f>
        <v>189.33357</v>
      </c>
      <c r="V586" s="22" t="n">
        <f aca="false">U586-Q586</f>
        <v>0</v>
      </c>
      <c r="W586" s="20"/>
      <c r="X586" s="20"/>
      <c r="Y586" s="20"/>
      <c r="Z586" s="20"/>
    </row>
    <row r="587" customFormat="false" ht="12.75" hidden="false" customHeight="true" outlineLevel="0" collapsed="false">
      <c r="A587" s="11" t="n">
        <v>482</v>
      </c>
      <c r="B587" s="12" t="s">
        <v>68</v>
      </c>
      <c r="C587" s="23" t="n">
        <v>34800143</v>
      </c>
      <c r="D587" s="11" t="str">
        <f aca="false">LEFT(C587,3)</f>
        <v>348</v>
      </c>
      <c r="E587" s="25" t="s">
        <v>280</v>
      </c>
      <c r="F587" s="23" t="s">
        <v>40</v>
      </c>
      <c r="G587" s="23" t="s">
        <v>11</v>
      </c>
      <c r="H587" s="23" t="n">
        <v>12677</v>
      </c>
      <c r="I587" s="24" t="n">
        <v>42769</v>
      </c>
      <c r="J587" s="25"/>
      <c r="K587" s="25"/>
      <c r="L587" s="23" t="n">
        <v>1</v>
      </c>
      <c r="M587" s="14" t="n">
        <f aca="false">IF(C587&lt;&gt;C586,K587,IF(K587="",M586-L587,M586+K587))</f>
        <v>0</v>
      </c>
      <c r="N587" s="26" t="n">
        <v>189.33357</v>
      </c>
      <c r="O587" s="16" t="n">
        <f aca="false">K587*N587</f>
        <v>0</v>
      </c>
      <c r="P587" s="16" t="n">
        <f aca="false">L587*N587</f>
        <v>189.33357</v>
      </c>
      <c r="Q587" s="17" t="n">
        <f aca="false">IF(C587&lt;&gt;C586,O587,IF(O587=0,Q586-P587,Q586+O587))</f>
        <v>0</v>
      </c>
      <c r="R587" s="18" t="n">
        <f aca="false">IF(C587&lt;&gt;C588,M587,0)</f>
        <v>0</v>
      </c>
      <c r="S587" s="19" t="n">
        <f aca="false">IF(C587&lt;&gt;C588,Q587,0)</f>
        <v>0</v>
      </c>
      <c r="T587" s="27" t="s">
        <v>25</v>
      </c>
      <c r="U587" s="21" t="n">
        <f aca="false">N587*M587</f>
        <v>0</v>
      </c>
      <c r="V587" s="22" t="n">
        <f aca="false">U587-Q587</f>
        <v>0</v>
      </c>
      <c r="W587" s="20"/>
      <c r="X587" s="20"/>
      <c r="Y587" s="20"/>
      <c r="Z587" s="20"/>
    </row>
    <row r="588" customFormat="false" ht="12.75" hidden="false" customHeight="true" outlineLevel="0" collapsed="false">
      <c r="A588" s="28"/>
      <c r="B588" s="12" t="s">
        <v>68</v>
      </c>
      <c r="C588" s="29" t="n">
        <v>34800181</v>
      </c>
      <c r="D588" s="28" t="str">
        <f aca="false">LEFT(C588,3)</f>
        <v>348</v>
      </c>
      <c r="E588" s="28" t="s">
        <v>281</v>
      </c>
      <c r="F588" s="29" t="s">
        <v>40</v>
      </c>
      <c r="G588" s="29" t="s">
        <v>10</v>
      </c>
      <c r="H588" s="29" t="n">
        <v>7721</v>
      </c>
      <c r="I588" s="30" t="n">
        <v>42795</v>
      </c>
      <c r="J588" s="31" t="s">
        <v>165</v>
      </c>
      <c r="K588" s="28" t="n">
        <v>20</v>
      </c>
      <c r="L588" s="29"/>
      <c r="M588" s="14" t="n">
        <f aca="false">IF(C588&lt;&gt;C587,K588,IF(K588="",M587-L588,M587+K588))</f>
        <v>20</v>
      </c>
      <c r="N588" s="52" t="n">
        <v>75</v>
      </c>
      <c r="O588" s="16" t="n">
        <f aca="false">K588*N588</f>
        <v>1500</v>
      </c>
      <c r="P588" s="16" t="n">
        <f aca="false">L588*N588</f>
        <v>0</v>
      </c>
      <c r="Q588" s="17" t="n">
        <f aca="false">IF(C588&lt;&gt;C587,O588,IF(O588=0,Q587-P588,Q587+O588))</f>
        <v>1500</v>
      </c>
      <c r="R588" s="18" t="n">
        <f aca="false">IF(C588&lt;&gt;C589,M588,0)</f>
        <v>0</v>
      </c>
      <c r="S588" s="19" t="n">
        <f aca="false">IF(C588&lt;&gt;C589,Q588,0)</f>
        <v>0</v>
      </c>
      <c r="T588" s="31" t="s">
        <v>26</v>
      </c>
      <c r="U588" s="21" t="n">
        <f aca="false">N588*M588</f>
        <v>1500</v>
      </c>
      <c r="V588" s="22" t="n">
        <f aca="false">U588-Q588</f>
        <v>0</v>
      </c>
      <c r="W588" s="20"/>
      <c r="X588" s="20"/>
      <c r="Y588" s="20"/>
      <c r="Z588" s="20"/>
    </row>
    <row r="589" customFormat="false" ht="12.75" hidden="false" customHeight="true" outlineLevel="0" collapsed="false">
      <c r="A589" s="31"/>
      <c r="B589" s="12" t="s">
        <v>68</v>
      </c>
      <c r="C589" s="29" t="n">
        <v>34800181</v>
      </c>
      <c r="D589" s="28" t="str">
        <f aca="false">LEFT(C589,3)</f>
        <v>348</v>
      </c>
      <c r="E589" s="28" t="s">
        <v>281</v>
      </c>
      <c r="F589" s="29" t="s">
        <v>40</v>
      </c>
      <c r="G589" s="29" t="s">
        <v>11</v>
      </c>
      <c r="H589" s="29" t="n">
        <v>12813</v>
      </c>
      <c r="I589" s="30" t="n">
        <v>42801</v>
      </c>
      <c r="J589" s="28"/>
      <c r="K589" s="28"/>
      <c r="L589" s="29" t="n">
        <v>4</v>
      </c>
      <c r="M589" s="14" t="n">
        <f aca="false">IF(C589&lt;&gt;C588,K589,IF(K589="",M588-L589,M588+K589))</f>
        <v>16</v>
      </c>
      <c r="N589" s="52" t="n">
        <v>75</v>
      </c>
      <c r="O589" s="16" t="n">
        <f aca="false">K589*N589</f>
        <v>0</v>
      </c>
      <c r="P589" s="16" t="n">
        <f aca="false">L589*N589</f>
        <v>300</v>
      </c>
      <c r="Q589" s="17" t="n">
        <f aca="false">IF(C589&lt;&gt;C588,O589,IF(O589=0,Q588-P589,Q588+O589))</f>
        <v>1200</v>
      </c>
      <c r="R589" s="18" t="n">
        <f aca="false">IF(C589&lt;&gt;C590,M589,0)</f>
        <v>0</v>
      </c>
      <c r="S589" s="19" t="n">
        <f aca="false">IF(C589&lt;&gt;C590,Q589,0)</f>
        <v>0</v>
      </c>
      <c r="T589" s="31" t="s">
        <v>26</v>
      </c>
      <c r="U589" s="21" t="n">
        <f aca="false">N589*M589</f>
        <v>1200</v>
      </c>
      <c r="V589" s="22" t="n">
        <f aca="false">U589-Q589</f>
        <v>0</v>
      </c>
      <c r="W589" s="20"/>
      <c r="X589" s="20"/>
      <c r="Y589" s="20"/>
      <c r="Z589" s="20"/>
    </row>
    <row r="590" customFormat="false" ht="12.75" hidden="false" customHeight="true" outlineLevel="0" collapsed="false">
      <c r="A590" s="28"/>
      <c r="B590" s="12" t="s">
        <v>68</v>
      </c>
      <c r="C590" s="29" t="n">
        <v>34800181</v>
      </c>
      <c r="D590" s="28" t="str">
        <f aca="false">LEFT(C590,3)</f>
        <v>348</v>
      </c>
      <c r="E590" s="28" t="s">
        <v>281</v>
      </c>
      <c r="F590" s="29" t="s">
        <v>40</v>
      </c>
      <c r="G590" s="29" t="s">
        <v>11</v>
      </c>
      <c r="H590" s="29" t="n">
        <v>12832</v>
      </c>
      <c r="I590" s="30" t="n">
        <v>42802</v>
      </c>
      <c r="J590" s="28"/>
      <c r="K590" s="28"/>
      <c r="L590" s="29" t="n">
        <v>4</v>
      </c>
      <c r="M590" s="14" t="n">
        <f aca="false">IF(C590&lt;&gt;C589,K590,IF(K590="",M589-L590,M589+K590))</f>
        <v>12</v>
      </c>
      <c r="N590" s="52" t="n">
        <v>75</v>
      </c>
      <c r="O590" s="16" t="n">
        <f aca="false">K590*N590</f>
        <v>0</v>
      </c>
      <c r="P590" s="16" t="n">
        <f aca="false">L590*N590</f>
        <v>300</v>
      </c>
      <c r="Q590" s="17" t="n">
        <f aca="false">IF(C590&lt;&gt;C589,O590,IF(O590=0,Q589-P590,Q589+O590))</f>
        <v>900</v>
      </c>
      <c r="R590" s="18" t="n">
        <f aca="false">IF(C590&lt;&gt;C591,M590,0)</f>
        <v>0</v>
      </c>
      <c r="S590" s="19" t="n">
        <f aca="false">IF(C590&lt;&gt;C591,Q590,0)</f>
        <v>0</v>
      </c>
      <c r="T590" s="31" t="s">
        <v>26</v>
      </c>
      <c r="U590" s="21" t="n">
        <f aca="false">N590*M590</f>
        <v>900</v>
      </c>
      <c r="V590" s="22" t="n">
        <f aca="false">U590-Q590</f>
        <v>0</v>
      </c>
      <c r="W590" s="20"/>
      <c r="X590" s="20"/>
      <c r="Y590" s="20"/>
      <c r="Z590" s="20"/>
    </row>
    <row r="591" customFormat="false" ht="12.75" hidden="false" customHeight="true" outlineLevel="0" collapsed="false">
      <c r="A591" s="28"/>
      <c r="B591" s="12" t="s">
        <v>68</v>
      </c>
      <c r="C591" s="29" t="n">
        <v>34800181</v>
      </c>
      <c r="D591" s="28" t="str">
        <f aca="false">LEFT(C591,3)</f>
        <v>348</v>
      </c>
      <c r="E591" s="28" t="s">
        <v>281</v>
      </c>
      <c r="F591" s="29" t="s">
        <v>40</v>
      </c>
      <c r="G591" s="29" t="s">
        <v>11</v>
      </c>
      <c r="H591" s="29" t="n">
        <v>12833</v>
      </c>
      <c r="I591" s="30" t="n">
        <v>42803</v>
      </c>
      <c r="J591" s="28"/>
      <c r="K591" s="28"/>
      <c r="L591" s="29" t="n">
        <v>5</v>
      </c>
      <c r="M591" s="14" t="n">
        <f aca="false">IF(C591&lt;&gt;C590,K591,IF(K591="",M590-L591,M590+K591))</f>
        <v>7</v>
      </c>
      <c r="N591" s="52" t="n">
        <v>75</v>
      </c>
      <c r="O591" s="16" t="n">
        <f aca="false">K591*N591</f>
        <v>0</v>
      </c>
      <c r="P591" s="16" t="n">
        <f aca="false">L591*N591</f>
        <v>375</v>
      </c>
      <c r="Q591" s="17" t="n">
        <f aca="false">IF(C591&lt;&gt;C590,O591,IF(O591=0,Q590-P591,Q590+O591))</f>
        <v>525</v>
      </c>
      <c r="R591" s="18" t="n">
        <f aca="false">IF(C591&lt;&gt;C592,M591,0)</f>
        <v>0</v>
      </c>
      <c r="S591" s="19" t="n">
        <f aca="false">IF(C591&lt;&gt;C592,Q591,0)</f>
        <v>0</v>
      </c>
      <c r="T591" s="31" t="s">
        <v>26</v>
      </c>
      <c r="U591" s="21" t="n">
        <f aca="false">N591*M591</f>
        <v>525</v>
      </c>
      <c r="V591" s="22" t="n">
        <f aca="false">U591-Q591</f>
        <v>0</v>
      </c>
      <c r="W591" s="20"/>
      <c r="X591" s="20"/>
      <c r="Y591" s="20"/>
      <c r="Z591" s="20"/>
    </row>
    <row r="592" customFormat="false" ht="12.75" hidden="false" customHeight="true" outlineLevel="0" collapsed="false">
      <c r="A592" s="28"/>
      <c r="B592" s="12" t="s">
        <v>68</v>
      </c>
      <c r="C592" s="29" t="n">
        <v>34800181</v>
      </c>
      <c r="D592" s="28" t="str">
        <f aca="false">LEFT(C592,3)</f>
        <v>348</v>
      </c>
      <c r="E592" s="28" t="s">
        <v>281</v>
      </c>
      <c r="F592" s="29" t="s">
        <v>40</v>
      </c>
      <c r="G592" s="29" t="s">
        <v>11</v>
      </c>
      <c r="H592" s="29" t="n">
        <v>12870</v>
      </c>
      <c r="I592" s="30" t="n">
        <v>42811</v>
      </c>
      <c r="J592" s="28"/>
      <c r="K592" s="28"/>
      <c r="L592" s="29" t="n">
        <v>2</v>
      </c>
      <c r="M592" s="14" t="n">
        <f aca="false">IF(C592&lt;&gt;C591,K592,IF(K592="",M591-L592,M591+K592))</f>
        <v>5</v>
      </c>
      <c r="N592" s="52" t="n">
        <v>75</v>
      </c>
      <c r="O592" s="16" t="n">
        <f aca="false">K592*N592</f>
        <v>0</v>
      </c>
      <c r="P592" s="16" t="n">
        <f aca="false">L592*N592</f>
        <v>150</v>
      </c>
      <c r="Q592" s="17" t="n">
        <f aca="false">IF(C592&lt;&gt;C591,O592,IF(O592=0,Q591-P592,Q591+O592))</f>
        <v>375</v>
      </c>
      <c r="R592" s="18" t="n">
        <f aca="false">IF(C592&lt;&gt;C593,M592,0)</f>
        <v>0</v>
      </c>
      <c r="S592" s="19" t="n">
        <f aca="false">IF(C592&lt;&gt;C593,Q592,0)</f>
        <v>0</v>
      </c>
      <c r="T592" s="31" t="s">
        <v>26</v>
      </c>
      <c r="U592" s="21" t="n">
        <f aca="false">N592*M592</f>
        <v>375</v>
      </c>
      <c r="V592" s="22" t="n">
        <f aca="false">U592-Q592</f>
        <v>0</v>
      </c>
      <c r="W592" s="20"/>
      <c r="X592" s="20"/>
      <c r="Y592" s="20"/>
      <c r="Z592" s="20"/>
    </row>
    <row r="593" customFormat="false" ht="12.75" hidden="false" customHeight="true" outlineLevel="0" collapsed="false">
      <c r="A593" s="28"/>
      <c r="B593" s="12" t="s">
        <v>68</v>
      </c>
      <c r="C593" s="29" t="n">
        <v>34800181</v>
      </c>
      <c r="D593" s="28" t="str">
        <f aca="false">LEFT(C593,3)</f>
        <v>348</v>
      </c>
      <c r="E593" s="28" t="s">
        <v>281</v>
      </c>
      <c r="F593" s="29" t="s">
        <v>40</v>
      </c>
      <c r="G593" s="29" t="s">
        <v>11</v>
      </c>
      <c r="H593" s="29" t="n">
        <v>12874</v>
      </c>
      <c r="I593" s="30" t="n">
        <v>42811</v>
      </c>
      <c r="J593" s="28"/>
      <c r="K593" s="28"/>
      <c r="L593" s="29" t="n">
        <v>5</v>
      </c>
      <c r="M593" s="14" t="n">
        <f aca="false">IF(C593&lt;&gt;C592,K593,IF(K593="",M592-L593,M592+K593))</f>
        <v>0</v>
      </c>
      <c r="N593" s="52" t="n">
        <v>75</v>
      </c>
      <c r="O593" s="16" t="n">
        <f aca="false">K593*N593</f>
        <v>0</v>
      </c>
      <c r="P593" s="16" t="n">
        <f aca="false">L593*N593</f>
        <v>375</v>
      </c>
      <c r="Q593" s="17" t="n">
        <f aca="false">IF(C593&lt;&gt;C592,O593,IF(O593=0,Q592-P593,Q592+O593))</f>
        <v>0</v>
      </c>
      <c r="R593" s="18" t="n">
        <f aca="false">IF(C593&lt;&gt;C594,M593,0)</f>
        <v>0</v>
      </c>
      <c r="S593" s="19" t="n">
        <f aca="false">IF(C593&lt;&gt;C594,Q593,0)</f>
        <v>0</v>
      </c>
      <c r="T593" s="31" t="s">
        <v>26</v>
      </c>
      <c r="U593" s="21" t="n">
        <f aca="false">N593*M593</f>
        <v>0</v>
      </c>
      <c r="V593" s="22" t="n">
        <f aca="false">U593-Q593</f>
        <v>0</v>
      </c>
      <c r="W593" s="20"/>
      <c r="X593" s="20"/>
      <c r="Y593" s="20"/>
      <c r="Z593" s="20"/>
    </row>
    <row r="594" customFormat="false" ht="12.75" hidden="false" customHeight="true" outlineLevel="0" collapsed="false">
      <c r="A594" s="11" t="n">
        <v>483</v>
      </c>
      <c r="B594" s="12" t="s">
        <v>68</v>
      </c>
      <c r="C594" s="12" t="n">
        <v>34800184</v>
      </c>
      <c r="D594" s="11" t="str">
        <f aca="false">LEFT(C594,3)</f>
        <v>348</v>
      </c>
      <c r="E594" s="11" t="s">
        <v>282</v>
      </c>
      <c r="F594" s="12" t="s">
        <v>32</v>
      </c>
      <c r="G594" s="12" t="s">
        <v>10</v>
      </c>
      <c r="H594" s="12" t="s">
        <v>22</v>
      </c>
      <c r="I594" s="13" t="n">
        <v>42736</v>
      </c>
      <c r="J594" s="11"/>
      <c r="K594" s="11" t="n">
        <v>88</v>
      </c>
      <c r="L594" s="12"/>
      <c r="M594" s="14" t="n">
        <f aca="false">IF(C594&lt;&gt;C593,K594,IF(K594="",M593-L594,M593+K594))</f>
        <v>88</v>
      </c>
      <c r="N594" s="15" t="n">
        <v>2.63955</v>
      </c>
      <c r="O594" s="16" t="n">
        <f aca="false">K594*N594</f>
        <v>232.2804</v>
      </c>
      <c r="P594" s="16" t="n">
        <f aca="false">L594*N594</f>
        <v>0</v>
      </c>
      <c r="Q594" s="17" t="n">
        <f aca="false">IF(C594&lt;&gt;C593,O594,IF(O594=0,Q593-P594,Q593+O594))</f>
        <v>232.2804</v>
      </c>
      <c r="R594" s="18" t="n">
        <f aca="false">IF(C594&lt;&gt;C595,M594,0)</f>
        <v>88</v>
      </c>
      <c r="S594" s="19" t="n">
        <f aca="false">IF(C594&lt;&gt;C595,Q594,0)</f>
        <v>232.2804</v>
      </c>
      <c r="T594" s="20" t="s">
        <v>23</v>
      </c>
      <c r="U594" s="21" t="n">
        <f aca="false">N594*M594</f>
        <v>232.2804</v>
      </c>
      <c r="V594" s="22" t="n">
        <f aca="false">U594-Q594</f>
        <v>0</v>
      </c>
      <c r="W594" s="20"/>
      <c r="X594" s="20"/>
      <c r="Y594" s="20"/>
      <c r="Z594" s="20"/>
    </row>
    <row r="595" customFormat="false" ht="12.75" hidden="false" customHeight="true" outlineLevel="0" collapsed="false">
      <c r="A595" s="11" t="n">
        <v>484</v>
      </c>
      <c r="B595" s="12" t="s">
        <v>68</v>
      </c>
      <c r="C595" s="12" t="n">
        <v>34800190</v>
      </c>
      <c r="D595" s="11" t="str">
        <f aca="false">LEFT(C595,3)</f>
        <v>348</v>
      </c>
      <c r="E595" s="11" t="s">
        <v>283</v>
      </c>
      <c r="F595" s="12" t="s">
        <v>40</v>
      </c>
      <c r="G595" s="12" t="s">
        <v>10</v>
      </c>
      <c r="H595" s="12" t="s">
        <v>22</v>
      </c>
      <c r="I595" s="13" t="n">
        <v>42736</v>
      </c>
      <c r="J595" s="11"/>
      <c r="K595" s="11" t="n">
        <v>7</v>
      </c>
      <c r="L595" s="12"/>
      <c r="M595" s="14" t="n">
        <f aca="false">IF(C595&lt;&gt;C594,K595,IF(K595="",M594-L595,M594+K595))</f>
        <v>7</v>
      </c>
      <c r="N595" s="15" t="n">
        <v>154.7606</v>
      </c>
      <c r="O595" s="16" t="n">
        <f aca="false">K595*N595</f>
        <v>1083.3242</v>
      </c>
      <c r="P595" s="16" t="n">
        <f aca="false">L595*N595</f>
        <v>0</v>
      </c>
      <c r="Q595" s="17" t="n">
        <f aca="false">IF(C595&lt;&gt;C594,O595,IF(O595=0,Q594-P595,Q594+O595))</f>
        <v>1083.3242</v>
      </c>
      <c r="R595" s="18" t="n">
        <f aca="false">IF(C595&lt;&gt;C596,M595,0)</f>
        <v>0</v>
      </c>
      <c r="S595" s="19" t="n">
        <f aca="false">IF(C595&lt;&gt;C596,Q595,0)</f>
        <v>0</v>
      </c>
      <c r="T595" s="20" t="s">
        <v>23</v>
      </c>
      <c r="U595" s="21" t="n">
        <f aca="false">N595*M595</f>
        <v>1083.3242</v>
      </c>
      <c r="V595" s="22" t="n">
        <f aca="false">U595-Q595</f>
        <v>0</v>
      </c>
      <c r="W595" s="20"/>
      <c r="X595" s="20"/>
      <c r="Y595" s="20"/>
      <c r="Z595" s="20"/>
    </row>
    <row r="596" customFormat="false" ht="12.75" hidden="false" customHeight="true" outlineLevel="0" collapsed="false">
      <c r="A596" s="11" t="n">
        <v>485</v>
      </c>
      <c r="B596" s="12" t="s">
        <v>68</v>
      </c>
      <c r="C596" s="12" t="n">
        <v>34800190</v>
      </c>
      <c r="D596" s="11" t="str">
        <f aca="false">LEFT(C596,3)</f>
        <v>348</v>
      </c>
      <c r="E596" s="11" t="s">
        <v>283</v>
      </c>
      <c r="F596" s="12" t="s">
        <v>40</v>
      </c>
      <c r="G596" s="12" t="s">
        <v>10</v>
      </c>
      <c r="H596" s="12" t="s">
        <v>22</v>
      </c>
      <c r="I596" s="13" t="n">
        <v>42736</v>
      </c>
      <c r="J596" s="11"/>
      <c r="K596" s="11" t="n">
        <v>20</v>
      </c>
      <c r="L596" s="12"/>
      <c r="M596" s="14" t="n">
        <f aca="false">IF(C596&lt;&gt;C595,K596,IF(K596="",M595-L596,M595+K596))</f>
        <v>27</v>
      </c>
      <c r="N596" s="15" t="n">
        <v>76.93743</v>
      </c>
      <c r="O596" s="16" t="n">
        <f aca="false">K596*N596</f>
        <v>1538.7486</v>
      </c>
      <c r="P596" s="16" t="n">
        <f aca="false">L596*N596</f>
        <v>0</v>
      </c>
      <c r="Q596" s="17" t="n">
        <f aca="false">IF(C596&lt;&gt;C595,O596,IF(O596=0,Q595-P596,Q595+O596))</f>
        <v>2622.0728</v>
      </c>
      <c r="R596" s="18" t="n">
        <f aca="false">IF(C596&lt;&gt;C597,M596,0)</f>
        <v>0</v>
      </c>
      <c r="S596" s="19" t="n">
        <f aca="false">IF(C596&lt;&gt;C597,Q596,0)</f>
        <v>0</v>
      </c>
      <c r="T596" s="20" t="s">
        <v>23</v>
      </c>
      <c r="U596" s="21" t="n">
        <f aca="false">N596*M596</f>
        <v>2077.31061</v>
      </c>
      <c r="V596" s="22" t="n">
        <f aca="false">U596-Q596</f>
        <v>-544.76219</v>
      </c>
      <c r="W596" s="20"/>
      <c r="X596" s="20"/>
      <c r="Y596" s="20"/>
      <c r="Z596" s="20"/>
    </row>
    <row r="597" customFormat="false" ht="12.75" hidden="false" customHeight="true" outlineLevel="0" collapsed="false">
      <c r="A597" s="11" t="n">
        <v>486</v>
      </c>
      <c r="B597" s="12" t="s">
        <v>68</v>
      </c>
      <c r="C597" s="12" t="n">
        <v>34800190</v>
      </c>
      <c r="D597" s="11" t="str">
        <f aca="false">LEFT(C597,3)</f>
        <v>348</v>
      </c>
      <c r="E597" s="11" t="s">
        <v>283</v>
      </c>
      <c r="F597" s="12" t="s">
        <v>40</v>
      </c>
      <c r="G597" s="12" t="s">
        <v>10</v>
      </c>
      <c r="H597" s="12" t="s">
        <v>22</v>
      </c>
      <c r="I597" s="13" t="n">
        <v>42736</v>
      </c>
      <c r="J597" s="11"/>
      <c r="K597" s="11" t="n">
        <v>9</v>
      </c>
      <c r="L597" s="12"/>
      <c r="M597" s="14" t="n">
        <f aca="false">IF(C597&lt;&gt;C596,K597,IF(K597="",M596-L597,M596+K597))</f>
        <v>36</v>
      </c>
      <c r="N597" s="15" t="n">
        <v>156.62382</v>
      </c>
      <c r="O597" s="16" t="n">
        <f aca="false">K597*N597</f>
        <v>1409.61438</v>
      </c>
      <c r="P597" s="16" t="n">
        <f aca="false">L597*N597</f>
        <v>0</v>
      </c>
      <c r="Q597" s="17" t="n">
        <f aca="false">IF(C597&lt;&gt;C596,O597,IF(O597=0,Q596-P597,Q596+O597))</f>
        <v>4031.68718</v>
      </c>
      <c r="R597" s="18" t="n">
        <f aca="false">IF(C597&lt;&gt;C598,M597,0)</f>
        <v>36</v>
      </c>
      <c r="S597" s="19" t="n">
        <f aca="false">IF(C597&lt;&gt;C598,Q597,0)</f>
        <v>4031.68718</v>
      </c>
      <c r="T597" s="20" t="s">
        <v>23</v>
      </c>
      <c r="U597" s="21" t="n">
        <f aca="false">N597*M597</f>
        <v>5638.45752</v>
      </c>
      <c r="V597" s="22" t="n">
        <f aca="false">U597-Q597</f>
        <v>1606.77034</v>
      </c>
      <c r="W597" s="20"/>
      <c r="X597" s="20"/>
      <c r="Y597" s="20"/>
      <c r="Z597" s="20"/>
    </row>
    <row r="598" customFormat="false" ht="12.75" hidden="false" customHeight="true" outlineLevel="0" collapsed="false">
      <c r="A598" s="11" t="n">
        <v>487</v>
      </c>
      <c r="B598" s="12" t="s">
        <v>68</v>
      </c>
      <c r="C598" s="12" t="n">
        <v>34800194</v>
      </c>
      <c r="D598" s="11" t="str">
        <f aca="false">LEFT(C598,3)</f>
        <v>348</v>
      </c>
      <c r="E598" s="11" t="s">
        <v>284</v>
      </c>
      <c r="F598" s="12" t="s">
        <v>40</v>
      </c>
      <c r="G598" s="12" t="s">
        <v>10</v>
      </c>
      <c r="H598" s="12" t="s">
        <v>22</v>
      </c>
      <c r="I598" s="13" t="n">
        <v>42736</v>
      </c>
      <c r="J598" s="11"/>
      <c r="K598" s="11" t="n">
        <v>4</v>
      </c>
      <c r="L598" s="12"/>
      <c r="M598" s="14" t="n">
        <f aca="false">IF(C598&lt;&gt;C597,K598,IF(K598="",M597-L598,M597+K598))</f>
        <v>4</v>
      </c>
      <c r="N598" s="15" t="n">
        <v>97.41502</v>
      </c>
      <c r="O598" s="16" t="n">
        <f aca="false">K598*N598</f>
        <v>389.66008</v>
      </c>
      <c r="P598" s="16" t="n">
        <f aca="false">L598*N598</f>
        <v>0</v>
      </c>
      <c r="Q598" s="17" t="n">
        <f aca="false">IF(C598&lt;&gt;C597,O598,IF(O598=0,Q597-P598,Q597+O598))</f>
        <v>389.66008</v>
      </c>
      <c r="R598" s="18" t="n">
        <f aca="false">IF(C598&lt;&gt;C599,M598,0)</f>
        <v>4</v>
      </c>
      <c r="S598" s="19" t="n">
        <f aca="false">IF(C598&lt;&gt;C599,Q598,0)</f>
        <v>389.66008</v>
      </c>
      <c r="T598" s="20" t="s">
        <v>23</v>
      </c>
      <c r="U598" s="21" t="n">
        <f aca="false">N598*M598</f>
        <v>389.66008</v>
      </c>
      <c r="V598" s="22" t="n">
        <f aca="false">U598-Q598</f>
        <v>0</v>
      </c>
      <c r="W598" s="20"/>
      <c r="X598" s="20"/>
      <c r="Y598" s="20"/>
      <c r="Z598" s="20"/>
    </row>
    <row r="599" customFormat="false" ht="12.75" hidden="false" customHeight="true" outlineLevel="0" collapsed="false">
      <c r="A599" s="11" t="n">
        <v>488</v>
      </c>
      <c r="B599" s="12" t="s">
        <v>68</v>
      </c>
      <c r="C599" s="12" t="n">
        <v>34800198</v>
      </c>
      <c r="D599" s="11" t="str">
        <f aca="false">LEFT(C599,3)</f>
        <v>348</v>
      </c>
      <c r="E599" s="11" t="s">
        <v>285</v>
      </c>
      <c r="F599" s="12" t="s">
        <v>83</v>
      </c>
      <c r="G599" s="12" t="s">
        <v>10</v>
      </c>
      <c r="H599" s="12" t="s">
        <v>22</v>
      </c>
      <c r="I599" s="13" t="n">
        <v>42736</v>
      </c>
      <c r="J599" s="11"/>
      <c r="K599" s="11" t="n">
        <v>1</v>
      </c>
      <c r="L599" s="12"/>
      <c r="M599" s="14" t="n">
        <f aca="false">IF(C599&lt;&gt;C598,K599,IF(K599="",M598-L599,M598+K599))</f>
        <v>1</v>
      </c>
      <c r="N599" s="15" t="n">
        <v>694.22308</v>
      </c>
      <c r="O599" s="16" t="n">
        <f aca="false">K599*N599</f>
        <v>694.22308</v>
      </c>
      <c r="P599" s="16" t="n">
        <f aca="false">L599*N599</f>
        <v>0</v>
      </c>
      <c r="Q599" s="17" t="n">
        <f aca="false">IF(C599&lt;&gt;C598,O599,IF(O599=0,Q598-P599,Q598+O599))</f>
        <v>694.22308</v>
      </c>
      <c r="R599" s="18" t="n">
        <f aca="false">IF(C599&lt;&gt;C600,M599,0)</f>
        <v>1</v>
      </c>
      <c r="S599" s="19" t="n">
        <f aca="false">IF(C599&lt;&gt;C600,Q599,0)</f>
        <v>694.22308</v>
      </c>
      <c r="T599" s="20" t="s">
        <v>23</v>
      </c>
      <c r="U599" s="21" t="n">
        <f aca="false">N599*M599</f>
        <v>694.22308</v>
      </c>
      <c r="V599" s="22" t="n">
        <f aca="false">U599-Q599</f>
        <v>0</v>
      </c>
      <c r="W599" s="20"/>
      <c r="X599" s="20"/>
      <c r="Y599" s="20"/>
      <c r="Z599" s="20"/>
    </row>
    <row r="600" customFormat="false" ht="12.75" hidden="false" customHeight="true" outlineLevel="0" collapsed="false">
      <c r="A600" s="11" t="n">
        <v>489</v>
      </c>
      <c r="B600" s="12" t="s">
        <v>68</v>
      </c>
      <c r="C600" s="12" t="n">
        <v>34800206</v>
      </c>
      <c r="D600" s="11" t="str">
        <f aca="false">LEFT(C600,3)</f>
        <v>348</v>
      </c>
      <c r="E600" s="11" t="s">
        <v>286</v>
      </c>
      <c r="F600" s="12" t="s">
        <v>83</v>
      </c>
      <c r="G600" s="12" t="s">
        <v>10</v>
      </c>
      <c r="H600" s="12" t="s">
        <v>22</v>
      </c>
      <c r="I600" s="13" t="n">
        <v>42736</v>
      </c>
      <c r="J600" s="11"/>
      <c r="K600" s="11" t="n">
        <v>2</v>
      </c>
      <c r="L600" s="12"/>
      <c r="M600" s="14" t="n">
        <f aca="false">IF(C600&lt;&gt;C599,K600,IF(K600="",M599-L600,M599+K600))</f>
        <v>2</v>
      </c>
      <c r="N600" s="15" t="n">
        <v>671.35731</v>
      </c>
      <c r="O600" s="16" t="n">
        <f aca="false">K600*N600</f>
        <v>1342.71462</v>
      </c>
      <c r="P600" s="16" t="n">
        <f aca="false">L600*N600</f>
        <v>0</v>
      </c>
      <c r="Q600" s="17" t="n">
        <f aca="false">IF(C600&lt;&gt;C599,O600,IF(O600=0,Q599-P600,Q599+O600))</f>
        <v>1342.71462</v>
      </c>
      <c r="R600" s="18" t="n">
        <f aca="false">IF(C600&lt;&gt;C601,M600,0)</f>
        <v>2</v>
      </c>
      <c r="S600" s="19" t="n">
        <f aca="false">IF(C600&lt;&gt;C601,Q600,0)</f>
        <v>1342.71462</v>
      </c>
      <c r="T600" s="20" t="s">
        <v>23</v>
      </c>
      <c r="U600" s="21" t="n">
        <f aca="false">N600*M600</f>
        <v>1342.71462</v>
      </c>
      <c r="V600" s="22" t="n">
        <f aca="false">U600-Q600</f>
        <v>0</v>
      </c>
      <c r="W600" s="20"/>
      <c r="X600" s="20"/>
      <c r="Y600" s="20"/>
      <c r="Z600" s="20"/>
    </row>
    <row r="601" customFormat="false" ht="12.75" hidden="false" customHeight="true" outlineLevel="0" collapsed="false">
      <c r="A601" s="11" t="n">
        <v>490</v>
      </c>
      <c r="B601" s="12" t="s">
        <v>68</v>
      </c>
      <c r="C601" s="12" t="n">
        <v>34800214</v>
      </c>
      <c r="D601" s="11" t="str">
        <f aca="false">LEFT(C601,3)</f>
        <v>348</v>
      </c>
      <c r="E601" s="11" t="s">
        <v>287</v>
      </c>
      <c r="F601" s="12" t="s">
        <v>40</v>
      </c>
      <c r="G601" s="12" t="s">
        <v>10</v>
      </c>
      <c r="H601" s="12" t="s">
        <v>22</v>
      </c>
      <c r="I601" s="13" t="n">
        <v>42736</v>
      </c>
      <c r="J601" s="11"/>
      <c r="K601" s="11" t="n">
        <v>20</v>
      </c>
      <c r="L601" s="12"/>
      <c r="M601" s="14" t="n">
        <f aca="false">IF(C601&lt;&gt;C600,K601,IF(K601="",M600-L601,M600+K601))</f>
        <v>20</v>
      </c>
      <c r="N601" s="15" t="n">
        <v>8.2155</v>
      </c>
      <c r="O601" s="16" t="n">
        <f aca="false">K601*N601</f>
        <v>164.31</v>
      </c>
      <c r="P601" s="16" t="n">
        <f aca="false">L601*N601</f>
        <v>0</v>
      </c>
      <c r="Q601" s="17" t="n">
        <f aca="false">IF(C601&lt;&gt;C600,O601,IF(O601=0,Q600-P601,Q600+O601))</f>
        <v>164.31</v>
      </c>
      <c r="R601" s="18" t="n">
        <f aca="false">IF(C601&lt;&gt;C602,M601,0)</f>
        <v>0</v>
      </c>
      <c r="S601" s="19" t="n">
        <f aca="false">IF(C601&lt;&gt;C602,Q601,0)</f>
        <v>0</v>
      </c>
      <c r="T601" s="20" t="s">
        <v>23</v>
      </c>
      <c r="U601" s="21" t="n">
        <f aca="false">N601*M601</f>
        <v>164.31</v>
      </c>
      <c r="V601" s="22" t="n">
        <f aca="false">U601-Q601</f>
        <v>0</v>
      </c>
      <c r="W601" s="20"/>
      <c r="X601" s="20"/>
      <c r="Y601" s="20"/>
      <c r="Z601" s="20"/>
    </row>
    <row r="602" customFormat="false" ht="12.75" hidden="false" customHeight="true" outlineLevel="0" collapsed="false">
      <c r="A602" s="11" t="n">
        <v>491</v>
      </c>
      <c r="B602" s="12" t="s">
        <v>68</v>
      </c>
      <c r="C602" s="12" t="n">
        <v>34800214</v>
      </c>
      <c r="D602" s="11" t="str">
        <f aca="false">LEFT(C602,3)</f>
        <v>348</v>
      </c>
      <c r="E602" s="11" t="s">
        <v>287</v>
      </c>
      <c r="F602" s="12" t="s">
        <v>40</v>
      </c>
      <c r="G602" s="12" t="s">
        <v>11</v>
      </c>
      <c r="H602" s="12" t="n">
        <v>12617</v>
      </c>
      <c r="I602" s="13" t="n">
        <v>42759</v>
      </c>
      <c r="J602" s="11"/>
      <c r="K602" s="11"/>
      <c r="L602" s="12" t="n">
        <v>2</v>
      </c>
      <c r="M602" s="14" t="n">
        <f aca="false">IF(C602&lt;&gt;C601,K602,IF(K602="",M601-L602,M601+K602))</f>
        <v>18</v>
      </c>
      <c r="N602" s="15" t="n">
        <v>8.2155</v>
      </c>
      <c r="O602" s="16" t="n">
        <f aca="false">K602*N602</f>
        <v>0</v>
      </c>
      <c r="P602" s="16" t="n">
        <f aca="false">L602*N602</f>
        <v>16.431</v>
      </c>
      <c r="Q602" s="17" t="n">
        <f aca="false">IF(C602&lt;&gt;C601,O602,IF(O602=0,Q601-P602,Q601+O602))</f>
        <v>147.879</v>
      </c>
      <c r="R602" s="18" t="n">
        <f aca="false">IF(C602&lt;&gt;C603,M602,0)</f>
        <v>0</v>
      </c>
      <c r="S602" s="19" t="n">
        <f aca="false">IF(C602&lt;&gt;C603,Q602,0)</f>
        <v>0</v>
      </c>
      <c r="T602" s="11" t="s">
        <v>24</v>
      </c>
      <c r="U602" s="21" t="n">
        <f aca="false">N602*M602</f>
        <v>147.879</v>
      </c>
      <c r="V602" s="22" t="n">
        <f aca="false">U602-Q602</f>
        <v>0</v>
      </c>
      <c r="W602" s="20"/>
      <c r="X602" s="20"/>
      <c r="Y602" s="20"/>
      <c r="Z602" s="20"/>
    </row>
    <row r="603" customFormat="false" ht="12.75" hidden="false" customHeight="true" outlineLevel="0" collapsed="false">
      <c r="A603" s="11" t="n">
        <v>492</v>
      </c>
      <c r="B603" s="12" t="s">
        <v>68</v>
      </c>
      <c r="C603" s="12" t="n">
        <v>34800214</v>
      </c>
      <c r="D603" s="11" t="str">
        <f aca="false">LEFT(C603,3)</f>
        <v>348</v>
      </c>
      <c r="E603" s="11" t="s">
        <v>287</v>
      </c>
      <c r="F603" s="12" t="s">
        <v>40</v>
      </c>
      <c r="G603" s="12" t="s">
        <v>11</v>
      </c>
      <c r="H603" s="12" t="n">
        <v>12618</v>
      </c>
      <c r="I603" s="13" t="n">
        <v>42759</v>
      </c>
      <c r="J603" s="11"/>
      <c r="K603" s="11"/>
      <c r="L603" s="12" t="n">
        <v>2</v>
      </c>
      <c r="M603" s="14" t="n">
        <f aca="false">IF(C603&lt;&gt;C602,K603,IF(K603="",M602-L603,M602+K603))</f>
        <v>16</v>
      </c>
      <c r="N603" s="15" t="n">
        <v>8.2155</v>
      </c>
      <c r="O603" s="16" t="n">
        <f aca="false">K603*N603</f>
        <v>0</v>
      </c>
      <c r="P603" s="16" t="n">
        <f aca="false">L603*N603</f>
        <v>16.431</v>
      </c>
      <c r="Q603" s="17" t="n">
        <f aca="false">IF(C603&lt;&gt;C602,O603,IF(O603=0,Q602-P603,Q602+O603))</f>
        <v>131.448</v>
      </c>
      <c r="R603" s="18" t="n">
        <f aca="false">IF(C603&lt;&gt;C604,M603,0)</f>
        <v>0</v>
      </c>
      <c r="S603" s="19" t="n">
        <f aca="false">IF(C603&lt;&gt;C604,Q603,0)</f>
        <v>0</v>
      </c>
      <c r="T603" s="11" t="s">
        <v>24</v>
      </c>
      <c r="U603" s="21" t="n">
        <f aca="false">N603*M603</f>
        <v>131.448</v>
      </c>
      <c r="V603" s="22" t="n">
        <f aca="false">U603-Q603</f>
        <v>0</v>
      </c>
      <c r="W603" s="20"/>
      <c r="X603" s="20"/>
      <c r="Y603" s="20"/>
      <c r="Z603" s="20"/>
    </row>
    <row r="604" customFormat="false" ht="12.75" hidden="false" customHeight="true" outlineLevel="0" collapsed="false">
      <c r="A604" s="11" t="n">
        <v>493</v>
      </c>
      <c r="B604" s="12" t="s">
        <v>68</v>
      </c>
      <c r="C604" s="23" t="n">
        <v>34800214</v>
      </c>
      <c r="D604" s="11" t="str">
        <f aca="false">LEFT(C604,3)</f>
        <v>348</v>
      </c>
      <c r="E604" s="25" t="s">
        <v>287</v>
      </c>
      <c r="F604" s="23" t="s">
        <v>40</v>
      </c>
      <c r="G604" s="23" t="s">
        <v>11</v>
      </c>
      <c r="H604" s="23" t="n">
        <v>12733</v>
      </c>
      <c r="I604" s="24" t="n">
        <v>42780</v>
      </c>
      <c r="J604" s="25"/>
      <c r="K604" s="25"/>
      <c r="L604" s="23" t="n">
        <v>2</v>
      </c>
      <c r="M604" s="14" t="n">
        <f aca="false">IF(C604&lt;&gt;C603,K604,IF(K604="",M603-L604,M603+K604))</f>
        <v>14</v>
      </c>
      <c r="N604" s="26" t="n">
        <v>8.2155</v>
      </c>
      <c r="O604" s="16" t="n">
        <f aca="false">K604*N604</f>
        <v>0</v>
      </c>
      <c r="P604" s="16" t="n">
        <f aca="false">L604*N604</f>
        <v>16.431</v>
      </c>
      <c r="Q604" s="17" t="n">
        <f aca="false">IF(C604&lt;&gt;C603,O604,IF(O604=0,Q603-P604,Q603+O604))</f>
        <v>115.017</v>
      </c>
      <c r="R604" s="18" t="n">
        <f aca="false">IF(C604&lt;&gt;C605,M604,0)</f>
        <v>0</v>
      </c>
      <c r="S604" s="19" t="n">
        <f aca="false">IF(C604&lt;&gt;C605,Q604,0)</f>
        <v>0</v>
      </c>
      <c r="T604" s="27" t="s">
        <v>25</v>
      </c>
      <c r="U604" s="21" t="n">
        <f aca="false">N604*M604</f>
        <v>115.017</v>
      </c>
      <c r="V604" s="22" t="n">
        <f aca="false">U604-Q604</f>
        <v>0</v>
      </c>
      <c r="W604" s="20"/>
      <c r="X604" s="20"/>
      <c r="Y604" s="20"/>
      <c r="Z604" s="20"/>
    </row>
    <row r="605" customFormat="false" ht="12.75" hidden="false" customHeight="true" outlineLevel="0" collapsed="false">
      <c r="A605" s="11" t="n">
        <v>494</v>
      </c>
      <c r="B605" s="12" t="s">
        <v>68</v>
      </c>
      <c r="C605" s="23" t="n">
        <v>34800214</v>
      </c>
      <c r="D605" s="11" t="str">
        <f aca="false">LEFT(C605,3)</f>
        <v>348</v>
      </c>
      <c r="E605" s="25" t="s">
        <v>287</v>
      </c>
      <c r="F605" s="23" t="s">
        <v>40</v>
      </c>
      <c r="G605" s="23" t="s">
        <v>11</v>
      </c>
      <c r="H605" s="23" t="n">
        <v>12763</v>
      </c>
      <c r="I605" s="24" t="n">
        <v>42786</v>
      </c>
      <c r="J605" s="25"/>
      <c r="K605" s="25"/>
      <c r="L605" s="23" t="n">
        <v>4</v>
      </c>
      <c r="M605" s="14" t="n">
        <f aca="false">IF(C605&lt;&gt;C604,K605,IF(K605="",M604-L605,M604+K605))</f>
        <v>10</v>
      </c>
      <c r="N605" s="26" t="n">
        <v>8.2155</v>
      </c>
      <c r="O605" s="16" t="n">
        <f aca="false">K605*N605</f>
        <v>0</v>
      </c>
      <c r="P605" s="16" t="n">
        <f aca="false">L605*N605</f>
        <v>32.862</v>
      </c>
      <c r="Q605" s="17" t="n">
        <f aca="false">IF(C605&lt;&gt;C604,O605,IF(O605=0,Q604-P605,Q604+O605))</f>
        <v>82.155</v>
      </c>
      <c r="R605" s="18" t="n">
        <f aca="false">IF(C605&lt;&gt;C606,M605,0)</f>
        <v>0</v>
      </c>
      <c r="S605" s="19" t="n">
        <f aca="false">IF(C605&lt;&gt;C606,Q605,0)</f>
        <v>0</v>
      </c>
      <c r="T605" s="27" t="s">
        <v>25</v>
      </c>
      <c r="U605" s="21" t="n">
        <f aca="false">N605*M605</f>
        <v>82.155</v>
      </c>
      <c r="V605" s="22" t="n">
        <f aca="false">U605-Q605</f>
        <v>0</v>
      </c>
      <c r="W605" s="20"/>
      <c r="X605" s="20"/>
      <c r="Y605" s="20"/>
      <c r="Z605" s="20"/>
    </row>
    <row r="606" customFormat="false" ht="12.75" hidden="false" customHeight="true" outlineLevel="0" collapsed="false">
      <c r="A606" s="31"/>
      <c r="B606" s="12" t="s">
        <v>68</v>
      </c>
      <c r="C606" s="29" t="n">
        <v>34800214</v>
      </c>
      <c r="D606" s="28" t="str">
        <f aca="false">LEFT(C606,3)</f>
        <v>348</v>
      </c>
      <c r="E606" s="28" t="s">
        <v>287</v>
      </c>
      <c r="F606" s="29" t="s">
        <v>40</v>
      </c>
      <c r="G606" s="29" t="s">
        <v>11</v>
      </c>
      <c r="H606" s="29" t="n">
        <v>12803</v>
      </c>
      <c r="I606" s="30" t="n">
        <v>42800</v>
      </c>
      <c r="J606" s="28"/>
      <c r="K606" s="28"/>
      <c r="L606" s="29" t="n">
        <v>5</v>
      </c>
      <c r="M606" s="14" t="n">
        <f aca="false">IF(C606&lt;&gt;C605,K606,IF(K606="",M605-L606,M605+K606))</f>
        <v>5</v>
      </c>
      <c r="N606" s="26" t="n">
        <v>8.2155</v>
      </c>
      <c r="O606" s="16" t="n">
        <f aca="false">K606*N606</f>
        <v>0</v>
      </c>
      <c r="P606" s="16" t="n">
        <f aca="false">L606*N606</f>
        <v>41.0775</v>
      </c>
      <c r="Q606" s="17" t="n">
        <f aca="false">IF(C606&lt;&gt;C605,O606,IF(O606=0,Q605-P606,Q605+O606))</f>
        <v>41.0775</v>
      </c>
      <c r="R606" s="18" t="n">
        <f aca="false">IF(C606&lt;&gt;C607,M606,0)</f>
        <v>5</v>
      </c>
      <c r="S606" s="19" t="n">
        <f aca="false">IF(C606&lt;&gt;C607,Q606,0)</f>
        <v>41.0775</v>
      </c>
      <c r="T606" s="31" t="s">
        <v>26</v>
      </c>
      <c r="U606" s="21" t="n">
        <f aca="false">N606*M606</f>
        <v>41.0775</v>
      </c>
      <c r="V606" s="22" t="n">
        <f aca="false">U606-Q606</f>
        <v>0</v>
      </c>
      <c r="W606" s="20"/>
      <c r="X606" s="20"/>
      <c r="Y606" s="20"/>
      <c r="Z606" s="20"/>
    </row>
    <row r="607" customFormat="false" ht="12.75" hidden="false" customHeight="true" outlineLevel="0" collapsed="false">
      <c r="A607" s="11" t="n">
        <v>495</v>
      </c>
      <c r="B607" s="12" t="s">
        <v>68</v>
      </c>
      <c r="C607" s="12" t="n">
        <v>34800215</v>
      </c>
      <c r="D607" s="11" t="str">
        <f aca="false">LEFT(C607,3)</f>
        <v>348</v>
      </c>
      <c r="E607" s="11" t="s">
        <v>288</v>
      </c>
      <c r="F607" s="12" t="s">
        <v>40</v>
      </c>
      <c r="G607" s="12" t="s">
        <v>10</v>
      </c>
      <c r="H607" s="12" t="s">
        <v>22</v>
      </c>
      <c r="I607" s="13" t="n">
        <v>42736</v>
      </c>
      <c r="J607" s="11"/>
      <c r="K607" s="11" t="n">
        <v>1</v>
      </c>
      <c r="L607" s="12"/>
      <c r="M607" s="14" t="n">
        <f aca="false">IF(C607&lt;&gt;C606,K607,IF(K607="",M606-L607,M606+K607))</f>
        <v>1</v>
      </c>
      <c r="N607" s="15" t="n">
        <v>19.48907</v>
      </c>
      <c r="O607" s="16" t="n">
        <f aca="false">K607*N607</f>
        <v>19.48907</v>
      </c>
      <c r="P607" s="16" t="n">
        <f aca="false">L607*N607</f>
        <v>0</v>
      </c>
      <c r="Q607" s="17" t="n">
        <f aca="false">IF(C607&lt;&gt;C606,O607,IF(O607=0,Q606-P607,Q606+O607))</f>
        <v>19.48907</v>
      </c>
      <c r="R607" s="18" t="n">
        <f aca="false">IF(C607&lt;&gt;C608,M607,0)</f>
        <v>0</v>
      </c>
      <c r="S607" s="19" t="n">
        <f aca="false">IF(C607&lt;&gt;C608,Q607,0)</f>
        <v>0</v>
      </c>
      <c r="T607" s="20" t="s">
        <v>23</v>
      </c>
      <c r="U607" s="21" t="n">
        <f aca="false">N607*M607</f>
        <v>19.48907</v>
      </c>
      <c r="V607" s="22" t="n">
        <f aca="false">U607-Q607</f>
        <v>0</v>
      </c>
      <c r="W607" s="20"/>
      <c r="X607" s="20"/>
      <c r="Y607" s="20"/>
      <c r="Z607" s="20"/>
    </row>
    <row r="608" customFormat="false" ht="12.75" hidden="false" customHeight="true" outlineLevel="0" collapsed="false">
      <c r="A608" s="28"/>
      <c r="B608" s="12" t="s">
        <v>68</v>
      </c>
      <c r="C608" s="29" t="n">
        <v>34800215</v>
      </c>
      <c r="D608" s="28" t="str">
        <f aca="false">LEFT(C608,3)</f>
        <v>348</v>
      </c>
      <c r="E608" s="28" t="s">
        <v>288</v>
      </c>
      <c r="F608" s="29" t="s">
        <v>40</v>
      </c>
      <c r="G608" s="29" t="s">
        <v>10</v>
      </c>
      <c r="H608" s="29" t="n">
        <v>7721</v>
      </c>
      <c r="I608" s="30" t="n">
        <v>42795</v>
      </c>
      <c r="J608" s="31" t="s">
        <v>165</v>
      </c>
      <c r="K608" s="28" t="n">
        <v>10</v>
      </c>
      <c r="L608" s="29"/>
      <c r="M608" s="14" t="n">
        <f aca="false">IF(C608&lt;&gt;C607,K608,IF(K608="",M607-L608,M607+K608))</f>
        <v>11</v>
      </c>
      <c r="N608" s="52" t="n">
        <v>22</v>
      </c>
      <c r="O608" s="16" t="n">
        <f aca="false">K608*N608</f>
        <v>220</v>
      </c>
      <c r="P608" s="16" t="n">
        <f aca="false">L608*N608</f>
        <v>0</v>
      </c>
      <c r="Q608" s="17" t="n">
        <f aca="false">IF(C608&lt;&gt;C607,O608,IF(O608=0,Q607-P608,Q607+O608))</f>
        <v>239.48907</v>
      </c>
      <c r="R608" s="18" t="n">
        <f aca="false">IF(C608&lt;&gt;C609,M608,0)</f>
        <v>0</v>
      </c>
      <c r="S608" s="19" t="n">
        <f aca="false">IF(C608&lt;&gt;C609,Q608,0)</f>
        <v>0</v>
      </c>
      <c r="T608" s="31" t="s">
        <v>26</v>
      </c>
      <c r="U608" s="21" t="n">
        <f aca="false">N608*M608</f>
        <v>242</v>
      </c>
      <c r="V608" s="22" t="n">
        <f aca="false">U608-Q608</f>
        <v>2.51093</v>
      </c>
      <c r="W608" s="20"/>
      <c r="X608" s="20"/>
      <c r="Y608" s="20"/>
      <c r="Z608" s="20"/>
    </row>
    <row r="609" customFormat="false" ht="12.75" hidden="false" customHeight="true" outlineLevel="0" collapsed="false">
      <c r="A609" s="28"/>
      <c r="B609" s="12" t="s">
        <v>68</v>
      </c>
      <c r="C609" s="29" t="n">
        <v>34800215</v>
      </c>
      <c r="D609" s="28" t="str">
        <f aca="false">LEFT(C609,3)</f>
        <v>348</v>
      </c>
      <c r="E609" s="28" t="s">
        <v>288</v>
      </c>
      <c r="F609" s="29" t="s">
        <v>40</v>
      </c>
      <c r="G609" s="29" t="s">
        <v>11</v>
      </c>
      <c r="H609" s="29" t="n">
        <v>12829</v>
      </c>
      <c r="I609" s="30" t="n">
        <v>42802</v>
      </c>
      <c r="J609" s="28"/>
      <c r="K609" s="28"/>
      <c r="L609" s="29" t="n">
        <v>1</v>
      </c>
      <c r="M609" s="14" t="n">
        <f aca="false">IF(C609&lt;&gt;C608,K609,IF(K609="",M608-L609,M608+K609))</f>
        <v>10</v>
      </c>
      <c r="N609" s="15" t="n">
        <v>19.48907</v>
      </c>
      <c r="O609" s="16" t="n">
        <f aca="false">K609*N609</f>
        <v>0</v>
      </c>
      <c r="P609" s="16" t="n">
        <f aca="false">L609*N609</f>
        <v>19.48907</v>
      </c>
      <c r="Q609" s="17" t="n">
        <f aca="false">IF(C609&lt;&gt;C608,O609,IF(O609=0,Q608-P609,Q608+O609))</f>
        <v>220</v>
      </c>
      <c r="R609" s="18" t="n">
        <f aca="false">IF(C609&lt;&gt;C610,M609,0)</f>
        <v>10</v>
      </c>
      <c r="S609" s="19" t="n">
        <f aca="false">IF(C609&lt;&gt;C610,Q609,0)</f>
        <v>220</v>
      </c>
      <c r="T609" s="31" t="s">
        <v>26</v>
      </c>
      <c r="U609" s="21" t="n">
        <f aca="false">N609*M609</f>
        <v>194.8907</v>
      </c>
      <c r="V609" s="22" t="n">
        <f aca="false">U609-Q609</f>
        <v>-25.1093</v>
      </c>
      <c r="W609" s="20"/>
      <c r="X609" s="20"/>
      <c r="Y609" s="20"/>
      <c r="Z609" s="20"/>
    </row>
    <row r="610" customFormat="false" ht="12.75" hidden="false" customHeight="true" outlineLevel="0" collapsed="false">
      <c r="A610" s="11" t="n">
        <v>496</v>
      </c>
      <c r="B610" s="12" t="s">
        <v>68</v>
      </c>
      <c r="C610" s="12" t="n">
        <v>34800223</v>
      </c>
      <c r="D610" s="11" t="str">
        <f aca="false">LEFT(C610,3)</f>
        <v>348</v>
      </c>
      <c r="E610" s="11" t="s">
        <v>289</v>
      </c>
      <c r="F610" s="12" t="s">
        <v>32</v>
      </c>
      <c r="G610" s="12" t="s">
        <v>10</v>
      </c>
      <c r="H610" s="12" t="s">
        <v>22</v>
      </c>
      <c r="I610" s="13" t="n">
        <v>42736</v>
      </c>
      <c r="J610" s="11"/>
      <c r="K610" s="11" t="n">
        <v>93</v>
      </c>
      <c r="L610" s="12"/>
      <c r="M610" s="14" t="n">
        <f aca="false">IF(C610&lt;&gt;C609,K610,IF(K610="",M609-L610,M609+K610))</f>
        <v>93</v>
      </c>
      <c r="N610" s="15" t="n">
        <v>2.63955</v>
      </c>
      <c r="O610" s="16" t="n">
        <f aca="false">K610*N610</f>
        <v>245.47815</v>
      </c>
      <c r="P610" s="16" t="n">
        <f aca="false">L610*N610</f>
        <v>0</v>
      </c>
      <c r="Q610" s="17" t="n">
        <f aca="false">IF(C610&lt;&gt;C609,O610,IF(O610=0,Q609-P610,Q609+O610))</f>
        <v>245.47815</v>
      </c>
      <c r="R610" s="18" t="n">
        <f aca="false">IF(C610&lt;&gt;C611,M610,0)</f>
        <v>93</v>
      </c>
      <c r="S610" s="19" t="n">
        <f aca="false">IF(C610&lt;&gt;C611,Q610,0)</f>
        <v>245.47815</v>
      </c>
      <c r="T610" s="20" t="s">
        <v>23</v>
      </c>
      <c r="U610" s="21" t="n">
        <f aca="false">N610*M610</f>
        <v>245.47815</v>
      </c>
      <c r="V610" s="22" t="n">
        <f aca="false">U610-Q610</f>
        <v>0</v>
      </c>
      <c r="W610" s="20"/>
      <c r="X610" s="20"/>
      <c r="Y610" s="20"/>
      <c r="Z610" s="20"/>
    </row>
    <row r="611" customFormat="false" ht="12.75" hidden="false" customHeight="true" outlineLevel="0" collapsed="false">
      <c r="A611" s="11" t="n">
        <v>497</v>
      </c>
      <c r="B611" s="12" t="s">
        <v>68</v>
      </c>
      <c r="C611" s="12" t="n">
        <v>34800238</v>
      </c>
      <c r="D611" s="11" t="str">
        <f aca="false">LEFT(C611,3)</f>
        <v>348</v>
      </c>
      <c r="E611" s="11" t="s">
        <v>290</v>
      </c>
      <c r="F611" s="12" t="s">
        <v>40</v>
      </c>
      <c r="G611" s="12" t="s">
        <v>10</v>
      </c>
      <c r="H611" s="12" t="s">
        <v>22</v>
      </c>
      <c r="I611" s="13" t="n">
        <v>42736</v>
      </c>
      <c r="J611" s="11"/>
      <c r="K611" s="11" t="n">
        <v>7</v>
      </c>
      <c r="L611" s="12"/>
      <c r="M611" s="14" t="n">
        <f aca="false">IF(C611&lt;&gt;C610,K611,IF(K611="",M610-L611,M610+K611))</f>
        <v>7</v>
      </c>
      <c r="N611" s="15" t="n">
        <v>25.64351</v>
      </c>
      <c r="O611" s="16" t="n">
        <f aca="false">K611*N611</f>
        <v>179.50457</v>
      </c>
      <c r="P611" s="16" t="n">
        <f aca="false">L611*N611</f>
        <v>0</v>
      </c>
      <c r="Q611" s="17" t="n">
        <f aca="false">IF(C611&lt;&gt;C610,O611,IF(O611=0,Q610-P611,Q610+O611))</f>
        <v>179.50457</v>
      </c>
      <c r="R611" s="18" t="n">
        <f aca="false">IF(C611&lt;&gt;C612,M611,0)</f>
        <v>0</v>
      </c>
      <c r="S611" s="19" t="n">
        <f aca="false">IF(C611&lt;&gt;C612,Q611,0)</f>
        <v>0</v>
      </c>
      <c r="T611" s="20" t="s">
        <v>23</v>
      </c>
      <c r="U611" s="21" t="n">
        <f aca="false">N611*M611</f>
        <v>179.50457</v>
      </c>
      <c r="V611" s="22" t="n">
        <f aca="false">U611-Q611</f>
        <v>0</v>
      </c>
      <c r="W611" s="20"/>
      <c r="X611" s="20"/>
      <c r="Y611" s="20"/>
      <c r="Z611" s="20"/>
    </row>
    <row r="612" customFormat="false" ht="12.75" hidden="false" customHeight="true" outlineLevel="0" collapsed="false">
      <c r="A612" s="28"/>
      <c r="B612" s="12" t="s">
        <v>68</v>
      </c>
      <c r="C612" s="29" t="n">
        <v>34800238</v>
      </c>
      <c r="D612" s="28" t="str">
        <f aca="false">LEFT(C612,3)</f>
        <v>348</v>
      </c>
      <c r="E612" s="28" t="s">
        <v>290</v>
      </c>
      <c r="F612" s="37" t="s">
        <v>40</v>
      </c>
      <c r="G612" s="29" t="s">
        <v>11</v>
      </c>
      <c r="H612" s="29" t="n">
        <v>12891</v>
      </c>
      <c r="I612" s="30" t="n">
        <v>42815</v>
      </c>
      <c r="J612" s="28"/>
      <c r="K612" s="28"/>
      <c r="L612" s="29" t="n">
        <v>5</v>
      </c>
      <c r="M612" s="14" t="n">
        <f aca="false">IF(C612&lt;&gt;C611,K612,IF(K612="",M611-L612,M611+K612))</f>
        <v>2</v>
      </c>
      <c r="N612" s="15" t="n">
        <v>25.64351</v>
      </c>
      <c r="O612" s="16" t="n">
        <f aca="false">K612*N612</f>
        <v>0</v>
      </c>
      <c r="P612" s="16" t="n">
        <f aca="false">L612*N612</f>
        <v>128.21755</v>
      </c>
      <c r="Q612" s="17" t="n">
        <f aca="false">IF(C612&lt;&gt;C611,O612,IF(O612=0,Q611-P612,Q611+O612))</f>
        <v>51.28702</v>
      </c>
      <c r="R612" s="18" t="n">
        <f aca="false">IF(C612&lt;&gt;C613,M612,0)</f>
        <v>2</v>
      </c>
      <c r="S612" s="19" t="n">
        <f aca="false">IF(C612&lt;&gt;C613,Q612,0)</f>
        <v>51.28702</v>
      </c>
      <c r="T612" s="31" t="s">
        <v>26</v>
      </c>
      <c r="U612" s="21" t="n">
        <f aca="false">N612*M612</f>
        <v>51.28702</v>
      </c>
      <c r="V612" s="22" t="n">
        <f aca="false">U612-Q612</f>
        <v>0</v>
      </c>
      <c r="W612" s="20"/>
      <c r="X612" s="20"/>
      <c r="Y612" s="20"/>
      <c r="Z612" s="20"/>
    </row>
    <row r="613" customFormat="false" ht="12.75" hidden="false" customHeight="true" outlineLevel="0" collapsed="false">
      <c r="A613" s="11" t="n">
        <v>498</v>
      </c>
      <c r="B613" s="12" t="s">
        <v>68</v>
      </c>
      <c r="C613" s="12" t="n">
        <v>34800264</v>
      </c>
      <c r="D613" s="11" t="str">
        <f aca="false">LEFT(C613,3)</f>
        <v>348</v>
      </c>
      <c r="E613" s="11" t="s">
        <v>291</v>
      </c>
      <c r="F613" s="12" t="s">
        <v>32</v>
      </c>
      <c r="G613" s="12" t="s">
        <v>10</v>
      </c>
      <c r="H613" s="12" t="s">
        <v>22</v>
      </c>
      <c r="I613" s="13" t="n">
        <v>42736</v>
      </c>
      <c r="J613" s="11"/>
      <c r="K613" s="11" t="n">
        <v>4</v>
      </c>
      <c r="L613" s="12"/>
      <c r="M613" s="14" t="n">
        <f aca="false">IF(C613&lt;&gt;C612,K613,IF(K613="",M612-L613,M612+K613))</f>
        <v>4</v>
      </c>
      <c r="N613" s="15" t="n">
        <v>5.217</v>
      </c>
      <c r="O613" s="16" t="n">
        <f aca="false">K613*N613</f>
        <v>20.868</v>
      </c>
      <c r="P613" s="16" t="n">
        <f aca="false">L613*N613</f>
        <v>0</v>
      </c>
      <c r="Q613" s="17" t="n">
        <f aca="false">IF(C613&lt;&gt;C612,O613,IF(O613=0,Q612-P613,Q612+O613))</f>
        <v>20.868</v>
      </c>
      <c r="R613" s="18" t="n">
        <f aca="false">IF(C613&lt;&gt;C614,M613,0)</f>
        <v>0</v>
      </c>
      <c r="S613" s="19" t="n">
        <f aca="false">IF(C613&lt;&gt;C614,Q613,0)</f>
        <v>0</v>
      </c>
      <c r="T613" s="20" t="s">
        <v>23</v>
      </c>
      <c r="U613" s="21" t="n">
        <f aca="false">N613*M613</f>
        <v>20.868</v>
      </c>
      <c r="V613" s="22" t="n">
        <f aca="false">U613-Q613</f>
        <v>0</v>
      </c>
      <c r="W613" s="20"/>
      <c r="X613" s="20"/>
      <c r="Y613" s="20"/>
      <c r="Z613" s="20"/>
    </row>
    <row r="614" customFormat="false" ht="12.75" hidden="false" customHeight="true" outlineLevel="0" collapsed="false">
      <c r="A614" s="11" t="n">
        <v>499</v>
      </c>
      <c r="B614" s="12" t="s">
        <v>68</v>
      </c>
      <c r="C614" s="12" t="n">
        <v>34800264</v>
      </c>
      <c r="D614" s="11" t="str">
        <f aca="false">LEFT(C614,3)</f>
        <v>348</v>
      </c>
      <c r="E614" s="11" t="s">
        <v>291</v>
      </c>
      <c r="F614" s="12" t="s">
        <v>32</v>
      </c>
      <c r="G614" s="12" t="s">
        <v>10</v>
      </c>
      <c r="H614" s="12" t="s">
        <v>22</v>
      </c>
      <c r="I614" s="13" t="n">
        <v>42736</v>
      </c>
      <c r="J614" s="11"/>
      <c r="K614" s="11" t="n">
        <v>100</v>
      </c>
      <c r="L614" s="12"/>
      <c r="M614" s="14" t="n">
        <f aca="false">IF(C614&lt;&gt;C613,K614,IF(K614="",M613-L614,M613+K614))</f>
        <v>104</v>
      </c>
      <c r="N614" s="15" t="n">
        <v>2.63955</v>
      </c>
      <c r="O614" s="16" t="n">
        <f aca="false">K614*N614</f>
        <v>263.955</v>
      </c>
      <c r="P614" s="16" t="n">
        <f aca="false">L614*N614</f>
        <v>0</v>
      </c>
      <c r="Q614" s="17" t="n">
        <f aca="false">IF(C614&lt;&gt;C613,O614,IF(O614=0,Q613-P614,Q613+O614))</f>
        <v>284.823</v>
      </c>
      <c r="R614" s="18" t="n">
        <f aca="false">IF(C614&lt;&gt;C615,M614,0)</f>
        <v>0</v>
      </c>
      <c r="S614" s="19" t="n">
        <f aca="false">IF(C614&lt;&gt;C615,Q614,0)</f>
        <v>0</v>
      </c>
      <c r="T614" s="20" t="s">
        <v>23</v>
      </c>
      <c r="U614" s="21" t="n">
        <f aca="false">N614*M614</f>
        <v>274.5132</v>
      </c>
      <c r="V614" s="22" t="n">
        <f aca="false">U614-Q614</f>
        <v>-10.3098</v>
      </c>
      <c r="W614" s="20"/>
      <c r="X614" s="20"/>
      <c r="Y614" s="20"/>
      <c r="Z614" s="20"/>
    </row>
    <row r="615" customFormat="false" ht="12.75" hidden="false" customHeight="true" outlineLevel="0" collapsed="false">
      <c r="A615" s="11" t="n">
        <v>500</v>
      </c>
      <c r="B615" s="12" t="s">
        <v>68</v>
      </c>
      <c r="C615" s="23" t="n">
        <v>34800264</v>
      </c>
      <c r="D615" s="11" t="str">
        <f aca="false">LEFT(C615,3)</f>
        <v>348</v>
      </c>
      <c r="E615" s="25" t="s">
        <v>291</v>
      </c>
      <c r="F615" s="23" t="s">
        <v>32</v>
      </c>
      <c r="G615" s="23" t="s">
        <v>11</v>
      </c>
      <c r="H615" s="23" t="n">
        <v>12764</v>
      </c>
      <c r="I615" s="24" t="n">
        <v>42786</v>
      </c>
      <c r="J615" s="25"/>
      <c r="K615" s="25"/>
      <c r="L615" s="23" t="n">
        <v>4</v>
      </c>
      <c r="M615" s="14" t="n">
        <f aca="false">IF(C615&lt;&gt;C614,K615,IF(K615="",M614-L615,M614+K615))</f>
        <v>100</v>
      </c>
      <c r="N615" s="26" t="n">
        <v>5.217</v>
      </c>
      <c r="O615" s="16" t="n">
        <f aca="false">K615*N615</f>
        <v>0</v>
      </c>
      <c r="P615" s="16" t="n">
        <f aca="false">L615*N615</f>
        <v>20.868</v>
      </c>
      <c r="Q615" s="17" t="n">
        <f aca="false">IF(C615&lt;&gt;C614,O615,IF(O615=0,Q614-P615,Q614+O615))</f>
        <v>263.955</v>
      </c>
      <c r="R615" s="18" t="n">
        <f aca="false">IF(C615&lt;&gt;C616,M615,0)</f>
        <v>0</v>
      </c>
      <c r="S615" s="19" t="n">
        <f aca="false">IF(C615&lt;&gt;C616,Q615,0)</f>
        <v>0</v>
      </c>
      <c r="T615" s="27" t="s">
        <v>25</v>
      </c>
      <c r="U615" s="21" t="n">
        <f aca="false">N615*M615</f>
        <v>521.7</v>
      </c>
      <c r="V615" s="22" t="n">
        <f aca="false">U615-Q615</f>
        <v>257.745</v>
      </c>
      <c r="W615" s="20"/>
      <c r="X615" s="20"/>
      <c r="Y615" s="20"/>
      <c r="Z615" s="20"/>
    </row>
    <row r="616" customFormat="false" ht="12.75" hidden="false" customHeight="true" outlineLevel="0" collapsed="false">
      <c r="A616" s="11" t="n">
        <v>501</v>
      </c>
      <c r="B616" s="12" t="s">
        <v>68</v>
      </c>
      <c r="C616" s="23" t="n">
        <v>34800264</v>
      </c>
      <c r="D616" s="11" t="str">
        <f aca="false">LEFT(C616,3)</f>
        <v>348</v>
      </c>
      <c r="E616" s="25" t="s">
        <v>291</v>
      </c>
      <c r="F616" s="23" t="s">
        <v>32</v>
      </c>
      <c r="G616" s="23" t="s">
        <v>11</v>
      </c>
      <c r="H616" s="23" t="n">
        <v>12764</v>
      </c>
      <c r="I616" s="24" t="n">
        <v>42786</v>
      </c>
      <c r="J616" s="25"/>
      <c r="K616" s="25"/>
      <c r="L616" s="23" t="n">
        <v>1</v>
      </c>
      <c r="M616" s="14" t="n">
        <f aca="false">IF(C616&lt;&gt;C615,K616,IF(K616="",M615-L616,M615+K616))</f>
        <v>99</v>
      </c>
      <c r="N616" s="26" t="n">
        <v>2.63955</v>
      </c>
      <c r="O616" s="16" t="n">
        <f aca="false">K616*N616</f>
        <v>0</v>
      </c>
      <c r="P616" s="16" t="n">
        <f aca="false">L616*N616</f>
        <v>2.63955</v>
      </c>
      <c r="Q616" s="17" t="n">
        <f aca="false">IF(C616&lt;&gt;C615,O616,IF(O616=0,Q615-P616,Q615+O616))</f>
        <v>261.31545</v>
      </c>
      <c r="R616" s="18" t="n">
        <f aca="false">IF(C616&lt;&gt;C617,M616,0)</f>
        <v>99</v>
      </c>
      <c r="S616" s="19" t="n">
        <f aca="false">IF(C616&lt;&gt;C617,Q616,0)</f>
        <v>261.31545</v>
      </c>
      <c r="T616" s="27" t="s">
        <v>25</v>
      </c>
      <c r="U616" s="21" t="n">
        <f aca="false">N616*M616</f>
        <v>261.31545</v>
      </c>
      <c r="V616" s="22" t="n">
        <f aca="false">U616-Q616</f>
        <v>0</v>
      </c>
      <c r="W616" s="20"/>
      <c r="X616" s="20"/>
      <c r="Y616" s="20"/>
      <c r="Z616" s="20"/>
    </row>
    <row r="617" customFormat="false" ht="12.75" hidden="false" customHeight="true" outlineLevel="0" collapsed="false">
      <c r="A617" s="11" t="n">
        <v>502</v>
      </c>
      <c r="B617" s="12" t="s">
        <v>68</v>
      </c>
      <c r="C617" s="12" t="n">
        <v>34800265</v>
      </c>
      <c r="D617" s="11" t="str">
        <f aca="false">LEFT(C617,3)</f>
        <v>348</v>
      </c>
      <c r="E617" s="11" t="s">
        <v>292</v>
      </c>
      <c r="F617" s="12" t="s">
        <v>32</v>
      </c>
      <c r="G617" s="12" t="s">
        <v>10</v>
      </c>
      <c r="H617" s="12" t="s">
        <v>22</v>
      </c>
      <c r="I617" s="13" t="n">
        <v>42736</v>
      </c>
      <c r="J617" s="11"/>
      <c r="K617" s="11" t="n">
        <v>20</v>
      </c>
      <c r="L617" s="12"/>
      <c r="M617" s="14" t="n">
        <f aca="false">IF(C617&lt;&gt;C616,K617,IF(K617="",M616-L617,M616+K617))</f>
        <v>20</v>
      </c>
      <c r="N617" s="15" t="n">
        <v>5.217</v>
      </c>
      <c r="O617" s="16" t="n">
        <f aca="false">K617*N617</f>
        <v>104.34</v>
      </c>
      <c r="P617" s="16" t="n">
        <f aca="false">L617*N617</f>
        <v>0</v>
      </c>
      <c r="Q617" s="17" t="n">
        <f aca="false">IF(C617&lt;&gt;C616,O617,IF(O617=0,Q616-P617,Q616+O617))</f>
        <v>104.34</v>
      </c>
      <c r="R617" s="18" t="n">
        <f aca="false">IF(C617&lt;&gt;C618,M617,0)</f>
        <v>0</v>
      </c>
      <c r="S617" s="19" t="n">
        <f aca="false">IF(C617&lt;&gt;C618,Q617,0)</f>
        <v>0</v>
      </c>
      <c r="T617" s="20" t="s">
        <v>23</v>
      </c>
      <c r="U617" s="21" t="n">
        <f aca="false">N617*M617</f>
        <v>104.34</v>
      </c>
      <c r="V617" s="22" t="n">
        <f aca="false">U617-Q617</f>
        <v>0</v>
      </c>
      <c r="W617" s="20"/>
      <c r="X617" s="20"/>
      <c r="Y617" s="20"/>
      <c r="Z617" s="20"/>
    </row>
    <row r="618" customFormat="false" ht="12.75" hidden="false" customHeight="true" outlineLevel="0" collapsed="false">
      <c r="A618" s="11" t="n">
        <v>503</v>
      </c>
      <c r="B618" s="12" t="s">
        <v>68</v>
      </c>
      <c r="C618" s="12" t="n">
        <v>34800265</v>
      </c>
      <c r="D618" s="11" t="str">
        <f aca="false">LEFT(C618,3)</f>
        <v>348</v>
      </c>
      <c r="E618" s="11" t="s">
        <v>292</v>
      </c>
      <c r="F618" s="12" t="s">
        <v>32</v>
      </c>
      <c r="G618" s="12" t="s">
        <v>10</v>
      </c>
      <c r="H618" s="12" t="s">
        <v>22</v>
      </c>
      <c r="I618" s="13" t="n">
        <v>42736</v>
      </c>
      <c r="J618" s="11"/>
      <c r="K618" s="11" t="n">
        <v>100</v>
      </c>
      <c r="L618" s="12"/>
      <c r="M618" s="14" t="n">
        <f aca="false">IF(C618&lt;&gt;C617,K618,IF(K618="",M617-L618,M617+K618))</f>
        <v>120</v>
      </c>
      <c r="N618" s="15" t="n">
        <v>2.63955</v>
      </c>
      <c r="O618" s="16" t="n">
        <f aca="false">K618*N618</f>
        <v>263.955</v>
      </c>
      <c r="P618" s="16" t="n">
        <f aca="false">L618*N618</f>
        <v>0</v>
      </c>
      <c r="Q618" s="17" t="n">
        <f aca="false">IF(C618&lt;&gt;C617,O618,IF(O618=0,Q617-P618,Q617+O618))</f>
        <v>368.295</v>
      </c>
      <c r="R618" s="18" t="n">
        <f aca="false">IF(C618&lt;&gt;C619,M618,0)</f>
        <v>0</v>
      </c>
      <c r="S618" s="19" t="n">
        <f aca="false">IF(C618&lt;&gt;C619,Q618,0)</f>
        <v>0</v>
      </c>
      <c r="T618" s="20" t="s">
        <v>23</v>
      </c>
      <c r="U618" s="21" t="n">
        <f aca="false">N618*M618</f>
        <v>316.746</v>
      </c>
      <c r="V618" s="22" t="n">
        <f aca="false">U618-Q618</f>
        <v>-51.549</v>
      </c>
      <c r="W618" s="20"/>
      <c r="X618" s="20"/>
      <c r="Y618" s="20"/>
      <c r="Z618" s="20"/>
    </row>
    <row r="619" customFormat="false" ht="12.75" hidden="false" customHeight="true" outlineLevel="0" collapsed="false">
      <c r="A619" s="11" t="n">
        <v>504</v>
      </c>
      <c r="B619" s="12" t="s">
        <v>68</v>
      </c>
      <c r="C619" s="23" t="n">
        <v>34800265</v>
      </c>
      <c r="D619" s="11" t="str">
        <f aca="false">LEFT(C619,3)</f>
        <v>348</v>
      </c>
      <c r="E619" s="25" t="s">
        <v>293</v>
      </c>
      <c r="F619" s="23" t="s">
        <v>32</v>
      </c>
      <c r="G619" s="23" t="s">
        <v>11</v>
      </c>
      <c r="H619" s="23" t="n">
        <v>12764</v>
      </c>
      <c r="I619" s="24" t="n">
        <v>42786</v>
      </c>
      <c r="J619" s="25"/>
      <c r="K619" s="25"/>
      <c r="L619" s="23" t="n">
        <v>5</v>
      </c>
      <c r="M619" s="14" t="n">
        <f aca="false">IF(C619&lt;&gt;C618,K619,IF(K619="",M618-L619,M618+K619))</f>
        <v>115</v>
      </c>
      <c r="N619" s="26" t="n">
        <v>5.217</v>
      </c>
      <c r="O619" s="16" t="n">
        <f aca="false">K619*N619</f>
        <v>0</v>
      </c>
      <c r="P619" s="16" t="n">
        <f aca="false">L619*N619</f>
        <v>26.085</v>
      </c>
      <c r="Q619" s="17" t="n">
        <f aca="false">IF(C619&lt;&gt;C618,O619,IF(O619=0,Q618-P619,Q618+O619))</f>
        <v>342.21</v>
      </c>
      <c r="R619" s="18" t="n">
        <f aca="false">IF(C619&lt;&gt;C620,M619,0)</f>
        <v>115</v>
      </c>
      <c r="S619" s="19" t="n">
        <f aca="false">IF(C619&lt;&gt;C620,Q619,0)</f>
        <v>342.21</v>
      </c>
      <c r="T619" s="27" t="s">
        <v>25</v>
      </c>
      <c r="U619" s="21" t="n">
        <f aca="false">N619*M619</f>
        <v>599.955</v>
      </c>
      <c r="V619" s="22" t="n">
        <f aca="false">U619-Q619</f>
        <v>257.745</v>
      </c>
      <c r="W619" s="20"/>
      <c r="X619" s="20"/>
      <c r="Y619" s="20"/>
      <c r="Z619" s="20"/>
    </row>
    <row r="620" customFormat="false" ht="12.75" hidden="false" customHeight="true" outlineLevel="0" collapsed="false">
      <c r="A620" s="11" t="n">
        <v>505</v>
      </c>
      <c r="B620" s="12" t="s">
        <v>68</v>
      </c>
      <c r="C620" s="12" t="n">
        <v>34800268</v>
      </c>
      <c r="D620" s="11" t="str">
        <f aca="false">LEFT(C620,3)</f>
        <v>348</v>
      </c>
      <c r="E620" s="11" t="s">
        <v>294</v>
      </c>
      <c r="F620" s="12" t="s">
        <v>32</v>
      </c>
      <c r="G620" s="12" t="s">
        <v>10</v>
      </c>
      <c r="H620" s="12" t="s">
        <v>22</v>
      </c>
      <c r="I620" s="13" t="n">
        <v>42736</v>
      </c>
      <c r="J620" s="11"/>
      <c r="K620" s="11" t="n">
        <v>11</v>
      </c>
      <c r="L620" s="12"/>
      <c r="M620" s="14" t="n">
        <f aca="false">IF(C620&lt;&gt;C619,K620,IF(K620="",M619-L620,M619+K620))</f>
        <v>11</v>
      </c>
      <c r="N620" s="15" t="n">
        <v>3.26062</v>
      </c>
      <c r="O620" s="16" t="n">
        <f aca="false">K620*N620</f>
        <v>35.86682</v>
      </c>
      <c r="P620" s="16" t="n">
        <f aca="false">L620*N620</f>
        <v>0</v>
      </c>
      <c r="Q620" s="17" t="n">
        <f aca="false">IF(C620&lt;&gt;C619,O620,IF(O620=0,Q619-P620,Q619+O620))</f>
        <v>35.86682</v>
      </c>
      <c r="R620" s="18" t="n">
        <f aca="false">IF(C620&lt;&gt;C621,M620,0)</f>
        <v>0</v>
      </c>
      <c r="S620" s="19" t="n">
        <f aca="false">IF(C620&lt;&gt;C621,Q620,0)</f>
        <v>0</v>
      </c>
      <c r="T620" s="20" t="s">
        <v>23</v>
      </c>
      <c r="U620" s="21" t="n">
        <f aca="false">N620*M620</f>
        <v>35.86682</v>
      </c>
      <c r="V620" s="22" t="n">
        <f aca="false">U620-Q620</f>
        <v>0</v>
      </c>
      <c r="W620" s="20"/>
      <c r="X620" s="20"/>
      <c r="Y620" s="20"/>
      <c r="Z620" s="20"/>
    </row>
    <row r="621" customFormat="false" ht="12.75" hidden="false" customHeight="true" outlineLevel="0" collapsed="false">
      <c r="A621" s="11" t="n">
        <v>506</v>
      </c>
      <c r="B621" s="12" t="s">
        <v>68</v>
      </c>
      <c r="C621" s="12" t="n">
        <v>34800268</v>
      </c>
      <c r="D621" s="11" t="str">
        <f aca="false">LEFT(C621,3)</f>
        <v>348</v>
      </c>
      <c r="E621" s="11" t="s">
        <v>294</v>
      </c>
      <c r="F621" s="12" t="s">
        <v>32</v>
      </c>
      <c r="G621" s="12" t="s">
        <v>10</v>
      </c>
      <c r="H621" s="12" t="s">
        <v>22</v>
      </c>
      <c r="I621" s="13" t="n">
        <v>42736</v>
      </c>
      <c r="J621" s="11"/>
      <c r="K621" s="11" t="n">
        <v>100</v>
      </c>
      <c r="L621" s="12"/>
      <c r="M621" s="14" t="n">
        <f aca="false">IF(C621&lt;&gt;C620,K621,IF(K621="",M620-L621,M620+K621))</f>
        <v>111</v>
      </c>
      <c r="N621" s="15" t="n">
        <v>2.35778</v>
      </c>
      <c r="O621" s="16" t="n">
        <f aca="false">K621*N621</f>
        <v>235.778</v>
      </c>
      <c r="P621" s="16" t="n">
        <f aca="false">L621*N621</f>
        <v>0</v>
      </c>
      <c r="Q621" s="17" t="n">
        <f aca="false">IF(C621&lt;&gt;C620,O621,IF(O621=0,Q620-P621,Q620+O621))</f>
        <v>271.64482</v>
      </c>
      <c r="R621" s="18" t="n">
        <f aca="false">IF(C621&lt;&gt;C622,M621,0)</f>
        <v>0</v>
      </c>
      <c r="S621" s="19" t="n">
        <f aca="false">IF(C621&lt;&gt;C622,Q621,0)</f>
        <v>0</v>
      </c>
      <c r="T621" s="20" t="s">
        <v>23</v>
      </c>
      <c r="U621" s="21" t="n">
        <f aca="false">N621*M621</f>
        <v>261.71358</v>
      </c>
      <c r="V621" s="22" t="n">
        <f aca="false">U621-Q621</f>
        <v>-9.93124</v>
      </c>
      <c r="W621" s="20"/>
      <c r="X621" s="20"/>
      <c r="Y621" s="20"/>
      <c r="Z621" s="20"/>
    </row>
    <row r="622" customFormat="false" ht="12.75" hidden="false" customHeight="true" outlineLevel="0" collapsed="false">
      <c r="A622" s="28"/>
      <c r="B622" s="12" t="s">
        <v>68</v>
      </c>
      <c r="C622" s="29" t="n">
        <v>34800268</v>
      </c>
      <c r="D622" s="28" t="str">
        <f aca="false">LEFT(C622,3)</f>
        <v>348</v>
      </c>
      <c r="E622" s="28" t="s">
        <v>294</v>
      </c>
      <c r="F622" s="29" t="s">
        <v>32</v>
      </c>
      <c r="G622" s="29" t="s">
        <v>11</v>
      </c>
      <c r="H622" s="29" t="n">
        <v>12877</v>
      </c>
      <c r="I622" s="30" t="n">
        <v>42814</v>
      </c>
      <c r="J622" s="28"/>
      <c r="K622" s="28"/>
      <c r="L622" s="29" t="n">
        <v>2</v>
      </c>
      <c r="M622" s="14" t="n">
        <f aca="false">IF(C622&lt;&gt;C621,K622,IF(K622="",M621-L622,M621+K622))</f>
        <v>109</v>
      </c>
      <c r="N622" s="15" t="n">
        <v>2.35778</v>
      </c>
      <c r="O622" s="16" t="n">
        <f aca="false">K622*N622</f>
        <v>0</v>
      </c>
      <c r="P622" s="16" t="n">
        <f aca="false">L622*N622</f>
        <v>4.71556</v>
      </c>
      <c r="Q622" s="17" t="n">
        <f aca="false">IF(C622&lt;&gt;C621,O622,IF(O622=0,Q621-P622,Q621+O622))</f>
        <v>266.92926</v>
      </c>
      <c r="R622" s="18" t="n">
        <f aca="false">IF(C622&lt;&gt;C623,M622,0)</f>
        <v>109</v>
      </c>
      <c r="S622" s="19" t="n">
        <f aca="false">IF(C622&lt;&gt;C623,Q622,0)</f>
        <v>266.92926</v>
      </c>
      <c r="T622" s="31" t="s">
        <v>26</v>
      </c>
      <c r="U622" s="21" t="n">
        <f aca="false">N622*M622</f>
        <v>256.99802</v>
      </c>
      <c r="V622" s="22" t="n">
        <f aca="false">U622-Q622</f>
        <v>-9.93124</v>
      </c>
      <c r="W622" s="20"/>
      <c r="X622" s="20"/>
      <c r="Y622" s="20"/>
      <c r="Z622" s="20"/>
    </row>
    <row r="623" customFormat="false" ht="12.75" hidden="false" customHeight="true" outlineLevel="0" collapsed="false">
      <c r="A623" s="11" t="n">
        <v>507</v>
      </c>
      <c r="B623" s="12" t="s">
        <v>68</v>
      </c>
      <c r="C623" s="12" t="n">
        <v>34800269</v>
      </c>
      <c r="D623" s="11" t="str">
        <f aca="false">LEFT(C623,3)</f>
        <v>348</v>
      </c>
      <c r="E623" s="11" t="s">
        <v>295</v>
      </c>
      <c r="F623" s="12" t="s">
        <v>32</v>
      </c>
      <c r="G623" s="12" t="s">
        <v>10</v>
      </c>
      <c r="H623" s="12" t="s">
        <v>22</v>
      </c>
      <c r="I623" s="13" t="n">
        <v>42736</v>
      </c>
      <c r="J623" s="11"/>
      <c r="K623" s="11" t="n">
        <v>17</v>
      </c>
      <c r="L623" s="12"/>
      <c r="M623" s="14" t="n">
        <f aca="false">IF(C623&lt;&gt;C622,K623,IF(K623="",M622-L623,M622+K623))</f>
        <v>17</v>
      </c>
      <c r="N623" s="15" t="n">
        <v>3.478</v>
      </c>
      <c r="O623" s="16" t="n">
        <f aca="false">K623*N623</f>
        <v>59.126</v>
      </c>
      <c r="P623" s="16" t="n">
        <f aca="false">L623*N623</f>
        <v>0</v>
      </c>
      <c r="Q623" s="17" t="n">
        <f aca="false">IF(C623&lt;&gt;C622,O623,IF(O623=0,Q622-P623,Q622+O623))</f>
        <v>59.126</v>
      </c>
      <c r="R623" s="18" t="n">
        <f aca="false">IF(C623&lt;&gt;C624,M623,0)</f>
        <v>0</v>
      </c>
      <c r="S623" s="19" t="n">
        <f aca="false">IF(C623&lt;&gt;C624,Q623,0)</f>
        <v>0</v>
      </c>
      <c r="T623" s="20" t="s">
        <v>23</v>
      </c>
      <c r="U623" s="21" t="n">
        <f aca="false">N623*M623</f>
        <v>59.126</v>
      </c>
      <c r="V623" s="22" t="n">
        <f aca="false">U623-Q623</f>
        <v>0</v>
      </c>
      <c r="W623" s="20"/>
      <c r="X623" s="20"/>
      <c r="Y623" s="20"/>
      <c r="Z623" s="20"/>
    </row>
    <row r="624" customFormat="false" ht="12.75" hidden="false" customHeight="true" outlineLevel="0" collapsed="false">
      <c r="A624" s="11" t="n">
        <v>508</v>
      </c>
      <c r="B624" s="12" t="s">
        <v>68</v>
      </c>
      <c r="C624" s="12" t="n">
        <v>34800269</v>
      </c>
      <c r="D624" s="11" t="str">
        <f aca="false">LEFT(C624,3)</f>
        <v>348</v>
      </c>
      <c r="E624" s="11" t="s">
        <v>295</v>
      </c>
      <c r="F624" s="12" t="s">
        <v>32</v>
      </c>
      <c r="G624" s="12" t="s">
        <v>10</v>
      </c>
      <c r="H624" s="12" t="s">
        <v>22</v>
      </c>
      <c r="I624" s="13" t="n">
        <v>42736</v>
      </c>
      <c r="J624" s="11"/>
      <c r="K624" s="11" t="n">
        <v>100</v>
      </c>
      <c r="L624" s="12"/>
      <c r="M624" s="14" t="n">
        <f aca="false">IF(C624&lt;&gt;C623,K624,IF(K624="",M623-L624,M623+K624))</f>
        <v>117</v>
      </c>
      <c r="N624" s="15" t="n">
        <v>2.35778</v>
      </c>
      <c r="O624" s="16" t="n">
        <f aca="false">K624*N624</f>
        <v>235.778</v>
      </c>
      <c r="P624" s="16" t="n">
        <f aca="false">L624*N624</f>
        <v>0</v>
      </c>
      <c r="Q624" s="17" t="n">
        <f aca="false">IF(C624&lt;&gt;C623,O624,IF(O624=0,Q623-P624,Q623+O624))</f>
        <v>294.904</v>
      </c>
      <c r="R624" s="18" t="n">
        <f aca="false">IF(C624&lt;&gt;C625,M624,0)</f>
        <v>117</v>
      </c>
      <c r="S624" s="19" t="n">
        <f aca="false">IF(C624&lt;&gt;C625,Q624,0)</f>
        <v>294.904</v>
      </c>
      <c r="T624" s="20" t="s">
        <v>23</v>
      </c>
      <c r="U624" s="21" t="n">
        <f aca="false">N624*M624</f>
        <v>275.86026</v>
      </c>
      <c r="V624" s="22" t="n">
        <f aca="false">U624-Q624</f>
        <v>-19.04374</v>
      </c>
      <c r="W624" s="20"/>
      <c r="X624" s="20"/>
      <c r="Y624" s="20"/>
      <c r="Z624" s="20"/>
    </row>
    <row r="625" customFormat="false" ht="12.75" hidden="false" customHeight="true" outlineLevel="0" collapsed="false">
      <c r="A625" s="11" t="n">
        <v>509</v>
      </c>
      <c r="B625" s="12" t="s">
        <v>68</v>
      </c>
      <c r="C625" s="12" t="n">
        <v>34800270</v>
      </c>
      <c r="D625" s="11" t="str">
        <f aca="false">LEFT(C625,3)</f>
        <v>348</v>
      </c>
      <c r="E625" s="11" t="s">
        <v>296</v>
      </c>
      <c r="F625" s="12" t="s">
        <v>32</v>
      </c>
      <c r="G625" s="12" t="s">
        <v>10</v>
      </c>
      <c r="H625" s="12" t="s">
        <v>22</v>
      </c>
      <c r="I625" s="13" t="n">
        <v>42736</v>
      </c>
      <c r="J625" s="11"/>
      <c r="K625" s="11" t="n">
        <v>45</v>
      </c>
      <c r="L625" s="12"/>
      <c r="M625" s="14" t="n">
        <f aca="false">IF(C625&lt;&gt;C624,K625,IF(K625="",M624-L625,M624+K625))</f>
        <v>45</v>
      </c>
      <c r="N625" s="15" t="n">
        <v>3.26062</v>
      </c>
      <c r="O625" s="16" t="n">
        <f aca="false">K625*N625</f>
        <v>146.7279</v>
      </c>
      <c r="P625" s="16" t="n">
        <f aca="false">L625*N625</f>
        <v>0</v>
      </c>
      <c r="Q625" s="17" t="n">
        <f aca="false">IF(C625&lt;&gt;C624,O625,IF(O625=0,Q624-P625,Q624+O625))</f>
        <v>146.7279</v>
      </c>
      <c r="R625" s="18" t="n">
        <f aca="false">IF(C625&lt;&gt;C626,M625,0)</f>
        <v>0</v>
      </c>
      <c r="S625" s="19" t="n">
        <f aca="false">IF(C625&lt;&gt;C626,Q625,0)</f>
        <v>0</v>
      </c>
      <c r="T625" s="20" t="s">
        <v>23</v>
      </c>
      <c r="U625" s="21" t="n">
        <f aca="false">N625*M625</f>
        <v>146.7279</v>
      </c>
      <c r="V625" s="22" t="n">
        <f aca="false">U625-Q625</f>
        <v>0</v>
      </c>
      <c r="W625" s="20"/>
      <c r="X625" s="20"/>
      <c r="Y625" s="20"/>
      <c r="Z625" s="20"/>
    </row>
    <row r="626" customFormat="false" ht="12.75" hidden="false" customHeight="true" outlineLevel="0" collapsed="false">
      <c r="A626" s="11" t="n">
        <v>510</v>
      </c>
      <c r="B626" s="12" t="s">
        <v>68</v>
      </c>
      <c r="C626" s="12" t="n">
        <v>34800270</v>
      </c>
      <c r="D626" s="11" t="str">
        <f aca="false">LEFT(C626,3)</f>
        <v>348</v>
      </c>
      <c r="E626" s="11" t="s">
        <v>296</v>
      </c>
      <c r="F626" s="12" t="s">
        <v>32</v>
      </c>
      <c r="G626" s="12" t="s">
        <v>10</v>
      </c>
      <c r="H626" s="12" t="s">
        <v>22</v>
      </c>
      <c r="I626" s="13" t="n">
        <v>42736</v>
      </c>
      <c r="J626" s="11"/>
      <c r="K626" s="11" t="n">
        <v>80</v>
      </c>
      <c r="L626" s="12"/>
      <c r="M626" s="14" t="n">
        <f aca="false">IF(C626&lt;&gt;C625,K626,IF(K626="",M625-L626,M625+K626))</f>
        <v>125</v>
      </c>
      <c r="N626" s="15" t="n">
        <v>2.25527</v>
      </c>
      <c r="O626" s="16" t="n">
        <f aca="false">K626*N626</f>
        <v>180.4216</v>
      </c>
      <c r="P626" s="16" t="n">
        <f aca="false">L626*N626</f>
        <v>0</v>
      </c>
      <c r="Q626" s="17" t="n">
        <f aca="false">IF(C626&lt;&gt;C625,O626,IF(O626=0,Q625-P626,Q625+O626))</f>
        <v>327.1495</v>
      </c>
      <c r="R626" s="18" t="n">
        <f aca="false">IF(C626&lt;&gt;C627,M626,0)</f>
        <v>0</v>
      </c>
      <c r="S626" s="19" t="n">
        <f aca="false">IF(C626&lt;&gt;C627,Q626,0)</f>
        <v>0</v>
      </c>
      <c r="T626" s="20" t="s">
        <v>23</v>
      </c>
      <c r="U626" s="21" t="n">
        <f aca="false">N626*M626</f>
        <v>281.90875</v>
      </c>
      <c r="V626" s="22" t="n">
        <f aca="false">U626-Q626</f>
        <v>-45.24075</v>
      </c>
      <c r="W626" s="20"/>
      <c r="X626" s="20"/>
      <c r="Y626" s="20"/>
      <c r="Z626" s="20"/>
    </row>
    <row r="627" customFormat="false" ht="12.75" hidden="false" customHeight="true" outlineLevel="0" collapsed="false">
      <c r="A627" s="11" t="n">
        <v>511</v>
      </c>
      <c r="B627" s="12" t="s">
        <v>68</v>
      </c>
      <c r="C627" s="23" t="n">
        <v>34800270</v>
      </c>
      <c r="D627" s="11" t="str">
        <f aca="false">LEFT(C627,3)</f>
        <v>348</v>
      </c>
      <c r="E627" s="25" t="s">
        <v>297</v>
      </c>
      <c r="F627" s="23" t="s">
        <v>40</v>
      </c>
      <c r="G627" s="23" t="s">
        <v>11</v>
      </c>
      <c r="H627" s="23" t="n">
        <v>12633</v>
      </c>
      <c r="I627" s="24" t="n">
        <v>42762</v>
      </c>
      <c r="J627" s="25"/>
      <c r="K627" s="25"/>
      <c r="L627" s="23" t="n">
        <v>2</v>
      </c>
      <c r="M627" s="14" t="n">
        <f aca="false">IF(C627&lt;&gt;C626,K627,IF(K627="",M626-L627,M626+K627))</f>
        <v>123</v>
      </c>
      <c r="N627" s="26" t="n">
        <v>3.26062</v>
      </c>
      <c r="O627" s="16" t="n">
        <f aca="false">K627*N627</f>
        <v>0</v>
      </c>
      <c r="P627" s="16" t="n">
        <f aca="false">L627*N627</f>
        <v>6.52124</v>
      </c>
      <c r="Q627" s="17" t="n">
        <f aca="false">IF(C627&lt;&gt;C626,O627,IF(O627=0,Q626-P627,Q626+O627))</f>
        <v>320.62826</v>
      </c>
      <c r="R627" s="18" t="n">
        <f aca="false">IF(C627&lt;&gt;C628,M627,0)</f>
        <v>0</v>
      </c>
      <c r="S627" s="19" t="n">
        <f aca="false">IF(C627&lt;&gt;C628,Q627,0)</f>
        <v>0</v>
      </c>
      <c r="T627" s="27" t="s">
        <v>25</v>
      </c>
      <c r="U627" s="21" t="n">
        <f aca="false">N627*M627</f>
        <v>401.05626</v>
      </c>
      <c r="V627" s="22" t="n">
        <f aca="false">U627-Q627</f>
        <v>80.428</v>
      </c>
      <c r="W627" s="20"/>
      <c r="X627" s="20"/>
      <c r="Y627" s="20"/>
      <c r="Z627" s="20"/>
    </row>
    <row r="628" customFormat="false" ht="12.75" hidden="false" customHeight="true" outlineLevel="0" collapsed="false">
      <c r="A628" s="31"/>
      <c r="B628" s="12" t="s">
        <v>68</v>
      </c>
      <c r="C628" s="29" t="n">
        <v>34800270</v>
      </c>
      <c r="D628" s="28" t="str">
        <f aca="false">LEFT(C628,3)</f>
        <v>348</v>
      </c>
      <c r="E628" s="28" t="s">
        <v>296</v>
      </c>
      <c r="F628" s="29" t="s">
        <v>32</v>
      </c>
      <c r="G628" s="29" t="s">
        <v>11</v>
      </c>
      <c r="H628" s="29" t="n">
        <v>12896</v>
      </c>
      <c r="I628" s="30" t="n">
        <v>42816</v>
      </c>
      <c r="J628" s="28"/>
      <c r="K628" s="28"/>
      <c r="L628" s="29" t="n">
        <v>2</v>
      </c>
      <c r="M628" s="14" t="n">
        <f aca="false">IF(C628&lt;&gt;C627,K628,IF(K628="",M627-L628,M627+K628))</f>
        <v>121</v>
      </c>
      <c r="N628" s="15" t="n">
        <v>3.26062</v>
      </c>
      <c r="O628" s="16" t="n">
        <f aca="false">K628*N628</f>
        <v>0</v>
      </c>
      <c r="P628" s="16" t="n">
        <f aca="false">L628*N628</f>
        <v>6.52124</v>
      </c>
      <c r="Q628" s="17" t="n">
        <f aca="false">IF(C628&lt;&gt;C627,O628,IF(O628=0,Q627-P628,Q627+O628))</f>
        <v>314.10702</v>
      </c>
      <c r="R628" s="18" t="n">
        <f aca="false">IF(C628&lt;&gt;C629,M628,0)</f>
        <v>121</v>
      </c>
      <c r="S628" s="19" t="n">
        <f aca="false">IF(C628&lt;&gt;C629,Q628,0)</f>
        <v>314.10702</v>
      </c>
      <c r="T628" s="31" t="s">
        <v>26</v>
      </c>
      <c r="U628" s="21" t="n">
        <f aca="false">N628*M628</f>
        <v>394.53502</v>
      </c>
      <c r="V628" s="22" t="n">
        <f aca="false">U628-Q628</f>
        <v>80.4279999999999</v>
      </c>
      <c r="W628" s="20"/>
      <c r="X628" s="20"/>
      <c r="Y628" s="20"/>
      <c r="Z628" s="20"/>
    </row>
    <row r="629" customFormat="false" ht="12.75" hidden="false" customHeight="true" outlineLevel="0" collapsed="false">
      <c r="A629" s="11" t="n">
        <v>512</v>
      </c>
      <c r="B629" s="12" t="s">
        <v>68</v>
      </c>
      <c r="C629" s="12" t="n">
        <v>34800271</v>
      </c>
      <c r="D629" s="11" t="str">
        <f aca="false">LEFT(C629,3)</f>
        <v>348</v>
      </c>
      <c r="E629" s="11" t="s">
        <v>298</v>
      </c>
      <c r="F629" s="12" t="s">
        <v>32</v>
      </c>
      <c r="G629" s="12" t="s">
        <v>10</v>
      </c>
      <c r="H629" s="12" t="s">
        <v>22</v>
      </c>
      <c r="I629" s="13" t="n">
        <v>42736</v>
      </c>
      <c r="J629" s="11"/>
      <c r="K629" s="11" t="n">
        <v>48</v>
      </c>
      <c r="L629" s="12"/>
      <c r="M629" s="14" t="n">
        <f aca="false">IF(C629&lt;&gt;C628,K629,IF(K629="",M628-L629,M628+K629))</f>
        <v>48</v>
      </c>
      <c r="N629" s="15" t="n">
        <v>2.6085</v>
      </c>
      <c r="O629" s="16" t="n">
        <f aca="false">K629*N629</f>
        <v>125.208</v>
      </c>
      <c r="P629" s="16" t="n">
        <f aca="false">L629*N629</f>
        <v>0</v>
      </c>
      <c r="Q629" s="17" t="n">
        <f aca="false">IF(C629&lt;&gt;C628,O629,IF(O629=0,Q628-P629,Q628+O629))</f>
        <v>125.208</v>
      </c>
      <c r="R629" s="18" t="n">
        <f aca="false">IF(C629&lt;&gt;C630,M629,0)</f>
        <v>48</v>
      </c>
      <c r="S629" s="19" t="n">
        <f aca="false">IF(C629&lt;&gt;C630,Q629,0)</f>
        <v>125.208</v>
      </c>
      <c r="T629" s="20" t="s">
        <v>23</v>
      </c>
      <c r="U629" s="21" t="n">
        <f aca="false">N629*M629</f>
        <v>125.208</v>
      </c>
      <c r="V629" s="22" t="n">
        <f aca="false">U629-Q629</f>
        <v>0</v>
      </c>
      <c r="W629" s="20"/>
      <c r="X629" s="20"/>
      <c r="Y629" s="20"/>
      <c r="Z629" s="20"/>
    </row>
    <row r="630" customFormat="false" ht="12.75" hidden="false" customHeight="true" outlineLevel="0" collapsed="false">
      <c r="A630" s="11" t="n">
        <v>513</v>
      </c>
      <c r="B630" s="12" t="s">
        <v>68</v>
      </c>
      <c r="C630" s="12" t="n">
        <v>34800272</v>
      </c>
      <c r="D630" s="11" t="str">
        <f aca="false">LEFT(C630,3)</f>
        <v>348</v>
      </c>
      <c r="E630" s="11" t="s">
        <v>299</v>
      </c>
      <c r="F630" s="12" t="s">
        <v>32</v>
      </c>
      <c r="G630" s="12" t="s">
        <v>10</v>
      </c>
      <c r="H630" s="12" t="s">
        <v>22</v>
      </c>
      <c r="I630" s="13" t="n">
        <v>42736</v>
      </c>
      <c r="J630" s="11"/>
      <c r="K630" s="11" t="n">
        <v>39</v>
      </c>
      <c r="L630" s="12"/>
      <c r="M630" s="14" t="n">
        <f aca="false">IF(C630&lt;&gt;C629,K630,IF(K630="",M629-L630,M629+K630))</f>
        <v>39</v>
      </c>
      <c r="N630" s="15" t="n">
        <v>3.69537</v>
      </c>
      <c r="O630" s="16" t="n">
        <f aca="false">K630*N630</f>
        <v>144.11943</v>
      </c>
      <c r="P630" s="16" t="n">
        <f aca="false">L630*N630</f>
        <v>0</v>
      </c>
      <c r="Q630" s="17" t="n">
        <f aca="false">IF(C630&lt;&gt;C629,O630,IF(O630=0,Q629-P630,Q629+O630))</f>
        <v>144.11943</v>
      </c>
      <c r="R630" s="18" t="n">
        <f aca="false">IF(C630&lt;&gt;C631,M630,0)</f>
        <v>0</v>
      </c>
      <c r="S630" s="19" t="n">
        <f aca="false">IF(C630&lt;&gt;C631,Q630,0)</f>
        <v>0</v>
      </c>
      <c r="T630" s="20" t="s">
        <v>23</v>
      </c>
      <c r="U630" s="21" t="n">
        <f aca="false">N630*M630</f>
        <v>144.11943</v>
      </c>
      <c r="V630" s="22" t="n">
        <f aca="false">U630-Q630</f>
        <v>0</v>
      </c>
      <c r="W630" s="20"/>
      <c r="X630" s="20"/>
      <c r="Y630" s="20"/>
      <c r="Z630" s="20"/>
    </row>
    <row r="631" customFormat="false" ht="12.75" hidden="false" customHeight="true" outlineLevel="0" collapsed="false">
      <c r="A631" s="11" t="n">
        <v>514</v>
      </c>
      <c r="B631" s="12" t="s">
        <v>68</v>
      </c>
      <c r="C631" s="12" t="n">
        <v>34800272</v>
      </c>
      <c r="D631" s="11" t="str">
        <f aca="false">LEFT(C631,3)</f>
        <v>348</v>
      </c>
      <c r="E631" s="11" t="s">
        <v>299</v>
      </c>
      <c r="F631" s="12" t="s">
        <v>32</v>
      </c>
      <c r="G631" s="12" t="s">
        <v>10</v>
      </c>
      <c r="H631" s="12" t="s">
        <v>22</v>
      </c>
      <c r="I631" s="13" t="n">
        <v>42736</v>
      </c>
      <c r="J631" s="11"/>
      <c r="K631" s="11" t="n">
        <v>100</v>
      </c>
      <c r="L631" s="12"/>
      <c r="M631" s="14" t="n">
        <f aca="false">IF(C631&lt;&gt;C630,K631,IF(K631="",M630-L631,M630+K631))</f>
        <v>139</v>
      </c>
      <c r="N631" s="15" t="n">
        <v>2.5628</v>
      </c>
      <c r="O631" s="16" t="n">
        <f aca="false">K631*N631</f>
        <v>256.28</v>
      </c>
      <c r="P631" s="16" t="n">
        <f aca="false">L631*N631</f>
        <v>0</v>
      </c>
      <c r="Q631" s="17" t="n">
        <f aca="false">IF(C631&lt;&gt;C630,O631,IF(O631=0,Q630-P631,Q630+O631))</f>
        <v>400.39943</v>
      </c>
      <c r="R631" s="18" t="n">
        <f aca="false">IF(C631&lt;&gt;C632,M631,0)</f>
        <v>139</v>
      </c>
      <c r="S631" s="19" t="n">
        <f aca="false">IF(C631&lt;&gt;C632,Q631,0)</f>
        <v>400.39943</v>
      </c>
      <c r="T631" s="20" t="s">
        <v>23</v>
      </c>
      <c r="U631" s="21" t="n">
        <f aca="false">N631*M631</f>
        <v>356.2292</v>
      </c>
      <c r="V631" s="22" t="n">
        <f aca="false">U631-Q631</f>
        <v>-44.1702299999999</v>
      </c>
      <c r="W631" s="20"/>
      <c r="X631" s="20"/>
      <c r="Y631" s="20"/>
      <c r="Z631" s="20"/>
    </row>
    <row r="632" customFormat="false" ht="12.75" hidden="false" customHeight="true" outlineLevel="0" collapsed="false">
      <c r="A632" s="11" t="n">
        <v>515</v>
      </c>
      <c r="B632" s="12" t="s">
        <v>68</v>
      </c>
      <c r="C632" s="12" t="n">
        <v>34800273</v>
      </c>
      <c r="D632" s="11" t="str">
        <f aca="false">LEFT(C632,3)</f>
        <v>348</v>
      </c>
      <c r="E632" s="11" t="s">
        <v>300</v>
      </c>
      <c r="F632" s="12" t="s">
        <v>32</v>
      </c>
      <c r="G632" s="12" t="s">
        <v>10</v>
      </c>
      <c r="H632" s="12" t="s">
        <v>22</v>
      </c>
      <c r="I632" s="13" t="n">
        <v>42736</v>
      </c>
      <c r="J632" s="11"/>
      <c r="K632" s="11" t="n">
        <v>13</v>
      </c>
      <c r="L632" s="12"/>
      <c r="M632" s="14" t="n">
        <f aca="false">IF(C632&lt;&gt;C631,K632,IF(K632="",M631-L632,M631+K632))</f>
        <v>13</v>
      </c>
      <c r="N632" s="15" t="n">
        <v>3.478</v>
      </c>
      <c r="O632" s="16" t="n">
        <f aca="false">K632*N632</f>
        <v>45.214</v>
      </c>
      <c r="P632" s="16" t="n">
        <f aca="false">L632*N632</f>
        <v>0</v>
      </c>
      <c r="Q632" s="17" t="n">
        <f aca="false">IF(C632&lt;&gt;C631,O632,IF(O632=0,Q631-P632,Q631+O632))</f>
        <v>45.214</v>
      </c>
      <c r="R632" s="18" t="n">
        <f aca="false">IF(C632&lt;&gt;C633,M632,0)</f>
        <v>0</v>
      </c>
      <c r="S632" s="19" t="n">
        <f aca="false">IF(C632&lt;&gt;C633,Q632,0)</f>
        <v>0</v>
      </c>
      <c r="T632" s="20" t="s">
        <v>23</v>
      </c>
      <c r="U632" s="21" t="n">
        <f aca="false">N632*M632</f>
        <v>45.214</v>
      </c>
      <c r="V632" s="22" t="n">
        <f aca="false">U632-Q632</f>
        <v>0</v>
      </c>
      <c r="W632" s="20"/>
      <c r="X632" s="20"/>
      <c r="Y632" s="20"/>
      <c r="Z632" s="20"/>
    </row>
    <row r="633" customFormat="false" ht="12.75" hidden="false" customHeight="true" outlineLevel="0" collapsed="false">
      <c r="A633" s="11" t="n">
        <v>516</v>
      </c>
      <c r="B633" s="12" t="s">
        <v>68</v>
      </c>
      <c r="C633" s="12" t="n">
        <v>34800273</v>
      </c>
      <c r="D633" s="11" t="str">
        <f aca="false">LEFT(C633,3)</f>
        <v>348</v>
      </c>
      <c r="E633" s="11" t="s">
        <v>300</v>
      </c>
      <c r="F633" s="12" t="s">
        <v>32</v>
      </c>
      <c r="G633" s="12" t="s">
        <v>10</v>
      </c>
      <c r="H633" s="12" t="s">
        <v>22</v>
      </c>
      <c r="I633" s="13" t="n">
        <v>42736</v>
      </c>
      <c r="J633" s="11"/>
      <c r="K633" s="11" t="n">
        <v>80</v>
      </c>
      <c r="L633" s="12"/>
      <c r="M633" s="14" t="n">
        <f aca="false">IF(C633&lt;&gt;C632,K633,IF(K633="",M632-L633,M632+K633))</f>
        <v>93</v>
      </c>
      <c r="N633" s="15" t="n">
        <v>2.5628</v>
      </c>
      <c r="O633" s="16" t="n">
        <f aca="false">K633*N633</f>
        <v>205.024</v>
      </c>
      <c r="P633" s="16" t="n">
        <f aca="false">L633*N633</f>
        <v>0</v>
      </c>
      <c r="Q633" s="17" t="n">
        <f aca="false">IF(C633&lt;&gt;C632,O633,IF(O633=0,Q632-P633,Q632+O633))</f>
        <v>250.238</v>
      </c>
      <c r="R633" s="18" t="n">
        <f aca="false">IF(C633&lt;&gt;C634,M633,0)</f>
        <v>0</v>
      </c>
      <c r="S633" s="19" t="n">
        <f aca="false">IF(C633&lt;&gt;C634,Q633,0)</f>
        <v>0</v>
      </c>
      <c r="T633" s="20" t="s">
        <v>23</v>
      </c>
      <c r="U633" s="21" t="n">
        <f aca="false">N633*M633</f>
        <v>238.3404</v>
      </c>
      <c r="V633" s="22" t="n">
        <f aca="false">U633-Q633</f>
        <v>-11.8976</v>
      </c>
      <c r="W633" s="20"/>
      <c r="X633" s="20"/>
      <c r="Y633" s="20"/>
      <c r="Z633" s="20"/>
    </row>
    <row r="634" customFormat="false" ht="12.75" hidden="false" customHeight="true" outlineLevel="0" collapsed="false">
      <c r="A634" s="28"/>
      <c r="B634" s="12" t="s">
        <v>68</v>
      </c>
      <c r="C634" s="29" t="n">
        <v>34800273</v>
      </c>
      <c r="D634" s="28" t="str">
        <f aca="false">LEFT(C634,3)</f>
        <v>348</v>
      </c>
      <c r="E634" s="28" t="s">
        <v>300</v>
      </c>
      <c r="F634" s="29" t="s">
        <v>32</v>
      </c>
      <c r="G634" s="29" t="s">
        <v>11</v>
      </c>
      <c r="H634" s="29" t="n">
        <v>12896</v>
      </c>
      <c r="I634" s="30" t="n">
        <v>42816</v>
      </c>
      <c r="J634" s="28"/>
      <c r="K634" s="28"/>
      <c r="L634" s="29" t="n">
        <v>2</v>
      </c>
      <c r="M634" s="14" t="n">
        <f aca="false">IF(C634&lt;&gt;C633,K634,IF(K634="",M633-L634,M633+K634))</f>
        <v>91</v>
      </c>
      <c r="N634" s="15" t="n">
        <v>2.5628</v>
      </c>
      <c r="O634" s="16" t="n">
        <f aca="false">K634*N634</f>
        <v>0</v>
      </c>
      <c r="P634" s="16" t="n">
        <f aca="false">L634*N634</f>
        <v>5.1256</v>
      </c>
      <c r="Q634" s="17" t="n">
        <f aca="false">IF(C634&lt;&gt;C633,O634,IF(O634=0,Q633-P634,Q633+O634))</f>
        <v>245.1124</v>
      </c>
      <c r="R634" s="18" t="n">
        <f aca="false">IF(C634&lt;&gt;C635,M634,0)</f>
        <v>91</v>
      </c>
      <c r="S634" s="19" t="n">
        <f aca="false">IF(C634&lt;&gt;C635,Q634,0)</f>
        <v>245.1124</v>
      </c>
      <c r="T634" s="31" t="s">
        <v>26</v>
      </c>
      <c r="U634" s="21" t="n">
        <f aca="false">N634*M634</f>
        <v>233.2148</v>
      </c>
      <c r="V634" s="22" t="n">
        <f aca="false">U634-Q634</f>
        <v>-11.8976</v>
      </c>
      <c r="W634" s="20"/>
      <c r="X634" s="20"/>
      <c r="Y634" s="20"/>
      <c r="Z634" s="20"/>
    </row>
    <row r="635" customFormat="false" ht="12.75" hidden="false" customHeight="true" outlineLevel="0" collapsed="false">
      <c r="A635" s="11" t="n">
        <v>517</v>
      </c>
      <c r="B635" s="12" t="s">
        <v>68</v>
      </c>
      <c r="C635" s="12" t="n">
        <v>34800275</v>
      </c>
      <c r="D635" s="11" t="str">
        <f aca="false">LEFT(C635,3)</f>
        <v>348</v>
      </c>
      <c r="E635" s="11" t="s">
        <v>301</v>
      </c>
      <c r="F635" s="12" t="s">
        <v>40</v>
      </c>
      <c r="G635" s="12" t="s">
        <v>10</v>
      </c>
      <c r="H635" s="12" t="s">
        <v>22</v>
      </c>
      <c r="I635" s="13" t="n">
        <v>42736</v>
      </c>
      <c r="J635" s="11"/>
      <c r="K635" s="11" t="n">
        <v>1</v>
      </c>
      <c r="L635" s="12"/>
      <c r="M635" s="14" t="n">
        <f aca="false">IF(C635&lt;&gt;C634,K635,IF(K635="",M634-L635,M634+K635))</f>
        <v>1</v>
      </c>
      <c r="N635" s="15" t="n">
        <v>47.80178</v>
      </c>
      <c r="O635" s="16" t="n">
        <f aca="false">K635*N635</f>
        <v>47.80178</v>
      </c>
      <c r="P635" s="16" t="n">
        <f aca="false">L635*N635</f>
        <v>0</v>
      </c>
      <c r="Q635" s="17" t="n">
        <f aca="false">IF(C635&lt;&gt;C634,O635,IF(O635=0,Q634-P635,Q634+O635))</f>
        <v>47.80178</v>
      </c>
      <c r="R635" s="18" t="n">
        <f aca="false">IF(C635&lt;&gt;C636,M635,0)</f>
        <v>0</v>
      </c>
      <c r="S635" s="19" t="n">
        <f aca="false">IF(C635&lt;&gt;C636,Q635,0)</f>
        <v>0</v>
      </c>
      <c r="T635" s="20" t="s">
        <v>23</v>
      </c>
      <c r="U635" s="21" t="n">
        <f aca="false">N635*M635</f>
        <v>47.80178</v>
      </c>
      <c r="V635" s="22" t="n">
        <f aca="false">U635-Q635</f>
        <v>0</v>
      </c>
      <c r="W635" s="20"/>
      <c r="X635" s="20"/>
      <c r="Y635" s="20"/>
      <c r="Z635" s="20"/>
    </row>
    <row r="636" customFormat="false" ht="12.75" hidden="false" customHeight="true" outlineLevel="0" collapsed="false">
      <c r="A636" s="11" t="n">
        <v>518</v>
      </c>
      <c r="B636" s="12" t="s">
        <v>68</v>
      </c>
      <c r="C636" s="12" t="n">
        <v>34800275</v>
      </c>
      <c r="D636" s="11" t="str">
        <f aca="false">LEFT(C636,3)</f>
        <v>348</v>
      </c>
      <c r="E636" s="11" t="s">
        <v>301</v>
      </c>
      <c r="F636" s="12" t="s">
        <v>40</v>
      </c>
      <c r="G636" s="12" t="s">
        <v>11</v>
      </c>
      <c r="H636" s="12" t="n">
        <v>12567</v>
      </c>
      <c r="I636" s="13" t="n">
        <v>42746</v>
      </c>
      <c r="J636" s="11"/>
      <c r="K636" s="11"/>
      <c r="L636" s="12" t="n">
        <v>1</v>
      </c>
      <c r="M636" s="14" t="n">
        <f aca="false">IF(C636&lt;&gt;C635,K636,IF(K636="",M635-L636,M635+K636))</f>
        <v>0</v>
      </c>
      <c r="N636" s="15" t="n">
        <v>47.80178</v>
      </c>
      <c r="O636" s="16" t="n">
        <f aca="false">K636*N636</f>
        <v>0</v>
      </c>
      <c r="P636" s="16" t="n">
        <f aca="false">L636*N636</f>
        <v>47.80178</v>
      </c>
      <c r="Q636" s="17" t="n">
        <f aca="false">IF(C636&lt;&gt;C635,O636,IF(O636=0,Q635-P636,Q635+O636))</f>
        <v>0</v>
      </c>
      <c r="R636" s="18" t="n">
        <f aca="false">IF(C636&lt;&gt;C637,M636,0)</f>
        <v>0</v>
      </c>
      <c r="S636" s="19" t="n">
        <f aca="false">IF(C636&lt;&gt;C637,Q636,0)</f>
        <v>0</v>
      </c>
      <c r="T636" s="11" t="s">
        <v>24</v>
      </c>
      <c r="U636" s="21" t="n">
        <f aca="false">N636*M636</f>
        <v>0</v>
      </c>
      <c r="V636" s="22" t="n">
        <f aca="false">U636-Q636</f>
        <v>0</v>
      </c>
      <c r="W636" s="20"/>
      <c r="X636" s="20"/>
      <c r="Y636" s="20"/>
      <c r="Z636" s="20"/>
    </row>
    <row r="637" customFormat="false" ht="12.75" hidden="false" customHeight="true" outlineLevel="0" collapsed="false">
      <c r="A637" s="11" t="n">
        <v>519</v>
      </c>
      <c r="B637" s="12" t="s">
        <v>68</v>
      </c>
      <c r="C637" s="12" t="n">
        <v>34800278</v>
      </c>
      <c r="D637" s="11" t="str">
        <f aca="false">LEFT(C637,3)</f>
        <v>348</v>
      </c>
      <c r="E637" s="11" t="s">
        <v>302</v>
      </c>
      <c r="F637" s="12" t="s">
        <v>40</v>
      </c>
      <c r="G637" s="12" t="s">
        <v>10</v>
      </c>
      <c r="H637" s="12" t="s">
        <v>22</v>
      </c>
      <c r="I637" s="13" t="n">
        <v>42736</v>
      </c>
      <c r="J637" s="11"/>
      <c r="K637" s="11" t="n">
        <v>1</v>
      </c>
      <c r="L637" s="12"/>
      <c r="M637" s="14" t="n">
        <f aca="false">IF(C637&lt;&gt;C636,K637,IF(K637="",M636-L637,M636+K637))</f>
        <v>1</v>
      </c>
      <c r="N637" s="15" t="n">
        <v>171.47777</v>
      </c>
      <c r="O637" s="16" t="n">
        <f aca="false">K637*N637</f>
        <v>171.47777</v>
      </c>
      <c r="P637" s="16" t="n">
        <f aca="false">L637*N637</f>
        <v>0</v>
      </c>
      <c r="Q637" s="17" t="n">
        <f aca="false">IF(C637&lt;&gt;C636,O637,IF(O637=0,Q636-P637,Q636+O637))</f>
        <v>171.47777</v>
      </c>
      <c r="R637" s="18" t="n">
        <f aca="false">IF(C637&lt;&gt;C638,M637,0)</f>
        <v>1</v>
      </c>
      <c r="S637" s="19" t="n">
        <f aca="false">IF(C637&lt;&gt;C638,Q637,0)</f>
        <v>171.47777</v>
      </c>
      <c r="T637" s="20" t="s">
        <v>23</v>
      </c>
      <c r="U637" s="21" t="n">
        <f aca="false">N637*M637</f>
        <v>171.47777</v>
      </c>
      <c r="V637" s="22" t="n">
        <f aca="false">U637-Q637</f>
        <v>0</v>
      </c>
      <c r="W637" s="20"/>
      <c r="X637" s="20"/>
      <c r="Y637" s="20"/>
      <c r="Z637" s="20"/>
    </row>
    <row r="638" customFormat="false" ht="12.75" hidden="false" customHeight="true" outlineLevel="0" collapsed="false">
      <c r="A638" s="11" t="n">
        <v>520</v>
      </c>
      <c r="B638" s="12" t="s">
        <v>68</v>
      </c>
      <c r="C638" s="12" t="n">
        <v>34800279</v>
      </c>
      <c r="D638" s="11" t="str">
        <f aca="false">LEFT(C638,3)</f>
        <v>348</v>
      </c>
      <c r="E638" s="11" t="s">
        <v>303</v>
      </c>
      <c r="F638" s="12" t="s">
        <v>40</v>
      </c>
      <c r="G638" s="12" t="s">
        <v>10</v>
      </c>
      <c r="H638" s="12" t="s">
        <v>22</v>
      </c>
      <c r="I638" s="13" t="n">
        <v>42736</v>
      </c>
      <c r="J638" s="11"/>
      <c r="K638" s="11" t="n">
        <v>2</v>
      </c>
      <c r="L638" s="12"/>
      <c r="M638" s="14" t="n">
        <f aca="false">IF(C638&lt;&gt;C637,K638,IF(K638="",M637-L638,M637+K638))</f>
        <v>2</v>
      </c>
      <c r="N638" s="15" t="n">
        <v>140.67264</v>
      </c>
      <c r="O638" s="16" t="n">
        <f aca="false">K638*N638</f>
        <v>281.34528</v>
      </c>
      <c r="P638" s="16" t="n">
        <f aca="false">L638*N638</f>
        <v>0</v>
      </c>
      <c r="Q638" s="17" t="n">
        <f aca="false">IF(C638&lt;&gt;C637,O638,IF(O638=0,Q637-P638,Q637+O638))</f>
        <v>281.34528</v>
      </c>
      <c r="R638" s="18" t="n">
        <f aca="false">IF(C638&lt;&gt;C639,M638,0)</f>
        <v>2</v>
      </c>
      <c r="S638" s="19" t="n">
        <f aca="false">IF(C638&lt;&gt;C639,Q638,0)</f>
        <v>281.34528</v>
      </c>
      <c r="T638" s="20" t="s">
        <v>23</v>
      </c>
      <c r="U638" s="21" t="n">
        <f aca="false">N638*M638</f>
        <v>281.34528</v>
      </c>
      <c r="V638" s="22" t="n">
        <f aca="false">U638-Q638</f>
        <v>0</v>
      </c>
      <c r="W638" s="20"/>
      <c r="X638" s="20"/>
      <c r="Y638" s="20"/>
      <c r="Z638" s="20"/>
    </row>
    <row r="639" customFormat="false" ht="12.75" hidden="false" customHeight="true" outlineLevel="0" collapsed="false">
      <c r="A639" s="11" t="n">
        <v>521</v>
      </c>
      <c r="B639" s="12" t="s">
        <v>68</v>
      </c>
      <c r="C639" s="12" t="n">
        <v>34800281</v>
      </c>
      <c r="D639" s="11" t="str">
        <f aca="false">LEFT(C639,3)</f>
        <v>348</v>
      </c>
      <c r="E639" s="11" t="s">
        <v>304</v>
      </c>
      <c r="F639" s="12" t="s">
        <v>40</v>
      </c>
      <c r="G639" s="12" t="s">
        <v>10</v>
      </c>
      <c r="H639" s="12" t="s">
        <v>22</v>
      </c>
      <c r="I639" s="13" t="n">
        <v>42736</v>
      </c>
      <c r="J639" s="11"/>
      <c r="K639" s="11" t="n">
        <v>3</v>
      </c>
      <c r="L639" s="12"/>
      <c r="M639" s="14" t="n">
        <f aca="false">IF(C639&lt;&gt;C638,K639,IF(K639="",M638-L639,M638+K639))</f>
        <v>3</v>
      </c>
      <c r="N639" s="15" t="n">
        <v>214.25923</v>
      </c>
      <c r="O639" s="16" t="n">
        <f aca="false">K639*N639</f>
        <v>642.77769</v>
      </c>
      <c r="P639" s="16" t="n">
        <f aca="false">L639*N639</f>
        <v>0</v>
      </c>
      <c r="Q639" s="17" t="n">
        <f aca="false">IF(C639&lt;&gt;C638,O639,IF(O639=0,Q638-P639,Q638+O639))</f>
        <v>642.77769</v>
      </c>
      <c r="R639" s="18" t="n">
        <f aca="false">IF(C639&lt;&gt;C640,M639,0)</f>
        <v>0</v>
      </c>
      <c r="S639" s="19" t="n">
        <f aca="false">IF(C639&lt;&gt;C640,Q639,0)</f>
        <v>0</v>
      </c>
      <c r="T639" s="20" t="s">
        <v>23</v>
      </c>
      <c r="U639" s="21" t="n">
        <f aca="false">N639*M639</f>
        <v>642.77769</v>
      </c>
      <c r="V639" s="22" t="n">
        <f aca="false">U639-Q639</f>
        <v>0</v>
      </c>
      <c r="W639" s="20"/>
      <c r="X639" s="20"/>
      <c r="Y639" s="20"/>
      <c r="Z639" s="20"/>
    </row>
    <row r="640" customFormat="false" ht="12.75" hidden="false" customHeight="true" outlineLevel="0" collapsed="false">
      <c r="A640" s="11" t="n">
        <v>522</v>
      </c>
      <c r="B640" s="12" t="s">
        <v>68</v>
      </c>
      <c r="C640" s="12" t="n">
        <v>34800281</v>
      </c>
      <c r="D640" s="11" t="str">
        <f aca="false">LEFT(C640,3)</f>
        <v>348</v>
      </c>
      <c r="E640" s="11" t="s">
        <v>304</v>
      </c>
      <c r="F640" s="12" t="s">
        <v>40</v>
      </c>
      <c r="G640" s="12" t="s">
        <v>10</v>
      </c>
      <c r="H640" s="12" t="s">
        <v>22</v>
      </c>
      <c r="I640" s="13" t="n">
        <v>42736</v>
      </c>
      <c r="J640" s="11"/>
      <c r="K640" s="11" t="n">
        <v>2</v>
      </c>
      <c r="L640" s="12"/>
      <c r="M640" s="14" t="n">
        <f aca="false">IF(C640&lt;&gt;C639,K640,IF(K640="",M639-L640,M639+K640))</f>
        <v>5</v>
      </c>
      <c r="N640" s="15" t="n">
        <v>166.28147</v>
      </c>
      <c r="O640" s="16" t="n">
        <f aca="false">K640*N640</f>
        <v>332.56294</v>
      </c>
      <c r="P640" s="16" t="n">
        <f aca="false">L640*N640</f>
        <v>0</v>
      </c>
      <c r="Q640" s="17" t="n">
        <f aca="false">IF(C640&lt;&gt;C639,O640,IF(O640=0,Q639-P640,Q639+O640))</f>
        <v>975.34063</v>
      </c>
      <c r="R640" s="18" t="n">
        <f aca="false">IF(C640&lt;&gt;C641,M640,0)</f>
        <v>5</v>
      </c>
      <c r="S640" s="19" t="n">
        <f aca="false">IF(C640&lt;&gt;C641,Q640,0)</f>
        <v>975.34063</v>
      </c>
      <c r="T640" s="20" t="s">
        <v>23</v>
      </c>
      <c r="U640" s="21" t="n">
        <f aca="false">N640*M640</f>
        <v>831.40735</v>
      </c>
      <c r="V640" s="22" t="n">
        <f aca="false">U640-Q640</f>
        <v>-143.93328</v>
      </c>
      <c r="W640" s="20"/>
      <c r="X640" s="20"/>
      <c r="Y640" s="20"/>
      <c r="Z640" s="20"/>
    </row>
    <row r="641" customFormat="false" ht="12.75" hidden="false" customHeight="true" outlineLevel="0" collapsed="false">
      <c r="A641" s="11" t="n">
        <v>523</v>
      </c>
      <c r="B641" s="12" t="s">
        <v>68</v>
      </c>
      <c r="C641" s="12" t="n">
        <v>34800282</v>
      </c>
      <c r="D641" s="11" t="str">
        <f aca="false">LEFT(C641,3)</f>
        <v>348</v>
      </c>
      <c r="E641" s="11" t="s">
        <v>305</v>
      </c>
      <c r="F641" s="12" t="s">
        <v>40</v>
      </c>
      <c r="G641" s="12" t="s">
        <v>10</v>
      </c>
      <c r="H641" s="12" t="s">
        <v>22</v>
      </c>
      <c r="I641" s="13" t="n">
        <v>42736</v>
      </c>
      <c r="J641" s="11"/>
      <c r="K641" s="11" t="n">
        <v>2</v>
      </c>
      <c r="L641" s="12"/>
      <c r="M641" s="14" t="n">
        <f aca="false">IF(C641&lt;&gt;C640,K641,IF(K641="",M640-L641,M640+K641))</f>
        <v>2</v>
      </c>
      <c r="N641" s="15" t="n">
        <v>48.69199</v>
      </c>
      <c r="O641" s="16" t="n">
        <f aca="false">K641*N641</f>
        <v>97.38398</v>
      </c>
      <c r="P641" s="16" t="n">
        <f aca="false">L641*N641</f>
        <v>0</v>
      </c>
      <c r="Q641" s="17" t="n">
        <f aca="false">IF(C641&lt;&gt;C640,O641,IF(O641=0,Q640-P641,Q640+O641))</f>
        <v>97.38398</v>
      </c>
      <c r="R641" s="18" t="n">
        <f aca="false">IF(C641&lt;&gt;C642,M641,0)</f>
        <v>2</v>
      </c>
      <c r="S641" s="19" t="n">
        <f aca="false">IF(C641&lt;&gt;C642,Q641,0)</f>
        <v>97.38398</v>
      </c>
      <c r="T641" s="20" t="s">
        <v>23</v>
      </c>
      <c r="U641" s="21" t="n">
        <f aca="false">N641*M641</f>
        <v>97.38398</v>
      </c>
      <c r="V641" s="22" t="n">
        <f aca="false">U641-Q641</f>
        <v>0</v>
      </c>
      <c r="W641" s="20"/>
      <c r="X641" s="20"/>
      <c r="Y641" s="20"/>
      <c r="Z641" s="20"/>
    </row>
    <row r="642" customFormat="false" ht="12.75" hidden="false" customHeight="true" outlineLevel="0" collapsed="false">
      <c r="A642" s="11" t="n">
        <v>524</v>
      </c>
      <c r="B642" s="12" t="s">
        <v>68</v>
      </c>
      <c r="C642" s="12" t="n">
        <v>34800286</v>
      </c>
      <c r="D642" s="11" t="str">
        <f aca="false">LEFT(C642,3)</f>
        <v>348</v>
      </c>
      <c r="E642" s="11" t="s">
        <v>306</v>
      </c>
      <c r="F642" s="12" t="s">
        <v>40</v>
      </c>
      <c r="G642" s="12" t="s">
        <v>10</v>
      </c>
      <c r="H642" s="12" t="s">
        <v>22</v>
      </c>
      <c r="I642" s="13" t="n">
        <v>42736</v>
      </c>
      <c r="J642" s="11"/>
      <c r="K642" s="11" t="n">
        <v>1</v>
      </c>
      <c r="L642" s="12"/>
      <c r="M642" s="14" t="n">
        <f aca="false">IF(C642&lt;&gt;C641,K642,IF(K642="",M641-L642,M641+K642))</f>
        <v>1</v>
      </c>
      <c r="N642" s="15" t="n">
        <v>265.12496</v>
      </c>
      <c r="O642" s="16" t="n">
        <f aca="false">K642*N642</f>
        <v>265.12496</v>
      </c>
      <c r="P642" s="16" t="n">
        <f aca="false">L642*N642</f>
        <v>0</v>
      </c>
      <c r="Q642" s="17" t="n">
        <f aca="false">IF(C642&lt;&gt;C641,O642,IF(O642=0,Q641-P642,Q641+O642))</f>
        <v>265.12496</v>
      </c>
      <c r="R642" s="18" t="n">
        <f aca="false">IF(C642&lt;&gt;C643,M642,0)</f>
        <v>0</v>
      </c>
      <c r="S642" s="19" t="n">
        <f aca="false">IF(C642&lt;&gt;C643,Q642,0)</f>
        <v>0</v>
      </c>
      <c r="T642" s="20" t="s">
        <v>23</v>
      </c>
      <c r="U642" s="21" t="n">
        <f aca="false">N642*M642</f>
        <v>265.12496</v>
      </c>
      <c r="V642" s="22" t="n">
        <f aca="false">U642-Q642</f>
        <v>0</v>
      </c>
      <c r="W642" s="20"/>
      <c r="X642" s="20"/>
      <c r="Y642" s="20"/>
      <c r="Z642" s="20"/>
    </row>
    <row r="643" customFormat="false" ht="12.75" hidden="false" customHeight="true" outlineLevel="0" collapsed="false">
      <c r="A643" s="11" t="n">
        <v>525</v>
      </c>
      <c r="B643" s="12" t="s">
        <v>68</v>
      </c>
      <c r="C643" s="12" t="n">
        <v>34800286</v>
      </c>
      <c r="D643" s="11" t="str">
        <f aca="false">LEFT(C643,3)</f>
        <v>348</v>
      </c>
      <c r="E643" s="11" t="s">
        <v>306</v>
      </c>
      <c r="F643" s="12" t="s">
        <v>40</v>
      </c>
      <c r="G643" s="12" t="s">
        <v>10</v>
      </c>
      <c r="H643" s="12" t="s">
        <v>22</v>
      </c>
      <c r="I643" s="13" t="n">
        <v>42736</v>
      </c>
      <c r="J643" s="11"/>
      <c r="K643" s="11" t="n">
        <v>2</v>
      </c>
      <c r="L643" s="12"/>
      <c r="M643" s="14" t="n">
        <f aca="false">IF(C643&lt;&gt;C642,K643,IF(K643="",M642-L643,M642+K643))</f>
        <v>3</v>
      </c>
      <c r="N643" s="15" t="n">
        <v>462.47035</v>
      </c>
      <c r="O643" s="16" t="n">
        <f aca="false">K643*N643</f>
        <v>924.9407</v>
      </c>
      <c r="P643" s="16" t="n">
        <f aca="false">L643*N643</f>
        <v>0</v>
      </c>
      <c r="Q643" s="17" t="n">
        <f aca="false">IF(C643&lt;&gt;C642,O643,IF(O643=0,Q642-P643,Q642+O643))</f>
        <v>1190.06566</v>
      </c>
      <c r="R643" s="18" t="n">
        <f aca="false">IF(C643&lt;&gt;C644,M643,0)</f>
        <v>3</v>
      </c>
      <c r="S643" s="19" t="n">
        <f aca="false">IF(C643&lt;&gt;C644,Q643,0)</f>
        <v>1190.06566</v>
      </c>
      <c r="T643" s="20" t="s">
        <v>23</v>
      </c>
      <c r="U643" s="21" t="n">
        <f aca="false">N643*M643</f>
        <v>1387.41105</v>
      </c>
      <c r="V643" s="22" t="n">
        <f aca="false">U643-Q643</f>
        <v>197.34539</v>
      </c>
      <c r="W643" s="20"/>
      <c r="X643" s="20"/>
      <c r="Y643" s="20"/>
      <c r="Z643" s="20"/>
    </row>
    <row r="644" customFormat="false" ht="12.75" hidden="false" customHeight="true" outlineLevel="0" collapsed="false">
      <c r="A644" s="11" t="n">
        <v>526</v>
      </c>
      <c r="B644" s="12" t="s">
        <v>68</v>
      </c>
      <c r="C644" s="12" t="n">
        <v>34800293</v>
      </c>
      <c r="D644" s="11" t="str">
        <f aca="false">LEFT(C644,3)</f>
        <v>348</v>
      </c>
      <c r="E644" s="11" t="s">
        <v>307</v>
      </c>
      <c r="F644" s="12" t="s">
        <v>40</v>
      </c>
      <c r="G644" s="12" t="s">
        <v>10</v>
      </c>
      <c r="H644" s="12" t="s">
        <v>22</v>
      </c>
      <c r="I644" s="13" t="n">
        <v>42736</v>
      </c>
      <c r="J644" s="11"/>
      <c r="K644" s="11" t="n">
        <v>8</v>
      </c>
      <c r="L644" s="12"/>
      <c r="M644" s="14" t="n">
        <f aca="false">IF(C644&lt;&gt;C643,K644,IF(K644="",M643-L644,M643+K644))</f>
        <v>8</v>
      </c>
      <c r="N644" s="15" t="n">
        <v>16.19961</v>
      </c>
      <c r="O644" s="16" t="n">
        <f aca="false">K644*N644</f>
        <v>129.59688</v>
      </c>
      <c r="P644" s="16" t="n">
        <f aca="false">L644*N644</f>
        <v>0</v>
      </c>
      <c r="Q644" s="17" t="n">
        <f aca="false">IF(C644&lt;&gt;C643,O644,IF(O644=0,Q643-P644,Q643+O644))</f>
        <v>129.59688</v>
      </c>
      <c r="R644" s="18" t="n">
        <f aca="false">IF(C644&lt;&gt;C645,M644,0)</f>
        <v>8</v>
      </c>
      <c r="S644" s="19" t="n">
        <f aca="false">IF(C644&lt;&gt;C645,Q644,0)</f>
        <v>129.59688</v>
      </c>
      <c r="T644" s="20" t="s">
        <v>23</v>
      </c>
      <c r="U644" s="21" t="n">
        <f aca="false">N644*M644</f>
        <v>129.59688</v>
      </c>
      <c r="V644" s="22" t="n">
        <f aca="false">U644-Q644</f>
        <v>0</v>
      </c>
      <c r="W644" s="20"/>
      <c r="X644" s="20"/>
      <c r="Y644" s="20"/>
      <c r="Z644" s="20"/>
    </row>
    <row r="645" customFormat="false" ht="12.75" hidden="false" customHeight="true" outlineLevel="0" collapsed="false">
      <c r="A645" s="11" t="n">
        <v>527</v>
      </c>
      <c r="B645" s="12" t="s">
        <v>68</v>
      </c>
      <c r="C645" s="12" t="n">
        <v>34800295</v>
      </c>
      <c r="D645" s="11" t="str">
        <f aca="false">LEFT(C645,3)</f>
        <v>348</v>
      </c>
      <c r="E645" s="11" t="s">
        <v>308</v>
      </c>
      <c r="F645" s="12" t="s">
        <v>40</v>
      </c>
      <c r="G645" s="12" t="s">
        <v>10</v>
      </c>
      <c r="H645" s="12" t="s">
        <v>22</v>
      </c>
      <c r="I645" s="13" t="n">
        <v>42736</v>
      </c>
      <c r="J645" s="11"/>
      <c r="K645" s="11" t="n">
        <v>3</v>
      </c>
      <c r="L645" s="12"/>
      <c r="M645" s="14" t="n">
        <f aca="false">IF(C645&lt;&gt;C644,K645,IF(K645="",M644-L645,M644+K645))</f>
        <v>3</v>
      </c>
      <c r="N645" s="15" t="n">
        <v>130.69409</v>
      </c>
      <c r="O645" s="16" t="n">
        <f aca="false">K645*N645</f>
        <v>392.08227</v>
      </c>
      <c r="P645" s="16" t="n">
        <f aca="false">L645*N645</f>
        <v>0</v>
      </c>
      <c r="Q645" s="17" t="n">
        <f aca="false">IF(C645&lt;&gt;C644,O645,IF(O645=0,Q644-P645,Q644+O645))</f>
        <v>392.08227</v>
      </c>
      <c r="R645" s="18" t="n">
        <f aca="false">IF(C645&lt;&gt;C646,M645,0)</f>
        <v>0</v>
      </c>
      <c r="S645" s="19" t="n">
        <f aca="false">IF(C645&lt;&gt;C646,Q645,0)</f>
        <v>0</v>
      </c>
      <c r="T645" s="20" t="s">
        <v>23</v>
      </c>
      <c r="U645" s="21" t="n">
        <f aca="false">N645*M645</f>
        <v>392.08227</v>
      </c>
      <c r="V645" s="22" t="n">
        <f aca="false">U645-Q645</f>
        <v>0</v>
      </c>
      <c r="W645" s="20"/>
      <c r="X645" s="20"/>
      <c r="Y645" s="20"/>
      <c r="Z645" s="20"/>
    </row>
    <row r="646" customFormat="false" ht="12.75" hidden="false" customHeight="true" outlineLevel="0" collapsed="false">
      <c r="A646" s="11" t="n">
        <v>528</v>
      </c>
      <c r="B646" s="12" t="s">
        <v>68</v>
      </c>
      <c r="C646" s="12" t="n">
        <v>34800295</v>
      </c>
      <c r="D646" s="11" t="str">
        <f aca="false">LEFT(C646,3)</f>
        <v>348</v>
      </c>
      <c r="E646" s="11" t="s">
        <v>308</v>
      </c>
      <c r="F646" s="12" t="s">
        <v>40</v>
      </c>
      <c r="G646" s="12" t="s">
        <v>10</v>
      </c>
      <c r="H646" s="12" t="s">
        <v>22</v>
      </c>
      <c r="I646" s="13" t="n">
        <v>42736</v>
      </c>
      <c r="J646" s="11"/>
      <c r="K646" s="11" t="n">
        <v>5</v>
      </c>
      <c r="L646" s="12"/>
      <c r="M646" s="14" t="n">
        <f aca="false">IF(C646&lt;&gt;C645,K646,IF(K646="",M645-L646,M645+K646))</f>
        <v>8</v>
      </c>
      <c r="N646" s="15" t="n">
        <v>101.45199</v>
      </c>
      <c r="O646" s="16" t="n">
        <f aca="false">K646*N646</f>
        <v>507.25995</v>
      </c>
      <c r="P646" s="16" t="n">
        <f aca="false">L646*N646</f>
        <v>0</v>
      </c>
      <c r="Q646" s="17" t="n">
        <f aca="false">IF(C646&lt;&gt;C645,O646,IF(O646=0,Q645-P646,Q645+O646))</f>
        <v>899.34222</v>
      </c>
      <c r="R646" s="18" t="n">
        <f aca="false">IF(C646&lt;&gt;C647,M646,0)</f>
        <v>0</v>
      </c>
      <c r="S646" s="19" t="n">
        <f aca="false">IF(C646&lt;&gt;C647,Q646,0)</f>
        <v>0</v>
      </c>
      <c r="T646" s="20" t="s">
        <v>23</v>
      </c>
      <c r="U646" s="21" t="n">
        <f aca="false">N646*M646</f>
        <v>811.61592</v>
      </c>
      <c r="V646" s="22" t="n">
        <f aca="false">U646-Q646</f>
        <v>-87.7263</v>
      </c>
      <c r="W646" s="20"/>
      <c r="X646" s="20"/>
      <c r="Y646" s="20"/>
      <c r="Z646" s="20"/>
    </row>
    <row r="647" customFormat="false" ht="12.75" hidden="false" customHeight="true" outlineLevel="0" collapsed="false">
      <c r="A647" s="11" t="n">
        <v>529</v>
      </c>
      <c r="B647" s="12" t="s">
        <v>68</v>
      </c>
      <c r="C647" s="12" t="n">
        <v>34800295</v>
      </c>
      <c r="D647" s="11" t="str">
        <f aca="false">LEFT(C647,3)</f>
        <v>348</v>
      </c>
      <c r="E647" s="11" t="s">
        <v>308</v>
      </c>
      <c r="F647" s="12" t="s">
        <v>40</v>
      </c>
      <c r="G647" s="12" t="s">
        <v>10</v>
      </c>
      <c r="H647" s="12" t="s">
        <v>22</v>
      </c>
      <c r="I647" s="13" t="n">
        <v>42736</v>
      </c>
      <c r="J647" s="11"/>
      <c r="K647" s="11" t="n">
        <v>5</v>
      </c>
      <c r="L647" s="12"/>
      <c r="M647" s="14" t="n">
        <f aca="false">IF(C647&lt;&gt;C646,K647,IF(K647="",M646-L647,M646+K647))</f>
        <v>13</v>
      </c>
      <c r="N647" s="15" t="n">
        <v>118.2264</v>
      </c>
      <c r="O647" s="16" t="n">
        <f aca="false">K647*N647</f>
        <v>591.132</v>
      </c>
      <c r="P647" s="16" t="n">
        <f aca="false">L647*N647</f>
        <v>0</v>
      </c>
      <c r="Q647" s="17" t="n">
        <f aca="false">IF(C647&lt;&gt;C646,O647,IF(O647=0,Q646-P647,Q646+O647))</f>
        <v>1490.47422</v>
      </c>
      <c r="R647" s="18" t="n">
        <f aca="false">IF(C647&lt;&gt;C648,M647,0)</f>
        <v>13</v>
      </c>
      <c r="S647" s="19" t="n">
        <f aca="false">IF(C647&lt;&gt;C648,Q647,0)</f>
        <v>1490.47422</v>
      </c>
      <c r="T647" s="20" t="s">
        <v>23</v>
      </c>
      <c r="U647" s="21" t="n">
        <f aca="false">N647*M647</f>
        <v>1536.9432</v>
      </c>
      <c r="V647" s="22" t="n">
        <f aca="false">U647-Q647</f>
        <v>46.4689799999999</v>
      </c>
      <c r="W647" s="20"/>
      <c r="X647" s="20"/>
      <c r="Y647" s="20"/>
      <c r="Z647" s="20"/>
    </row>
    <row r="648" customFormat="false" ht="12.75" hidden="false" customHeight="true" outlineLevel="0" collapsed="false">
      <c r="A648" s="11" t="n">
        <v>530</v>
      </c>
      <c r="B648" s="12" t="s">
        <v>68</v>
      </c>
      <c r="C648" s="12" t="n">
        <v>34800311</v>
      </c>
      <c r="D648" s="11" t="str">
        <f aca="false">LEFT(C648,3)</f>
        <v>348</v>
      </c>
      <c r="E648" s="11" t="s">
        <v>309</v>
      </c>
      <c r="F648" s="12" t="s">
        <v>32</v>
      </c>
      <c r="G648" s="12" t="s">
        <v>10</v>
      </c>
      <c r="H648" s="12" t="s">
        <v>22</v>
      </c>
      <c r="I648" s="13" t="n">
        <v>42736</v>
      </c>
      <c r="J648" s="11"/>
      <c r="K648" s="11" t="n">
        <v>96</v>
      </c>
      <c r="L648" s="12"/>
      <c r="M648" s="14" t="n">
        <f aca="false">IF(C648&lt;&gt;C647,K648,IF(K648="",M647-L648,M647+K648))</f>
        <v>96</v>
      </c>
      <c r="N648" s="15" t="n">
        <v>2.63955</v>
      </c>
      <c r="O648" s="16" t="n">
        <f aca="false">K648*N648</f>
        <v>253.3968</v>
      </c>
      <c r="P648" s="16" t="n">
        <f aca="false">L648*N648</f>
        <v>0</v>
      </c>
      <c r="Q648" s="17" t="n">
        <f aca="false">IF(C648&lt;&gt;C647,O648,IF(O648=0,Q647-P648,Q647+O648))</f>
        <v>253.3968</v>
      </c>
      <c r="R648" s="18" t="n">
        <f aca="false">IF(C648&lt;&gt;C649,M648,0)</f>
        <v>96</v>
      </c>
      <c r="S648" s="19" t="n">
        <f aca="false">IF(C648&lt;&gt;C649,Q648,0)</f>
        <v>253.3968</v>
      </c>
      <c r="T648" s="20" t="s">
        <v>23</v>
      </c>
      <c r="U648" s="21" t="n">
        <f aca="false">N648*M648</f>
        <v>253.3968</v>
      </c>
      <c r="V648" s="22" t="n">
        <f aca="false">U648-Q648</f>
        <v>0</v>
      </c>
      <c r="W648" s="20"/>
      <c r="X648" s="20"/>
      <c r="Y648" s="20"/>
      <c r="Z648" s="20"/>
    </row>
    <row r="649" customFormat="false" ht="12.75" hidden="false" customHeight="true" outlineLevel="0" collapsed="false">
      <c r="A649" s="11" t="n">
        <v>531</v>
      </c>
      <c r="B649" s="12" t="s">
        <v>68</v>
      </c>
      <c r="C649" s="12" t="n">
        <v>34800312</v>
      </c>
      <c r="D649" s="11" t="str">
        <f aca="false">LEFT(C649,3)</f>
        <v>348</v>
      </c>
      <c r="E649" s="11" t="s">
        <v>310</v>
      </c>
      <c r="F649" s="12" t="s">
        <v>32</v>
      </c>
      <c r="G649" s="12" t="s">
        <v>10</v>
      </c>
      <c r="H649" s="12" t="s">
        <v>22</v>
      </c>
      <c r="I649" s="13" t="n">
        <v>42736</v>
      </c>
      <c r="J649" s="11"/>
      <c r="K649" s="11" t="n">
        <v>91</v>
      </c>
      <c r="L649" s="12"/>
      <c r="M649" s="14" t="n">
        <f aca="false">IF(C649&lt;&gt;C648,K649,IF(K649="",M648-L649,M648+K649))</f>
        <v>91</v>
      </c>
      <c r="N649" s="15" t="n">
        <v>2.63955</v>
      </c>
      <c r="O649" s="16" t="n">
        <f aca="false">K649*N649</f>
        <v>240.19905</v>
      </c>
      <c r="P649" s="16" t="n">
        <f aca="false">L649*N649</f>
        <v>0</v>
      </c>
      <c r="Q649" s="17" t="n">
        <f aca="false">IF(C649&lt;&gt;C648,O649,IF(O649=0,Q648-P649,Q648+O649))</f>
        <v>240.19905</v>
      </c>
      <c r="R649" s="18" t="n">
        <f aca="false">IF(C649&lt;&gt;C650,M649,0)</f>
        <v>91</v>
      </c>
      <c r="S649" s="19" t="n">
        <f aca="false">IF(C649&lt;&gt;C650,Q649,0)</f>
        <v>240.19905</v>
      </c>
      <c r="T649" s="20" t="s">
        <v>23</v>
      </c>
      <c r="U649" s="21" t="n">
        <f aca="false">N649*M649</f>
        <v>240.19905</v>
      </c>
      <c r="V649" s="22" t="n">
        <f aca="false">U649-Q649</f>
        <v>0</v>
      </c>
      <c r="W649" s="20"/>
      <c r="X649" s="20"/>
      <c r="Y649" s="20"/>
      <c r="Z649" s="20"/>
    </row>
    <row r="650" customFormat="false" ht="12.75" hidden="false" customHeight="true" outlineLevel="0" collapsed="false">
      <c r="A650" s="11" t="n">
        <v>532</v>
      </c>
      <c r="B650" s="12" t="s">
        <v>68</v>
      </c>
      <c r="C650" s="12" t="n">
        <v>34800313</v>
      </c>
      <c r="D650" s="11" t="str">
        <f aca="false">LEFT(C650,3)</f>
        <v>348</v>
      </c>
      <c r="E650" s="11" t="s">
        <v>311</v>
      </c>
      <c r="F650" s="12" t="s">
        <v>32</v>
      </c>
      <c r="G650" s="12" t="s">
        <v>10</v>
      </c>
      <c r="H650" s="12" t="s">
        <v>22</v>
      </c>
      <c r="I650" s="13" t="n">
        <v>42736</v>
      </c>
      <c r="J650" s="11"/>
      <c r="K650" s="11" t="n">
        <v>147</v>
      </c>
      <c r="L650" s="12"/>
      <c r="M650" s="14" t="n">
        <f aca="false">IF(C650&lt;&gt;C649,K650,IF(K650="",M649-L650,M649+K650))</f>
        <v>147</v>
      </c>
      <c r="N650" s="15" t="n">
        <v>2.63955</v>
      </c>
      <c r="O650" s="16" t="n">
        <f aca="false">K650*N650</f>
        <v>388.01385</v>
      </c>
      <c r="P650" s="16" t="n">
        <f aca="false">L650*N650</f>
        <v>0</v>
      </c>
      <c r="Q650" s="17" t="n">
        <f aca="false">IF(C650&lt;&gt;C649,O650,IF(O650=0,Q649-P650,Q649+O650))</f>
        <v>388.01385</v>
      </c>
      <c r="R650" s="18" t="n">
        <f aca="false">IF(C650&lt;&gt;C651,M650,0)</f>
        <v>147</v>
      </c>
      <c r="S650" s="19" t="n">
        <f aca="false">IF(C650&lt;&gt;C651,Q650,0)</f>
        <v>388.01385</v>
      </c>
      <c r="T650" s="20" t="s">
        <v>23</v>
      </c>
      <c r="U650" s="21" t="n">
        <f aca="false">N650*M650</f>
        <v>388.01385</v>
      </c>
      <c r="V650" s="22" t="n">
        <f aca="false">U650-Q650</f>
        <v>0</v>
      </c>
      <c r="W650" s="20"/>
      <c r="X650" s="20"/>
      <c r="Y650" s="20"/>
      <c r="Z650" s="20"/>
    </row>
    <row r="651" customFormat="false" ht="12.75" hidden="false" customHeight="true" outlineLevel="0" collapsed="false">
      <c r="A651" s="11" t="n">
        <v>533</v>
      </c>
      <c r="B651" s="12" t="s">
        <v>68</v>
      </c>
      <c r="C651" s="12" t="n">
        <v>34800347</v>
      </c>
      <c r="D651" s="11" t="str">
        <f aca="false">LEFT(C651,3)</f>
        <v>348</v>
      </c>
      <c r="E651" s="11" t="s">
        <v>312</v>
      </c>
      <c r="F651" s="12" t="s">
        <v>83</v>
      </c>
      <c r="G651" s="12" t="s">
        <v>10</v>
      </c>
      <c r="H651" s="12" t="s">
        <v>22</v>
      </c>
      <c r="I651" s="13" t="n">
        <v>42736</v>
      </c>
      <c r="J651" s="11"/>
      <c r="K651" s="11" t="n">
        <v>4</v>
      </c>
      <c r="L651" s="12"/>
      <c r="M651" s="14" t="n">
        <f aca="false">IF(C651&lt;&gt;C650,K651,IF(K651="",M650-L651,M650+K651))</f>
        <v>4</v>
      </c>
      <c r="N651" s="15" t="n">
        <v>47.37738</v>
      </c>
      <c r="O651" s="16" t="n">
        <f aca="false">K651*N651</f>
        <v>189.50952</v>
      </c>
      <c r="P651" s="16" t="n">
        <f aca="false">L651*N651</f>
        <v>0</v>
      </c>
      <c r="Q651" s="17" t="n">
        <f aca="false">IF(C651&lt;&gt;C650,O651,IF(O651=0,Q650-P651,Q650+O651))</f>
        <v>189.50952</v>
      </c>
      <c r="R651" s="18" t="n">
        <f aca="false">IF(C651&lt;&gt;C652,M651,0)</f>
        <v>4</v>
      </c>
      <c r="S651" s="19" t="n">
        <f aca="false">IF(C651&lt;&gt;C652,Q651,0)</f>
        <v>189.50952</v>
      </c>
      <c r="T651" s="20" t="s">
        <v>23</v>
      </c>
      <c r="U651" s="21" t="n">
        <f aca="false">N651*M651</f>
        <v>189.50952</v>
      </c>
      <c r="V651" s="22" t="n">
        <f aca="false">U651-Q651</f>
        <v>0</v>
      </c>
      <c r="W651" s="20"/>
      <c r="X651" s="20"/>
      <c r="Y651" s="20"/>
      <c r="Z651" s="20"/>
    </row>
    <row r="652" customFormat="false" ht="12.75" hidden="false" customHeight="true" outlineLevel="0" collapsed="false">
      <c r="A652" s="11" t="n">
        <v>534</v>
      </c>
      <c r="B652" s="12" t="s">
        <v>68</v>
      </c>
      <c r="C652" s="12" t="n">
        <v>34800357</v>
      </c>
      <c r="D652" s="11" t="str">
        <f aca="false">LEFT(C652,3)</f>
        <v>348</v>
      </c>
      <c r="E652" s="11" t="s">
        <v>313</v>
      </c>
      <c r="F652" s="12" t="s">
        <v>40</v>
      </c>
      <c r="G652" s="12" t="s">
        <v>10</v>
      </c>
      <c r="H652" s="12" t="s">
        <v>22</v>
      </c>
      <c r="I652" s="13" t="n">
        <v>42736</v>
      </c>
      <c r="J652" s="11"/>
      <c r="K652" s="11" t="n">
        <v>8</v>
      </c>
      <c r="L652" s="12"/>
      <c r="M652" s="14" t="n">
        <f aca="false">IF(C652&lt;&gt;C651,K652,IF(K652="",M651-L652,M651+K652))</f>
        <v>8</v>
      </c>
      <c r="N652" s="15" t="n">
        <v>35.87009</v>
      </c>
      <c r="O652" s="16" t="n">
        <f aca="false">K652*N652</f>
        <v>286.96072</v>
      </c>
      <c r="P652" s="16" t="n">
        <f aca="false">L652*N652</f>
        <v>0</v>
      </c>
      <c r="Q652" s="17" t="n">
        <f aca="false">IF(C652&lt;&gt;C651,O652,IF(O652=0,Q651-P652,Q651+O652))</f>
        <v>286.96072</v>
      </c>
      <c r="R652" s="18" t="n">
        <f aca="false">IF(C652&lt;&gt;C653,M652,0)</f>
        <v>0</v>
      </c>
      <c r="S652" s="19" t="n">
        <f aca="false">IF(C652&lt;&gt;C653,Q652,0)</f>
        <v>0</v>
      </c>
      <c r="T652" s="20" t="s">
        <v>23</v>
      </c>
      <c r="U652" s="21" t="n">
        <f aca="false">N652*M652</f>
        <v>286.96072</v>
      </c>
      <c r="V652" s="22" t="n">
        <f aca="false">U652-Q652</f>
        <v>0</v>
      </c>
      <c r="W652" s="20"/>
      <c r="X652" s="20"/>
      <c r="Y652" s="20"/>
      <c r="Z652" s="20"/>
    </row>
    <row r="653" customFormat="false" ht="12.75" hidden="false" customHeight="true" outlineLevel="0" collapsed="false">
      <c r="A653" s="11" t="n">
        <v>535</v>
      </c>
      <c r="B653" s="12" t="s">
        <v>68</v>
      </c>
      <c r="C653" s="12" t="n">
        <v>34800357</v>
      </c>
      <c r="D653" s="11" t="str">
        <f aca="false">LEFT(C653,3)</f>
        <v>348</v>
      </c>
      <c r="E653" s="11" t="s">
        <v>313</v>
      </c>
      <c r="F653" s="12" t="s">
        <v>40</v>
      </c>
      <c r="G653" s="12" t="s">
        <v>11</v>
      </c>
      <c r="H653" s="12" t="n">
        <v>12567</v>
      </c>
      <c r="I653" s="13" t="n">
        <v>42746</v>
      </c>
      <c r="J653" s="11"/>
      <c r="K653" s="11"/>
      <c r="L653" s="12" t="n">
        <v>1</v>
      </c>
      <c r="M653" s="14" t="n">
        <f aca="false">IF(C653&lt;&gt;C652,K653,IF(K653="",M652-L653,M652+K653))</f>
        <v>7</v>
      </c>
      <c r="N653" s="15" t="n">
        <v>35.87009</v>
      </c>
      <c r="O653" s="16" t="n">
        <f aca="false">K653*N653</f>
        <v>0</v>
      </c>
      <c r="P653" s="16" t="n">
        <f aca="false">L653*N653</f>
        <v>35.87009</v>
      </c>
      <c r="Q653" s="17" t="n">
        <f aca="false">IF(C653&lt;&gt;C652,O653,IF(O653=0,Q652-P653,Q652+O653))</f>
        <v>251.09063</v>
      </c>
      <c r="R653" s="18" t="n">
        <f aca="false">IF(C653&lt;&gt;C654,M653,0)</f>
        <v>7</v>
      </c>
      <c r="S653" s="19" t="n">
        <f aca="false">IF(C653&lt;&gt;C654,Q653,0)</f>
        <v>251.09063</v>
      </c>
      <c r="T653" s="11" t="s">
        <v>24</v>
      </c>
      <c r="U653" s="21" t="n">
        <f aca="false">N653*M653</f>
        <v>251.09063</v>
      </c>
      <c r="V653" s="22" t="n">
        <f aca="false">U653-Q653</f>
        <v>0</v>
      </c>
      <c r="W653" s="20"/>
      <c r="X653" s="20"/>
      <c r="Y653" s="20"/>
      <c r="Z653" s="20"/>
    </row>
    <row r="654" customFormat="false" ht="12.75" hidden="false" customHeight="true" outlineLevel="0" collapsed="false">
      <c r="A654" s="11" t="n">
        <v>536</v>
      </c>
      <c r="B654" s="12" t="s">
        <v>68</v>
      </c>
      <c r="C654" s="12" t="n">
        <v>34800362</v>
      </c>
      <c r="D654" s="11" t="str">
        <f aca="false">LEFT(C654,3)</f>
        <v>348</v>
      </c>
      <c r="E654" s="11" t="s">
        <v>314</v>
      </c>
      <c r="F654" s="12" t="s">
        <v>40</v>
      </c>
      <c r="G654" s="12" t="s">
        <v>10</v>
      </c>
      <c r="H654" s="12" t="s">
        <v>22</v>
      </c>
      <c r="I654" s="13" t="n">
        <v>42736</v>
      </c>
      <c r="J654" s="11"/>
      <c r="K654" s="11" t="n">
        <v>1</v>
      </c>
      <c r="L654" s="12"/>
      <c r="M654" s="14" t="n">
        <f aca="false">IF(C654&lt;&gt;C653,K654,IF(K654="",M653-L654,M653+K654))</f>
        <v>1</v>
      </c>
      <c r="N654" s="15" t="n">
        <v>130.99428</v>
      </c>
      <c r="O654" s="16" t="n">
        <f aca="false">K654*N654</f>
        <v>130.99428</v>
      </c>
      <c r="P654" s="16" t="n">
        <f aca="false">L654*N654</f>
        <v>0</v>
      </c>
      <c r="Q654" s="17" t="n">
        <f aca="false">IF(C654&lt;&gt;C653,O654,IF(O654=0,Q653-P654,Q653+O654))</f>
        <v>130.99428</v>
      </c>
      <c r="R654" s="18" t="n">
        <f aca="false">IF(C654&lt;&gt;C655,M654,0)</f>
        <v>0</v>
      </c>
      <c r="S654" s="19" t="n">
        <f aca="false">IF(C654&lt;&gt;C655,Q654,0)</f>
        <v>0</v>
      </c>
      <c r="T654" s="20" t="s">
        <v>23</v>
      </c>
      <c r="U654" s="21" t="n">
        <f aca="false">N654*M654</f>
        <v>130.99428</v>
      </c>
      <c r="V654" s="22" t="n">
        <f aca="false">U654-Q654</f>
        <v>0</v>
      </c>
      <c r="W654" s="20"/>
      <c r="X654" s="20"/>
      <c r="Y654" s="20"/>
      <c r="Z654" s="20"/>
    </row>
    <row r="655" customFormat="false" ht="12.75" hidden="false" customHeight="true" outlineLevel="0" collapsed="false">
      <c r="A655" s="11" t="n">
        <v>537</v>
      </c>
      <c r="B655" s="12" t="s">
        <v>68</v>
      </c>
      <c r="C655" s="12" t="n">
        <v>34800362</v>
      </c>
      <c r="D655" s="11" t="str">
        <f aca="false">LEFT(C655,3)</f>
        <v>348</v>
      </c>
      <c r="E655" s="11" t="s">
        <v>315</v>
      </c>
      <c r="F655" s="12" t="s">
        <v>40</v>
      </c>
      <c r="G655" s="12" t="s">
        <v>11</v>
      </c>
      <c r="H655" s="12" t="n">
        <v>12585</v>
      </c>
      <c r="I655" s="13" t="n">
        <v>42751</v>
      </c>
      <c r="J655" s="11"/>
      <c r="K655" s="11"/>
      <c r="L655" s="12" t="n">
        <v>1</v>
      </c>
      <c r="M655" s="14" t="n">
        <f aca="false">IF(C655&lt;&gt;C654,K655,IF(K655="",M654-L655,M654+K655))</f>
        <v>0</v>
      </c>
      <c r="N655" s="15" t="n">
        <v>130.99428</v>
      </c>
      <c r="O655" s="16" t="n">
        <f aca="false">K655*N655</f>
        <v>0</v>
      </c>
      <c r="P655" s="16" t="n">
        <f aca="false">L655*N655</f>
        <v>130.99428</v>
      </c>
      <c r="Q655" s="17" t="n">
        <f aca="false">IF(C655&lt;&gt;C654,O655,IF(O655=0,Q654-P655,Q654+O655))</f>
        <v>0</v>
      </c>
      <c r="R655" s="18" t="n">
        <f aca="false">IF(C655&lt;&gt;C656,M655,0)</f>
        <v>0</v>
      </c>
      <c r="S655" s="19" t="n">
        <f aca="false">IF(C655&lt;&gt;C656,Q655,0)</f>
        <v>0</v>
      </c>
      <c r="T655" s="11" t="s">
        <v>24</v>
      </c>
      <c r="U655" s="21" t="n">
        <f aca="false">N655*M655</f>
        <v>0</v>
      </c>
      <c r="V655" s="22" t="n">
        <f aca="false">U655-Q655</f>
        <v>0</v>
      </c>
      <c r="W655" s="20"/>
      <c r="X655" s="20"/>
      <c r="Y655" s="20"/>
      <c r="Z655" s="20"/>
    </row>
    <row r="656" customFormat="false" ht="12.75" hidden="false" customHeight="true" outlineLevel="0" collapsed="false">
      <c r="A656" s="11" t="n">
        <v>538</v>
      </c>
      <c r="B656" s="12" t="s">
        <v>68</v>
      </c>
      <c r="C656" s="12" t="n">
        <v>34800363</v>
      </c>
      <c r="D656" s="11" t="str">
        <f aca="false">LEFT(C656,3)</f>
        <v>348</v>
      </c>
      <c r="E656" s="11" t="s">
        <v>316</v>
      </c>
      <c r="F656" s="12" t="s">
        <v>40</v>
      </c>
      <c r="G656" s="12" t="s">
        <v>10</v>
      </c>
      <c r="H656" s="12" t="s">
        <v>22</v>
      </c>
      <c r="I656" s="13" t="n">
        <v>42736</v>
      </c>
      <c r="J656" s="11"/>
      <c r="K656" s="11" t="n">
        <v>1</v>
      </c>
      <c r="L656" s="12"/>
      <c r="M656" s="14" t="n">
        <f aca="false">IF(C656&lt;&gt;C655,K656,IF(K656="",M655-L656,M655+K656))</f>
        <v>1</v>
      </c>
      <c r="N656" s="15" t="n">
        <v>67.55185</v>
      </c>
      <c r="O656" s="16" t="n">
        <f aca="false">K656*N656</f>
        <v>67.55185</v>
      </c>
      <c r="P656" s="16" t="n">
        <f aca="false">L656*N656</f>
        <v>0</v>
      </c>
      <c r="Q656" s="17" t="n">
        <f aca="false">IF(C656&lt;&gt;C655,O656,IF(O656=0,Q655-P656,Q655+O656))</f>
        <v>67.55185</v>
      </c>
      <c r="R656" s="18" t="n">
        <f aca="false">IF(C656&lt;&gt;C657,M656,0)</f>
        <v>1</v>
      </c>
      <c r="S656" s="19" t="n">
        <f aca="false">IF(C656&lt;&gt;C657,Q656,0)</f>
        <v>67.55185</v>
      </c>
      <c r="T656" s="20" t="s">
        <v>23</v>
      </c>
      <c r="U656" s="21" t="n">
        <f aca="false">N656*M656</f>
        <v>67.55185</v>
      </c>
      <c r="V656" s="22" t="n">
        <f aca="false">U656-Q656</f>
        <v>0</v>
      </c>
      <c r="W656" s="20"/>
      <c r="X656" s="20"/>
      <c r="Y656" s="20"/>
      <c r="Z656" s="20"/>
    </row>
    <row r="657" customFormat="false" ht="12.75" hidden="false" customHeight="true" outlineLevel="0" collapsed="false">
      <c r="A657" s="11" t="n">
        <v>539</v>
      </c>
      <c r="B657" s="12" t="s">
        <v>68</v>
      </c>
      <c r="C657" s="12" t="n">
        <v>34800364</v>
      </c>
      <c r="D657" s="11" t="str">
        <f aca="false">LEFT(C657,3)</f>
        <v>348</v>
      </c>
      <c r="E657" s="11" t="s">
        <v>317</v>
      </c>
      <c r="F657" s="12" t="s">
        <v>40</v>
      </c>
      <c r="G657" s="12" t="s">
        <v>10</v>
      </c>
      <c r="H657" s="12" t="s">
        <v>22</v>
      </c>
      <c r="I657" s="13" t="n">
        <v>42736</v>
      </c>
      <c r="J657" s="11"/>
      <c r="K657" s="11" t="n">
        <v>1</v>
      </c>
      <c r="L657" s="12"/>
      <c r="M657" s="14" t="n">
        <f aca="false">IF(C657&lt;&gt;C656,K657,IF(K657="",M656-L657,M656+K657))</f>
        <v>1</v>
      </c>
      <c r="N657" s="15" t="n">
        <v>306.58147</v>
      </c>
      <c r="O657" s="16" t="n">
        <f aca="false">K657*N657</f>
        <v>306.58147</v>
      </c>
      <c r="P657" s="16" t="n">
        <f aca="false">L657*N657</f>
        <v>0</v>
      </c>
      <c r="Q657" s="17" t="n">
        <f aca="false">IF(C657&lt;&gt;C656,O657,IF(O657=0,Q656-P657,Q656+O657))</f>
        <v>306.58147</v>
      </c>
      <c r="R657" s="18" t="n">
        <f aca="false">IF(C657&lt;&gt;C658,M657,0)</f>
        <v>0</v>
      </c>
      <c r="S657" s="19" t="n">
        <f aca="false">IF(C657&lt;&gt;C658,Q657,0)</f>
        <v>0</v>
      </c>
      <c r="T657" s="20" t="s">
        <v>23</v>
      </c>
      <c r="U657" s="21" t="n">
        <f aca="false">N657*M657</f>
        <v>306.58147</v>
      </c>
      <c r="V657" s="22" t="n">
        <f aca="false">U657-Q657</f>
        <v>0</v>
      </c>
      <c r="W657" s="20"/>
      <c r="X657" s="20"/>
      <c r="Y657" s="20"/>
      <c r="Z657" s="20"/>
    </row>
    <row r="658" customFormat="false" ht="12.75" hidden="false" customHeight="true" outlineLevel="0" collapsed="false">
      <c r="A658" s="11" t="n">
        <v>540</v>
      </c>
      <c r="B658" s="12" t="s">
        <v>68</v>
      </c>
      <c r="C658" s="12" t="n">
        <v>34800364</v>
      </c>
      <c r="D658" s="11" t="str">
        <f aca="false">LEFT(C658,3)</f>
        <v>348</v>
      </c>
      <c r="E658" s="11" t="s">
        <v>317</v>
      </c>
      <c r="F658" s="12" t="s">
        <v>40</v>
      </c>
      <c r="G658" s="12" t="s">
        <v>11</v>
      </c>
      <c r="H658" s="12" t="n">
        <v>12567</v>
      </c>
      <c r="I658" s="13" t="n">
        <v>42746</v>
      </c>
      <c r="J658" s="11"/>
      <c r="K658" s="11"/>
      <c r="L658" s="12" t="n">
        <v>1</v>
      </c>
      <c r="M658" s="14" t="n">
        <f aca="false">IF(C658&lt;&gt;C657,K658,IF(K658="",M657-L658,M657+K658))</f>
        <v>0</v>
      </c>
      <c r="N658" s="15" t="n">
        <v>306.58147</v>
      </c>
      <c r="O658" s="16" t="n">
        <f aca="false">K658*N658</f>
        <v>0</v>
      </c>
      <c r="P658" s="16" t="n">
        <f aca="false">L658*N658</f>
        <v>306.58147</v>
      </c>
      <c r="Q658" s="17" t="n">
        <f aca="false">IF(C658&lt;&gt;C657,O658,IF(O658=0,Q657-P658,Q657+O658))</f>
        <v>0</v>
      </c>
      <c r="R658" s="18" t="n">
        <f aca="false">IF(C658&lt;&gt;C659,M658,0)</f>
        <v>0</v>
      </c>
      <c r="S658" s="19" t="n">
        <f aca="false">IF(C658&lt;&gt;C659,Q658,0)</f>
        <v>0</v>
      </c>
      <c r="T658" s="11" t="s">
        <v>24</v>
      </c>
      <c r="U658" s="21" t="n">
        <f aca="false">N658*M658</f>
        <v>0</v>
      </c>
      <c r="V658" s="22" t="n">
        <f aca="false">U658-Q658</f>
        <v>0</v>
      </c>
      <c r="W658" s="20"/>
      <c r="X658" s="20"/>
      <c r="Y658" s="20"/>
      <c r="Z658" s="20"/>
    </row>
    <row r="659" customFormat="false" ht="12.75" hidden="false" customHeight="true" outlineLevel="0" collapsed="false">
      <c r="A659" s="11" t="n">
        <v>541</v>
      </c>
      <c r="B659" s="12" t="s">
        <v>68</v>
      </c>
      <c r="C659" s="12" t="n">
        <v>34800365</v>
      </c>
      <c r="D659" s="11" t="str">
        <f aca="false">LEFT(C659,3)</f>
        <v>348</v>
      </c>
      <c r="E659" s="11" t="s">
        <v>318</v>
      </c>
      <c r="F659" s="12" t="s">
        <v>40</v>
      </c>
      <c r="G659" s="12" t="s">
        <v>10</v>
      </c>
      <c r="H659" s="12" t="s">
        <v>22</v>
      </c>
      <c r="I659" s="13" t="n">
        <v>42736</v>
      </c>
      <c r="J659" s="11"/>
      <c r="K659" s="11" t="n">
        <v>2</v>
      </c>
      <c r="L659" s="12"/>
      <c r="M659" s="14" t="n">
        <f aca="false">IF(C659&lt;&gt;C658,K659,IF(K659="",M658-L659,M658+K659))</f>
        <v>2</v>
      </c>
      <c r="N659" s="15" t="n">
        <v>93.53333</v>
      </c>
      <c r="O659" s="16" t="n">
        <f aca="false">K659*N659</f>
        <v>187.06666</v>
      </c>
      <c r="P659" s="16" t="n">
        <f aca="false">L659*N659</f>
        <v>0</v>
      </c>
      <c r="Q659" s="17" t="n">
        <f aca="false">IF(C659&lt;&gt;C658,O659,IF(O659=0,Q658-P659,Q658+O659))</f>
        <v>187.06666</v>
      </c>
      <c r="R659" s="18" t="n">
        <f aca="false">IF(C659&lt;&gt;C660,M659,0)</f>
        <v>2</v>
      </c>
      <c r="S659" s="19" t="n">
        <f aca="false">IF(C659&lt;&gt;C660,Q659,0)</f>
        <v>187.06666</v>
      </c>
      <c r="T659" s="20" t="s">
        <v>23</v>
      </c>
      <c r="U659" s="21" t="n">
        <f aca="false">N659*M659</f>
        <v>187.06666</v>
      </c>
      <c r="V659" s="22" t="n">
        <f aca="false">U659-Q659</f>
        <v>0</v>
      </c>
      <c r="W659" s="20"/>
      <c r="X659" s="20"/>
      <c r="Y659" s="20"/>
      <c r="Z659" s="20"/>
    </row>
    <row r="660" customFormat="false" ht="12.75" hidden="false" customHeight="true" outlineLevel="0" collapsed="false">
      <c r="A660" s="11" t="n">
        <v>542</v>
      </c>
      <c r="B660" s="12" t="s">
        <v>68</v>
      </c>
      <c r="C660" s="12" t="n">
        <v>34800366</v>
      </c>
      <c r="D660" s="11" t="str">
        <f aca="false">LEFT(C660,3)</f>
        <v>348</v>
      </c>
      <c r="E660" s="11" t="s">
        <v>319</v>
      </c>
      <c r="F660" s="12" t="s">
        <v>40</v>
      </c>
      <c r="G660" s="12" t="s">
        <v>10</v>
      </c>
      <c r="H660" s="12" t="s">
        <v>22</v>
      </c>
      <c r="I660" s="13" t="n">
        <v>42736</v>
      </c>
      <c r="J660" s="11"/>
      <c r="K660" s="11" t="n">
        <v>1</v>
      </c>
      <c r="L660" s="12"/>
      <c r="M660" s="14" t="n">
        <f aca="false">IF(C660&lt;&gt;C659,K660,IF(K660="",M659-L660,M659+K660))</f>
        <v>1</v>
      </c>
      <c r="N660" s="15" t="n">
        <v>70.66756</v>
      </c>
      <c r="O660" s="16" t="n">
        <f aca="false">K660*N660</f>
        <v>70.66756</v>
      </c>
      <c r="P660" s="16" t="n">
        <f aca="false">L660*N660</f>
        <v>0</v>
      </c>
      <c r="Q660" s="17" t="n">
        <f aca="false">IF(C660&lt;&gt;C659,O660,IF(O660=0,Q659-P660,Q659+O660))</f>
        <v>70.66756</v>
      </c>
      <c r="R660" s="18" t="n">
        <f aca="false">IF(C660&lt;&gt;C661,M660,0)</f>
        <v>1</v>
      </c>
      <c r="S660" s="19" t="n">
        <f aca="false">IF(C660&lt;&gt;C661,Q660,0)</f>
        <v>70.66756</v>
      </c>
      <c r="T660" s="20" t="s">
        <v>23</v>
      </c>
      <c r="U660" s="21" t="n">
        <f aca="false">N660*M660</f>
        <v>70.66756</v>
      </c>
      <c r="V660" s="22" t="n">
        <f aca="false">U660-Q660</f>
        <v>0</v>
      </c>
      <c r="W660" s="20"/>
      <c r="X660" s="20"/>
      <c r="Y660" s="20"/>
      <c r="Z660" s="20"/>
    </row>
    <row r="661" customFormat="false" ht="12.75" hidden="false" customHeight="true" outlineLevel="0" collapsed="false">
      <c r="A661" s="11" t="n">
        <v>543</v>
      </c>
      <c r="B661" s="12" t="s">
        <v>68</v>
      </c>
      <c r="C661" s="12" t="n">
        <v>34800367</v>
      </c>
      <c r="D661" s="11" t="str">
        <f aca="false">LEFT(C661,3)</f>
        <v>348</v>
      </c>
      <c r="E661" s="11" t="s">
        <v>320</v>
      </c>
      <c r="F661" s="12" t="s">
        <v>83</v>
      </c>
      <c r="G661" s="12" t="s">
        <v>10</v>
      </c>
      <c r="H661" s="12" t="s">
        <v>22</v>
      </c>
      <c r="I661" s="13" t="n">
        <v>42736</v>
      </c>
      <c r="J661" s="11"/>
      <c r="K661" s="11" t="n">
        <v>1</v>
      </c>
      <c r="L661" s="12"/>
      <c r="M661" s="14" t="n">
        <f aca="false">IF(C661&lt;&gt;C660,K661,IF(K661="",M660-L661,M660+K661))</f>
        <v>1</v>
      </c>
      <c r="N661" s="15" t="n">
        <v>276.43881</v>
      </c>
      <c r="O661" s="16" t="n">
        <f aca="false">K661*N661</f>
        <v>276.43881</v>
      </c>
      <c r="P661" s="16" t="n">
        <f aca="false">L661*N661</f>
        <v>0</v>
      </c>
      <c r="Q661" s="17" t="n">
        <f aca="false">IF(C661&lt;&gt;C660,O661,IF(O661=0,Q660-P661,Q660+O661))</f>
        <v>276.43881</v>
      </c>
      <c r="R661" s="18" t="n">
        <f aca="false">IF(C661&lt;&gt;C662,M661,0)</f>
        <v>0</v>
      </c>
      <c r="S661" s="19" t="n">
        <f aca="false">IF(C661&lt;&gt;C662,Q661,0)</f>
        <v>0</v>
      </c>
      <c r="T661" s="20" t="s">
        <v>23</v>
      </c>
      <c r="U661" s="21" t="n">
        <f aca="false">N661*M661</f>
        <v>276.43881</v>
      </c>
      <c r="V661" s="22" t="n">
        <f aca="false">U661-Q661</f>
        <v>0</v>
      </c>
      <c r="W661" s="20"/>
      <c r="X661" s="20"/>
      <c r="Y661" s="20"/>
      <c r="Z661" s="20"/>
    </row>
    <row r="662" customFormat="false" ht="12.75" hidden="false" customHeight="true" outlineLevel="0" collapsed="false">
      <c r="A662" s="11" t="n">
        <v>544</v>
      </c>
      <c r="B662" s="12" t="s">
        <v>68</v>
      </c>
      <c r="C662" s="12" t="n">
        <v>34800367</v>
      </c>
      <c r="D662" s="11" t="str">
        <f aca="false">LEFT(C662,3)</f>
        <v>348</v>
      </c>
      <c r="E662" s="11" t="s">
        <v>320</v>
      </c>
      <c r="F662" s="12" t="s">
        <v>83</v>
      </c>
      <c r="G662" s="12" t="s">
        <v>11</v>
      </c>
      <c r="H662" s="12" t="n">
        <v>12567</v>
      </c>
      <c r="I662" s="13" t="n">
        <v>42746</v>
      </c>
      <c r="J662" s="11"/>
      <c r="K662" s="11"/>
      <c r="L662" s="12" t="n">
        <v>1</v>
      </c>
      <c r="M662" s="14" t="n">
        <f aca="false">IF(C662&lt;&gt;C661,K662,IF(K662="",M661-L662,M661+K662))</f>
        <v>0</v>
      </c>
      <c r="N662" s="15" t="n">
        <v>276.43881</v>
      </c>
      <c r="O662" s="16" t="n">
        <f aca="false">K662*N662</f>
        <v>0</v>
      </c>
      <c r="P662" s="16" t="n">
        <f aca="false">L662*N662</f>
        <v>276.43881</v>
      </c>
      <c r="Q662" s="17" t="n">
        <f aca="false">IF(C662&lt;&gt;C661,O662,IF(O662=0,Q661-P662,Q661+O662))</f>
        <v>0</v>
      </c>
      <c r="R662" s="18" t="n">
        <f aca="false">IF(C662&lt;&gt;C663,M662,0)</f>
        <v>0</v>
      </c>
      <c r="S662" s="19" t="n">
        <f aca="false">IF(C662&lt;&gt;C663,Q662,0)</f>
        <v>0</v>
      </c>
      <c r="T662" s="11" t="s">
        <v>24</v>
      </c>
      <c r="U662" s="21" t="n">
        <f aca="false">N662*M662</f>
        <v>0</v>
      </c>
      <c r="V662" s="22" t="n">
        <f aca="false">U662-Q662</f>
        <v>0</v>
      </c>
      <c r="W662" s="20"/>
      <c r="X662" s="20"/>
      <c r="Y662" s="20"/>
      <c r="Z662" s="20"/>
    </row>
    <row r="663" customFormat="false" ht="12.75" hidden="false" customHeight="true" outlineLevel="0" collapsed="false">
      <c r="A663" s="11" t="n">
        <v>545</v>
      </c>
      <c r="B663" s="12" t="s">
        <v>68</v>
      </c>
      <c r="C663" s="12" t="n">
        <v>34800370</v>
      </c>
      <c r="D663" s="11" t="str">
        <f aca="false">LEFT(C663,3)</f>
        <v>348</v>
      </c>
      <c r="E663" s="11" t="s">
        <v>321</v>
      </c>
      <c r="F663" s="12" t="s">
        <v>40</v>
      </c>
      <c r="G663" s="12" t="s">
        <v>10</v>
      </c>
      <c r="H663" s="12" t="s">
        <v>22</v>
      </c>
      <c r="I663" s="13" t="n">
        <v>42736</v>
      </c>
      <c r="J663" s="11"/>
      <c r="K663" s="11" t="n">
        <v>3</v>
      </c>
      <c r="L663" s="12"/>
      <c r="M663" s="14" t="n">
        <f aca="false">IF(C663&lt;&gt;C662,K663,IF(K663="",M662-L663,M662+K663))</f>
        <v>3</v>
      </c>
      <c r="N663" s="15" t="n">
        <v>38.45466</v>
      </c>
      <c r="O663" s="16" t="n">
        <f aca="false">K663*N663</f>
        <v>115.36398</v>
      </c>
      <c r="P663" s="16" t="n">
        <f aca="false">L663*N663</f>
        <v>0</v>
      </c>
      <c r="Q663" s="17" t="n">
        <f aca="false">IF(C663&lt;&gt;C662,O663,IF(O663=0,Q662-P663,Q662+O663))</f>
        <v>115.36398</v>
      </c>
      <c r="R663" s="18" t="n">
        <f aca="false">IF(C663&lt;&gt;C664,M663,0)</f>
        <v>3</v>
      </c>
      <c r="S663" s="19" t="n">
        <f aca="false">IF(C663&lt;&gt;C664,Q663,0)</f>
        <v>115.36398</v>
      </c>
      <c r="T663" s="20" t="s">
        <v>23</v>
      </c>
      <c r="U663" s="21" t="n">
        <f aca="false">N663*M663</f>
        <v>115.36398</v>
      </c>
      <c r="V663" s="22" t="n">
        <f aca="false">U663-Q663</f>
        <v>0</v>
      </c>
      <c r="W663" s="20"/>
      <c r="X663" s="20"/>
      <c r="Y663" s="20"/>
      <c r="Z663" s="20"/>
    </row>
    <row r="664" customFormat="false" ht="12.75" hidden="false" customHeight="true" outlineLevel="0" collapsed="false">
      <c r="A664" s="28"/>
      <c r="B664" s="12" t="s">
        <v>68</v>
      </c>
      <c r="C664" s="29" t="n">
        <v>34800394</v>
      </c>
      <c r="D664" s="28" t="str">
        <f aca="false">LEFT(C664,3)</f>
        <v>348</v>
      </c>
      <c r="E664" s="28" t="s">
        <v>322</v>
      </c>
      <c r="F664" s="29" t="s">
        <v>40</v>
      </c>
      <c r="G664" s="29" t="s">
        <v>10</v>
      </c>
      <c r="H664" s="29" t="n">
        <v>7724</v>
      </c>
      <c r="I664" s="30" t="n">
        <v>42795</v>
      </c>
      <c r="J664" s="29" t="s">
        <v>323</v>
      </c>
      <c r="K664" s="28" t="n">
        <v>10</v>
      </c>
      <c r="L664" s="29"/>
      <c r="M664" s="14" t="n">
        <f aca="false">IF(C664&lt;&gt;C663,K664,IF(K664="",M663-L664,M663+K664))</f>
        <v>10</v>
      </c>
      <c r="N664" s="52" t="n">
        <v>52</v>
      </c>
      <c r="O664" s="16" t="n">
        <f aca="false">K664*N664</f>
        <v>520</v>
      </c>
      <c r="P664" s="16" t="n">
        <f aca="false">L664*N664</f>
        <v>0</v>
      </c>
      <c r="Q664" s="17" t="n">
        <f aca="false">IF(C664&lt;&gt;C663,O664,IF(O664=0,Q663-P664,Q663+O664))</f>
        <v>520</v>
      </c>
      <c r="R664" s="18" t="n">
        <f aca="false">IF(C664&lt;&gt;C665,M664,0)</f>
        <v>0</v>
      </c>
      <c r="S664" s="19" t="n">
        <f aca="false">IF(C664&lt;&gt;C665,Q664,0)</f>
        <v>0</v>
      </c>
      <c r="T664" s="31" t="s">
        <v>26</v>
      </c>
      <c r="U664" s="21" t="n">
        <f aca="false">N664*M664</f>
        <v>520</v>
      </c>
      <c r="V664" s="22" t="n">
        <f aca="false">U664-Q664</f>
        <v>0</v>
      </c>
      <c r="W664" s="20"/>
      <c r="X664" s="20"/>
      <c r="Y664" s="20"/>
      <c r="Z664" s="20"/>
    </row>
    <row r="665" customFormat="false" ht="12.75" hidden="false" customHeight="true" outlineLevel="0" collapsed="false">
      <c r="A665" s="28"/>
      <c r="B665" s="12" t="s">
        <v>68</v>
      </c>
      <c r="C665" s="29" t="n">
        <v>34800394</v>
      </c>
      <c r="D665" s="28" t="str">
        <f aca="false">LEFT(C665,3)</f>
        <v>348</v>
      </c>
      <c r="E665" s="28" t="s">
        <v>322</v>
      </c>
      <c r="F665" s="29" t="s">
        <v>40</v>
      </c>
      <c r="G665" s="29" t="s">
        <v>11</v>
      </c>
      <c r="H665" s="29" t="n">
        <v>12873</v>
      </c>
      <c r="I665" s="30" t="n">
        <v>42811</v>
      </c>
      <c r="J665" s="28"/>
      <c r="K665" s="28"/>
      <c r="L665" s="29" t="n">
        <v>2</v>
      </c>
      <c r="M665" s="14" t="n">
        <f aca="false">IF(C665&lt;&gt;C664,K665,IF(K665="",M664-L665,M664+K665))</f>
        <v>8</v>
      </c>
      <c r="N665" s="52" t="n">
        <v>52</v>
      </c>
      <c r="O665" s="16" t="n">
        <f aca="false">K665*N665</f>
        <v>0</v>
      </c>
      <c r="P665" s="16" t="n">
        <f aca="false">L665*N665</f>
        <v>104</v>
      </c>
      <c r="Q665" s="17" t="n">
        <f aca="false">IF(C665&lt;&gt;C664,O665,IF(O665=0,Q664-P665,Q664+O665))</f>
        <v>416</v>
      </c>
      <c r="R665" s="18" t="n">
        <f aca="false">IF(C665&lt;&gt;C666,M665,0)</f>
        <v>8</v>
      </c>
      <c r="S665" s="19" t="n">
        <f aca="false">IF(C665&lt;&gt;C666,Q665,0)</f>
        <v>416</v>
      </c>
      <c r="T665" s="31" t="s">
        <v>26</v>
      </c>
      <c r="U665" s="21" t="n">
        <f aca="false">N665*M665</f>
        <v>416</v>
      </c>
      <c r="V665" s="22" t="n">
        <f aca="false">U665-Q665</f>
        <v>0</v>
      </c>
      <c r="W665" s="20"/>
      <c r="X665" s="20"/>
      <c r="Y665" s="20"/>
      <c r="Z665" s="20"/>
    </row>
    <row r="666" customFormat="false" ht="12.75" hidden="false" customHeight="true" outlineLevel="0" collapsed="false">
      <c r="A666" s="28"/>
      <c r="B666" s="12" t="s">
        <v>68</v>
      </c>
      <c r="C666" s="37" t="n">
        <v>34800395</v>
      </c>
      <c r="D666" s="28" t="str">
        <f aca="false">LEFT(C666,3)</f>
        <v>348</v>
      </c>
      <c r="E666" s="28" t="s">
        <v>324</v>
      </c>
      <c r="F666" s="29" t="s">
        <v>40</v>
      </c>
      <c r="G666" s="29" t="s">
        <v>10</v>
      </c>
      <c r="H666" s="29" t="n">
        <v>7724</v>
      </c>
      <c r="I666" s="30" t="n">
        <v>42795</v>
      </c>
      <c r="J666" s="29" t="s">
        <v>323</v>
      </c>
      <c r="K666" s="28" t="n">
        <v>10</v>
      </c>
      <c r="L666" s="29"/>
      <c r="M666" s="14" t="n">
        <f aca="false">IF(C666&lt;&gt;C665,K666,IF(K666="",M665-L666,M665+K666))</f>
        <v>10</v>
      </c>
      <c r="N666" s="52" t="n">
        <v>127</v>
      </c>
      <c r="O666" s="16" t="n">
        <f aca="false">K666*N666</f>
        <v>1270</v>
      </c>
      <c r="P666" s="16" t="n">
        <f aca="false">L666*N666</f>
        <v>0</v>
      </c>
      <c r="Q666" s="17" t="n">
        <f aca="false">IF(C666&lt;&gt;C665,O666,IF(O666=0,Q665-P666,Q665+O666))</f>
        <v>1270</v>
      </c>
      <c r="R666" s="18" t="n">
        <f aca="false">IF(C666&lt;&gt;C667,M666,0)</f>
        <v>0</v>
      </c>
      <c r="S666" s="19" t="n">
        <f aca="false">IF(C666&lt;&gt;C667,Q666,0)</f>
        <v>0</v>
      </c>
      <c r="T666" s="31" t="s">
        <v>26</v>
      </c>
      <c r="U666" s="21" t="n">
        <f aca="false">N666*M666</f>
        <v>1270</v>
      </c>
      <c r="V666" s="22" t="n">
        <f aca="false">U666-Q666</f>
        <v>0</v>
      </c>
      <c r="W666" s="20"/>
      <c r="X666" s="20"/>
      <c r="Y666" s="20"/>
      <c r="Z666" s="20"/>
    </row>
    <row r="667" customFormat="false" ht="12.75" hidden="false" customHeight="true" outlineLevel="0" collapsed="false">
      <c r="A667" s="31"/>
      <c r="B667" s="12" t="s">
        <v>68</v>
      </c>
      <c r="C667" s="37" t="n">
        <v>34800395</v>
      </c>
      <c r="D667" s="28" t="str">
        <f aca="false">LEFT(C667,3)</f>
        <v>348</v>
      </c>
      <c r="E667" s="28" t="s">
        <v>324</v>
      </c>
      <c r="F667" s="29" t="s">
        <v>40</v>
      </c>
      <c r="G667" s="29" t="s">
        <v>11</v>
      </c>
      <c r="H667" s="29" t="n">
        <v>12873</v>
      </c>
      <c r="I667" s="30" t="n">
        <v>42811</v>
      </c>
      <c r="J667" s="40"/>
      <c r="K667" s="40"/>
      <c r="L667" s="29" t="n">
        <v>2</v>
      </c>
      <c r="M667" s="14" t="n">
        <f aca="false">IF(C667&lt;&gt;C666,K667,IF(K667="",M666-L667,M666+K667))</f>
        <v>8</v>
      </c>
      <c r="N667" s="52" t="n">
        <v>127</v>
      </c>
      <c r="O667" s="16" t="n">
        <f aca="false">K667*N667</f>
        <v>0</v>
      </c>
      <c r="P667" s="16" t="n">
        <f aca="false">L667*N667</f>
        <v>254</v>
      </c>
      <c r="Q667" s="17" t="n">
        <f aca="false">IF(C667&lt;&gt;C666,O667,IF(O667=0,Q666-P667,Q666+O667))</f>
        <v>1016</v>
      </c>
      <c r="R667" s="18" t="n">
        <f aca="false">IF(C667&lt;&gt;C668,M667,0)</f>
        <v>8</v>
      </c>
      <c r="S667" s="19" t="n">
        <f aca="false">IF(C667&lt;&gt;C668,Q667,0)</f>
        <v>1016</v>
      </c>
      <c r="T667" s="31" t="s">
        <v>26</v>
      </c>
      <c r="U667" s="21" t="n">
        <f aca="false">N667*M667</f>
        <v>1016</v>
      </c>
      <c r="V667" s="22" t="n">
        <f aca="false">U667-Q667</f>
        <v>0</v>
      </c>
      <c r="W667" s="20"/>
      <c r="X667" s="20"/>
      <c r="Y667" s="20"/>
      <c r="Z667" s="20"/>
    </row>
    <row r="668" customFormat="false" ht="12.75" hidden="false" customHeight="true" outlineLevel="0" collapsed="false">
      <c r="A668" s="28"/>
      <c r="B668" s="12" t="s">
        <v>68</v>
      </c>
      <c r="C668" s="29" t="n">
        <v>34800396</v>
      </c>
      <c r="D668" s="28" t="str">
        <f aca="false">LEFT(C668,3)</f>
        <v>348</v>
      </c>
      <c r="E668" s="28" t="s">
        <v>325</v>
      </c>
      <c r="F668" s="29" t="s">
        <v>40</v>
      </c>
      <c r="G668" s="29" t="s">
        <v>10</v>
      </c>
      <c r="H668" s="29" t="n">
        <v>7745</v>
      </c>
      <c r="I668" s="30" t="n">
        <v>42810</v>
      </c>
      <c r="J668" s="28" t="s">
        <v>165</v>
      </c>
      <c r="K668" s="28" t="n">
        <v>20</v>
      </c>
      <c r="L668" s="29"/>
      <c r="M668" s="14" t="n">
        <f aca="false">IF(C668&lt;&gt;C667,K668,IF(K668="",M667-L668,M667+K668))</f>
        <v>20</v>
      </c>
      <c r="N668" s="52" t="n">
        <v>90</v>
      </c>
      <c r="O668" s="16" t="n">
        <f aca="false">K668*N668</f>
        <v>1800</v>
      </c>
      <c r="P668" s="16" t="n">
        <f aca="false">L668*N668</f>
        <v>0</v>
      </c>
      <c r="Q668" s="17" t="n">
        <f aca="false">IF(C668&lt;&gt;C667,O668,IF(O668=0,Q667-P668,Q667+O668))</f>
        <v>1800</v>
      </c>
      <c r="R668" s="18" t="n">
        <f aca="false">IF(C668&lt;&gt;C669,M668,0)</f>
        <v>0</v>
      </c>
      <c r="S668" s="19" t="n">
        <f aca="false">IF(C668&lt;&gt;C669,Q668,0)</f>
        <v>0</v>
      </c>
      <c r="T668" s="31" t="s">
        <v>26</v>
      </c>
      <c r="U668" s="21" t="n">
        <f aca="false">N668*M668</f>
        <v>1800</v>
      </c>
      <c r="V668" s="22" t="n">
        <f aca="false">U668-Q668</f>
        <v>0</v>
      </c>
      <c r="W668" s="20"/>
      <c r="X668" s="20"/>
      <c r="Y668" s="20"/>
      <c r="Z668" s="20"/>
    </row>
    <row r="669" customFormat="false" ht="12.75" hidden="false" customHeight="true" outlineLevel="0" collapsed="false">
      <c r="A669" s="31"/>
      <c r="B669" s="12" t="s">
        <v>68</v>
      </c>
      <c r="C669" s="29" t="n">
        <v>34800396</v>
      </c>
      <c r="D669" s="28" t="str">
        <f aca="false">LEFT(C669,3)</f>
        <v>348</v>
      </c>
      <c r="E669" s="28" t="s">
        <v>325</v>
      </c>
      <c r="F669" s="29" t="s">
        <v>40</v>
      </c>
      <c r="G669" s="29" t="s">
        <v>11</v>
      </c>
      <c r="H669" s="29" t="n">
        <v>12873</v>
      </c>
      <c r="I669" s="30" t="n">
        <v>42811</v>
      </c>
      <c r="J669" s="28"/>
      <c r="K669" s="28"/>
      <c r="L669" s="29" t="n">
        <v>2</v>
      </c>
      <c r="M669" s="14" t="n">
        <f aca="false">IF(C669&lt;&gt;C668,K669,IF(K669="",M668-L669,M668+K669))</f>
        <v>18</v>
      </c>
      <c r="N669" s="52" t="n">
        <v>90</v>
      </c>
      <c r="O669" s="16" t="n">
        <f aca="false">K669*N669</f>
        <v>0</v>
      </c>
      <c r="P669" s="16" t="n">
        <f aca="false">L669*N669</f>
        <v>180</v>
      </c>
      <c r="Q669" s="17" t="n">
        <f aca="false">IF(C669&lt;&gt;C668,O669,IF(O669=0,Q668-P669,Q668+O669))</f>
        <v>1620</v>
      </c>
      <c r="R669" s="18" t="n">
        <f aca="false">IF(C669&lt;&gt;C670,M669,0)</f>
        <v>18</v>
      </c>
      <c r="S669" s="19" t="n">
        <f aca="false">IF(C669&lt;&gt;C670,Q669,0)</f>
        <v>1620</v>
      </c>
      <c r="T669" s="31" t="s">
        <v>26</v>
      </c>
      <c r="U669" s="21" t="n">
        <f aca="false">N669*M669</f>
        <v>1620</v>
      </c>
      <c r="V669" s="22" t="n">
        <f aca="false">U669-Q669</f>
        <v>0</v>
      </c>
      <c r="W669" s="20"/>
      <c r="X669" s="20"/>
      <c r="Y669" s="20"/>
      <c r="Z669" s="20"/>
    </row>
    <row r="670" customFormat="false" ht="12.75" hidden="false" customHeight="true" outlineLevel="0" collapsed="false">
      <c r="A670" s="11" t="n">
        <v>546</v>
      </c>
      <c r="B670" s="12" t="s">
        <v>326</v>
      </c>
      <c r="C670" s="12" t="n">
        <v>39100001</v>
      </c>
      <c r="D670" s="11" t="str">
        <f aca="false">LEFT(C670,3)</f>
        <v>391</v>
      </c>
      <c r="E670" s="11" t="s">
        <v>327</v>
      </c>
      <c r="F670" s="12" t="s">
        <v>40</v>
      </c>
      <c r="G670" s="12" t="s">
        <v>10</v>
      </c>
      <c r="H670" s="12" t="s">
        <v>22</v>
      </c>
      <c r="I670" s="13" t="n">
        <v>42736</v>
      </c>
      <c r="J670" s="11"/>
      <c r="K670" s="11" t="n">
        <v>20</v>
      </c>
      <c r="L670" s="12"/>
      <c r="M670" s="14" t="n">
        <f aca="false">IF(C670&lt;&gt;C669,K670,IF(K670="",M669-L670,M669+K670))</f>
        <v>20</v>
      </c>
      <c r="N670" s="15" t="n">
        <v>10.29371</v>
      </c>
      <c r="O670" s="16" t="n">
        <f aca="false">K670*N670</f>
        <v>205.8742</v>
      </c>
      <c r="P670" s="16" t="n">
        <f aca="false">L670*N670</f>
        <v>0</v>
      </c>
      <c r="Q670" s="17" t="n">
        <f aca="false">IF(C670&lt;&gt;C669,O670,IF(O670=0,Q669-P670,Q669+O670))</f>
        <v>205.8742</v>
      </c>
      <c r="R670" s="18" t="n">
        <f aca="false">IF(C670&lt;&gt;C671,M670,0)</f>
        <v>20</v>
      </c>
      <c r="S670" s="19" t="n">
        <f aca="false">IF(C670&lt;&gt;C671,Q670,0)</f>
        <v>205.8742</v>
      </c>
      <c r="T670" s="20" t="s">
        <v>23</v>
      </c>
      <c r="U670" s="21" t="n">
        <f aca="false">N670*M670</f>
        <v>205.8742</v>
      </c>
      <c r="V670" s="22" t="n">
        <f aca="false">U670-Q670</f>
        <v>0</v>
      </c>
      <c r="W670" s="20"/>
      <c r="X670" s="20"/>
      <c r="Y670" s="20"/>
      <c r="Z670" s="20"/>
    </row>
    <row r="671" customFormat="false" ht="12.75" hidden="false" customHeight="true" outlineLevel="0" collapsed="false">
      <c r="A671" s="11" t="n">
        <v>547</v>
      </c>
      <c r="B671" s="12" t="s">
        <v>326</v>
      </c>
      <c r="C671" s="12" t="n">
        <v>39100004</v>
      </c>
      <c r="D671" s="11" t="str">
        <f aca="false">LEFT(C671,3)</f>
        <v>391</v>
      </c>
      <c r="E671" s="11" t="s">
        <v>328</v>
      </c>
      <c r="F671" s="12" t="s">
        <v>40</v>
      </c>
      <c r="G671" s="12" t="s">
        <v>10</v>
      </c>
      <c r="H671" s="12" t="s">
        <v>22</v>
      </c>
      <c r="I671" s="13" t="n">
        <v>42736</v>
      </c>
      <c r="J671" s="11"/>
      <c r="K671" s="11" t="n">
        <v>29</v>
      </c>
      <c r="L671" s="12"/>
      <c r="M671" s="14" t="n">
        <f aca="false">IF(C671&lt;&gt;C670,K671,IF(K671="",M670-L671,M670+K671))</f>
        <v>29</v>
      </c>
      <c r="N671" s="15" t="n">
        <v>38.67992</v>
      </c>
      <c r="O671" s="16" t="n">
        <f aca="false">K671*N671</f>
        <v>1121.71768</v>
      </c>
      <c r="P671" s="16" t="n">
        <f aca="false">L671*N671</f>
        <v>0</v>
      </c>
      <c r="Q671" s="17" t="n">
        <f aca="false">IF(C671&lt;&gt;C670,O671,IF(O671=0,Q670-P671,Q670+O671))</f>
        <v>1121.71768</v>
      </c>
      <c r="R671" s="18" t="n">
        <f aca="false">IF(C671&lt;&gt;C672,M671,0)</f>
        <v>0</v>
      </c>
      <c r="S671" s="19" t="n">
        <f aca="false">IF(C671&lt;&gt;C672,Q671,0)</f>
        <v>0</v>
      </c>
      <c r="T671" s="20" t="s">
        <v>23</v>
      </c>
      <c r="U671" s="21" t="n">
        <f aca="false">N671*M671</f>
        <v>1121.71768</v>
      </c>
      <c r="V671" s="22" t="n">
        <f aca="false">U671-Q671</f>
        <v>0</v>
      </c>
      <c r="W671" s="20"/>
      <c r="X671" s="20"/>
      <c r="Y671" s="20"/>
      <c r="Z671" s="20"/>
    </row>
    <row r="672" customFormat="false" ht="12.75" hidden="false" customHeight="true" outlineLevel="0" collapsed="false">
      <c r="A672" s="11" t="n">
        <v>548</v>
      </c>
      <c r="B672" s="12" t="s">
        <v>326</v>
      </c>
      <c r="C672" s="12" t="n">
        <v>39100004</v>
      </c>
      <c r="D672" s="11" t="str">
        <f aca="false">LEFT(C672,3)</f>
        <v>391</v>
      </c>
      <c r="E672" s="11" t="s">
        <v>328</v>
      </c>
      <c r="F672" s="12" t="s">
        <v>40</v>
      </c>
      <c r="G672" s="12" t="s">
        <v>11</v>
      </c>
      <c r="H672" s="12" t="n">
        <v>12565</v>
      </c>
      <c r="I672" s="13" t="n">
        <v>42745</v>
      </c>
      <c r="J672" s="11"/>
      <c r="K672" s="11"/>
      <c r="L672" s="12" t="n">
        <v>1</v>
      </c>
      <c r="M672" s="14" t="n">
        <f aca="false">IF(C672&lt;&gt;C671,K672,IF(K672="",M671-L672,M671+K672))</f>
        <v>28</v>
      </c>
      <c r="N672" s="15" t="n">
        <v>38.67992</v>
      </c>
      <c r="O672" s="16" t="n">
        <f aca="false">K672*N672</f>
        <v>0</v>
      </c>
      <c r="P672" s="16" t="n">
        <f aca="false">L672*N672</f>
        <v>38.67992</v>
      </c>
      <c r="Q672" s="17" t="n">
        <f aca="false">IF(C672&lt;&gt;C671,O672,IF(O672=0,Q671-P672,Q671+O672))</f>
        <v>1083.03776</v>
      </c>
      <c r="R672" s="18" t="n">
        <f aca="false">IF(C672&lt;&gt;C673,M672,0)</f>
        <v>0</v>
      </c>
      <c r="S672" s="19" t="n">
        <f aca="false">IF(C672&lt;&gt;C673,Q672,0)</f>
        <v>0</v>
      </c>
      <c r="T672" s="11" t="s">
        <v>24</v>
      </c>
      <c r="U672" s="21" t="n">
        <f aca="false">N672*M672</f>
        <v>1083.03776</v>
      </c>
      <c r="V672" s="22" t="n">
        <f aca="false">U672-Q672</f>
        <v>0</v>
      </c>
      <c r="W672" s="20"/>
      <c r="X672" s="20"/>
      <c r="Y672" s="20"/>
      <c r="Z672" s="20"/>
    </row>
    <row r="673" customFormat="false" ht="12.75" hidden="false" customHeight="true" outlineLevel="0" collapsed="false">
      <c r="A673" s="11" t="n">
        <v>549</v>
      </c>
      <c r="B673" s="12" t="s">
        <v>326</v>
      </c>
      <c r="C673" s="12" t="n">
        <v>39100004</v>
      </c>
      <c r="D673" s="11" t="str">
        <f aca="false">LEFT(C673,3)</f>
        <v>391</v>
      </c>
      <c r="E673" s="11" t="s">
        <v>328</v>
      </c>
      <c r="F673" s="12" t="s">
        <v>40</v>
      </c>
      <c r="G673" s="12" t="s">
        <v>11</v>
      </c>
      <c r="H673" s="12" t="n">
        <v>12577</v>
      </c>
      <c r="I673" s="13" t="n">
        <v>42748</v>
      </c>
      <c r="J673" s="11"/>
      <c r="K673" s="11"/>
      <c r="L673" s="12" t="n">
        <v>1</v>
      </c>
      <c r="M673" s="14" t="n">
        <f aca="false">IF(C673&lt;&gt;C672,K673,IF(K673="",M672-L673,M672+K673))</f>
        <v>27</v>
      </c>
      <c r="N673" s="15" t="n">
        <v>38.67992</v>
      </c>
      <c r="O673" s="16" t="n">
        <f aca="false">K673*N673</f>
        <v>0</v>
      </c>
      <c r="P673" s="16" t="n">
        <f aca="false">L673*N673</f>
        <v>38.67992</v>
      </c>
      <c r="Q673" s="17" t="n">
        <f aca="false">IF(C673&lt;&gt;C672,O673,IF(O673=0,Q672-P673,Q672+O673))</f>
        <v>1044.35784</v>
      </c>
      <c r="R673" s="18" t="n">
        <f aca="false">IF(C673&lt;&gt;C674,M673,0)</f>
        <v>0</v>
      </c>
      <c r="S673" s="19" t="n">
        <f aca="false">IF(C673&lt;&gt;C674,Q673,0)</f>
        <v>0</v>
      </c>
      <c r="T673" s="11" t="s">
        <v>24</v>
      </c>
      <c r="U673" s="21" t="n">
        <f aca="false">N673*M673</f>
        <v>1044.35784</v>
      </c>
      <c r="V673" s="22" t="n">
        <f aca="false">U673-Q673</f>
        <v>0</v>
      </c>
      <c r="W673" s="20"/>
      <c r="X673" s="20"/>
      <c r="Y673" s="20"/>
      <c r="Z673" s="20"/>
    </row>
    <row r="674" customFormat="false" ht="12.75" hidden="false" customHeight="true" outlineLevel="0" collapsed="false">
      <c r="A674" s="11" t="n">
        <v>550</v>
      </c>
      <c r="B674" s="12" t="s">
        <v>326</v>
      </c>
      <c r="C674" s="23" t="n">
        <v>39100004</v>
      </c>
      <c r="D674" s="11" t="str">
        <f aca="false">LEFT(C674,3)</f>
        <v>391</v>
      </c>
      <c r="E674" s="25" t="s">
        <v>328</v>
      </c>
      <c r="F674" s="23" t="s">
        <v>40</v>
      </c>
      <c r="G674" s="23" t="s">
        <v>11</v>
      </c>
      <c r="H674" s="23" t="n">
        <v>12762</v>
      </c>
      <c r="I674" s="24" t="n">
        <v>42786</v>
      </c>
      <c r="J674" s="25"/>
      <c r="K674" s="25"/>
      <c r="L674" s="23" t="n">
        <v>2</v>
      </c>
      <c r="M674" s="14" t="n">
        <f aca="false">IF(C674&lt;&gt;C673,K674,IF(K674="",M673-L674,M673+K674))</f>
        <v>25</v>
      </c>
      <c r="N674" s="26" t="n">
        <v>38.67992</v>
      </c>
      <c r="O674" s="16" t="n">
        <f aca="false">K674*N674</f>
        <v>0</v>
      </c>
      <c r="P674" s="16" t="n">
        <f aca="false">L674*N674</f>
        <v>77.35984</v>
      </c>
      <c r="Q674" s="17" t="n">
        <f aca="false">IF(C674&lt;&gt;C673,O674,IF(O674=0,Q673-P674,Q673+O674))</f>
        <v>966.998</v>
      </c>
      <c r="R674" s="18" t="n">
        <f aca="false">IF(C674&lt;&gt;C675,M674,0)</f>
        <v>0</v>
      </c>
      <c r="S674" s="19" t="n">
        <f aca="false">IF(C674&lt;&gt;C675,Q674,0)</f>
        <v>0</v>
      </c>
      <c r="T674" s="27" t="s">
        <v>25</v>
      </c>
      <c r="U674" s="21" t="n">
        <f aca="false">N674*M674</f>
        <v>966.998</v>
      </c>
      <c r="V674" s="22" t="n">
        <f aca="false">U674-Q674</f>
        <v>0</v>
      </c>
      <c r="W674" s="20"/>
      <c r="X674" s="20"/>
      <c r="Y674" s="20"/>
      <c r="Z674" s="20"/>
    </row>
    <row r="675" customFormat="false" ht="12.75" hidden="false" customHeight="true" outlineLevel="0" collapsed="false">
      <c r="A675" s="11" t="n">
        <v>551</v>
      </c>
      <c r="B675" s="12" t="s">
        <v>326</v>
      </c>
      <c r="C675" s="23" t="n">
        <v>39100004</v>
      </c>
      <c r="D675" s="11" t="str">
        <f aca="false">LEFT(C675,3)</f>
        <v>391</v>
      </c>
      <c r="E675" s="25" t="s">
        <v>328</v>
      </c>
      <c r="F675" s="23" t="s">
        <v>40</v>
      </c>
      <c r="G675" s="23" t="s">
        <v>11</v>
      </c>
      <c r="H675" s="23" t="n">
        <v>12765</v>
      </c>
      <c r="I675" s="24" t="n">
        <v>42787</v>
      </c>
      <c r="J675" s="25"/>
      <c r="K675" s="25"/>
      <c r="L675" s="23" t="n">
        <v>1</v>
      </c>
      <c r="M675" s="14" t="n">
        <f aca="false">IF(C675&lt;&gt;C674,K675,IF(K675="",M674-L675,M674+K675))</f>
        <v>24</v>
      </c>
      <c r="N675" s="26" t="n">
        <v>38.67992</v>
      </c>
      <c r="O675" s="16" t="n">
        <f aca="false">K675*N675</f>
        <v>0</v>
      </c>
      <c r="P675" s="16" t="n">
        <f aca="false">L675*N675</f>
        <v>38.67992</v>
      </c>
      <c r="Q675" s="17" t="n">
        <f aca="false">IF(C675&lt;&gt;C674,O675,IF(O675=0,Q674-P675,Q674+O675))</f>
        <v>928.31808</v>
      </c>
      <c r="R675" s="18" t="n">
        <f aca="false">IF(C675&lt;&gt;C676,M675,0)</f>
        <v>0</v>
      </c>
      <c r="S675" s="19" t="n">
        <f aca="false">IF(C675&lt;&gt;C676,Q675,0)</f>
        <v>0</v>
      </c>
      <c r="T675" s="27" t="s">
        <v>25</v>
      </c>
      <c r="U675" s="21" t="n">
        <f aca="false">N675*M675</f>
        <v>928.31808</v>
      </c>
      <c r="V675" s="22" t="n">
        <f aca="false">U675-Q675</f>
        <v>0</v>
      </c>
      <c r="W675" s="20"/>
      <c r="X675" s="20"/>
      <c r="Y675" s="20"/>
      <c r="Z675" s="20"/>
    </row>
    <row r="676" customFormat="false" ht="12.75" hidden="false" customHeight="true" outlineLevel="0" collapsed="false">
      <c r="A676" s="28"/>
      <c r="B676" s="12" t="s">
        <v>326</v>
      </c>
      <c r="C676" s="29" t="n">
        <v>39100004</v>
      </c>
      <c r="D676" s="28" t="str">
        <f aca="false">LEFT(C676,3)</f>
        <v>391</v>
      </c>
      <c r="E676" s="28" t="s">
        <v>328</v>
      </c>
      <c r="F676" s="29" t="s">
        <v>40</v>
      </c>
      <c r="G676" s="29" t="s">
        <v>11</v>
      </c>
      <c r="H676" s="29" t="n">
        <v>12848</v>
      </c>
      <c r="I676" s="30" t="n">
        <v>42804</v>
      </c>
      <c r="J676" s="28"/>
      <c r="K676" s="28"/>
      <c r="L676" s="29" t="n">
        <v>1</v>
      </c>
      <c r="M676" s="14" t="n">
        <f aca="false">IF(C676&lt;&gt;C675,K676,IF(K676="",M675-L676,M675+K676))</f>
        <v>23</v>
      </c>
      <c r="N676" s="26" t="n">
        <v>38.67992</v>
      </c>
      <c r="O676" s="16" t="n">
        <f aca="false">K676*N676</f>
        <v>0</v>
      </c>
      <c r="P676" s="16" t="n">
        <f aca="false">L676*N676</f>
        <v>38.67992</v>
      </c>
      <c r="Q676" s="17" t="n">
        <f aca="false">IF(C676&lt;&gt;C675,O676,IF(O676=0,Q675-P676,Q675+O676))</f>
        <v>889.63816</v>
      </c>
      <c r="R676" s="18" t="n">
        <f aca="false">IF(C676&lt;&gt;C677,M676,0)</f>
        <v>0</v>
      </c>
      <c r="S676" s="19" t="n">
        <f aca="false">IF(C676&lt;&gt;C677,Q676,0)</f>
        <v>0</v>
      </c>
      <c r="T676" s="31" t="s">
        <v>26</v>
      </c>
      <c r="U676" s="21" t="n">
        <f aca="false">N676*M676</f>
        <v>889.63816</v>
      </c>
      <c r="V676" s="22" t="n">
        <f aca="false">U676-Q676</f>
        <v>0</v>
      </c>
      <c r="W676" s="20"/>
      <c r="X676" s="20"/>
      <c r="Y676" s="20"/>
      <c r="Z676" s="20"/>
    </row>
    <row r="677" customFormat="false" ht="12.75" hidden="false" customHeight="true" outlineLevel="0" collapsed="false">
      <c r="A677" s="28"/>
      <c r="B677" s="12" t="s">
        <v>326</v>
      </c>
      <c r="C677" s="29" t="n">
        <v>39100004</v>
      </c>
      <c r="D677" s="28" t="str">
        <f aca="false">LEFT(C677,3)</f>
        <v>391</v>
      </c>
      <c r="E677" s="28" t="s">
        <v>328</v>
      </c>
      <c r="F677" s="29" t="s">
        <v>40</v>
      </c>
      <c r="G677" s="29" t="s">
        <v>11</v>
      </c>
      <c r="H677" s="29" t="n">
        <v>12851</v>
      </c>
      <c r="I677" s="30" t="n">
        <v>42807</v>
      </c>
      <c r="J677" s="28"/>
      <c r="K677" s="28"/>
      <c r="L677" s="29" t="n">
        <v>3</v>
      </c>
      <c r="M677" s="14" t="n">
        <f aca="false">IF(C677&lt;&gt;C676,K677,IF(K677="",M676-L677,M676+K677))</f>
        <v>20</v>
      </c>
      <c r="N677" s="26" t="n">
        <v>38.67992</v>
      </c>
      <c r="O677" s="16" t="n">
        <f aca="false">K677*N677</f>
        <v>0</v>
      </c>
      <c r="P677" s="16" t="n">
        <f aca="false">L677*N677</f>
        <v>116.03976</v>
      </c>
      <c r="Q677" s="17" t="n">
        <f aca="false">IF(C677&lt;&gt;C676,O677,IF(O677=0,Q676-P677,Q676+O677))</f>
        <v>773.5984</v>
      </c>
      <c r="R677" s="18" t="n">
        <f aca="false">IF(C677&lt;&gt;C678,M677,0)</f>
        <v>20</v>
      </c>
      <c r="S677" s="19" t="n">
        <f aca="false">IF(C677&lt;&gt;C678,Q677,0)</f>
        <v>773.5984</v>
      </c>
      <c r="T677" s="31" t="s">
        <v>26</v>
      </c>
      <c r="U677" s="21" t="n">
        <f aca="false">N677*M677</f>
        <v>773.5984</v>
      </c>
      <c r="V677" s="22" t="n">
        <f aca="false">U677-Q677</f>
        <v>0</v>
      </c>
      <c r="W677" s="20"/>
      <c r="X677" s="20"/>
      <c r="Y677" s="20"/>
      <c r="Z677" s="20"/>
    </row>
    <row r="678" customFormat="false" ht="12.75" hidden="false" customHeight="true" outlineLevel="0" collapsed="false">
      <c r="A678" s="11" t="n">
        <v>552</v>
      </c>
      <c r="B678" s="12" t="s">
        <v>326</v>
      </c>
      <c r="C678" s="12" t="n">
        <v>39100005</v>
      </c>
      <c r="D678" s="11" t="str">
        <f aca="false">LEFT(C678,3)</f>
        <v>391</v>
      </c>
      <c r="E678" s="11" t="s">
        <v>329</v>
      </c>
      <c r="F678" s="12" t="s">
        <v>40</v>
      </c>
      <c r="G678" s="12" t="s">
        <v>10</v>
      </c>
      <c r="H678" s="12" t="s">
        <v>22</v>
      </c>
      <c r="I678" s="13" t="n">
        <v>42736</v>
      </c>
      <c r="J678" s="11"/>
      <c r="K678" s="11" t="n">
        <v>34</v>
      </c>
      <c r="L678" s="12"/>
      <c r="M678" s="14" t="n">
        <f aca="false">IF(C678&lt;&gt;C677,K678,IF(K678="",M677-L678,M677+K678))</f>
        <v>34</v>
      </c>
      <c r="N678" s="15" t="n">
        <v>22.39364</v>
      </c>
      <c r="O678" s="16" t="n">
        <f aca="false">K678*N678</f>
        <v>761.38376</v>
      </c>
      <c r="P678" s="16" t="n">
        <f aca="false">L678*N678</f>
        <v>0</v>
      </c>
      <c r="Q678" s="17" t="n">
        <f aca="false">IF(C678&lt;&gt;C677,O678,IF(O678=0,Q677-P678,Q677+O678))</f>
        <v>761.38376</v>
      </c>
      <c r="R678" s="18" t="n">
        <f aca="false">IF(C678&lt;&gt;C679,M678,0)</f>
        <v>0</v>
      </c>
      <c r="S678" s="19" t="n">
        <f aca="false">IF(C678&lt;&gt;C679,Q678,0)</f>
        <v>0</v>
      </c>
      <c r="T678" s="20" t="s">
        <v>23</v>
      </c>
      <c r="U678" s="21" t="n">
        <f aca="false">N678*M678</f>
        <v>761.38376</v>
      </c>
      <c r="V678" s="22" t="n">
        <f aca="false">U678-Q678</f>
        <v>0</v>
      </c>
      <c r="W678" s="20"/>
      <c r="X678" s="20"/>
      <c r="Y678" s="20"/>
      <c r="Z678" s="20"/>
    </row>
    <row r="679" customFormat="false" ht="12.75" hidden="false" customHeight="true" outlineLevel="0" collapsed="false">
      <c r="A679" s="11" t="n">
        <v>553</v>
      </c>
      <c r="B679" s="12" t="s">
        <v>326</v>
      </c>
      <c r="C679" s="12" t="n">
        <v>39100005</v>
      </c>
      <c r="D679" s="11" t="str">
        <f aca="false">LEFT(C679,3)</f>
        <v>391</v>
      </c>
      <c r="E679" s="11" t="s">
        <v>329</v>
      </c>
      <c r="F679" s="12" t="s">
        <v>40</v>
      </c>
      <c r="G679" s="12" t="s">
        <v>11</v>
      </c>
      <c r="H679" s="12" t="n">
        <v>12565</v>
      </c>
      <c r="I679" s="13" t="n">
        <v>42745</v>
      </c>
      <c r="J679" s="11"/>
      <c r="K679" s="11"/>
      <c r="L679" s="12" t="n">
        <v>2</v>
      </c>
      <c r="M679" s="14" t="n">
        <f aca="false">IF(C679&lt;&gt;C678,K679,IF(K679="",M678-L679,M678+K679))</f>
        <v>32</v>
      </c>
      <c r="N679" s="15" t="n">
        <v>22.39364</v>
      </c>
      <c r="O679" s="16" t="n">
        <f aca="false">K679*N679</f>
        <v>0</v>
      </c>
      <c r="P679" s="16" t="n">
        <f aca="false">L679*N679</f>
        <v>44.78728</v>
      </c>
      <c r="Q679" s="17" t="n">
        <f aca="false">IF(C679&lt;&gt;C678,O679,IF(O679=0,Q678-P679,Q678+O679))</f>
        <v>716.59648</v>
      </c>
      <c r="R679" s="18" t="n">
        <f aca="false">IF(C679&lt;&gt;C680,M679,0)</f>
        <v>0</v>
      </c>
      <c r="S679" s="19" t="n">
        <f aca="false">IF(C679&lt;&gt;C680,Q679,0)</f>
        <v>0</v>
      </c>
      <c r="T679" s="11" t="s">
        <v>24</v>
      </c>
      <c r="U679" s="21" t="n">
        <f aca="false">N679*M679</f>
        <v>716.59648</v>
      </c>
      <c r="V679" s="22" t="n">
        <f aca="false">U679-Q679</f>
        <v>0</v>
      </c>
      <c r="W679" s="20"/>
      <c r="X679" s="20"/>
      <c r="Y679" s="20"/>
      <c r="Z679" s="20"/>
    </row>
    <row r="680" customFormat="false" ht="12.75" hidden="false" customHeight="true" outlineLevel="0" collapsed="false">
      <c r="A680" s="11" t="n">
        <v>554</v>
      </c>
      <c r="B680" s="12" t="s">
        <v>326</v>
      </c>
      <c r="C680" s="12" t="n">
        <v>39100005</v>
      </c>
      <c r="D680" s="11" t="str">
        <f aca="false">LEFT(C680,3)</f>
        <v>391</v>
      </c>
      <c r="E680" s="11" t="s">
        <v>329</v>
      </c>
      <c r="F680" s="12" t="s">
        <v>40</v>
      </c>
      <c r="G680" s="12" t="s">
        <v>11</v>
      </c>
      <c r="H680" s="12" t="n">
        <v>12573</v>
      </c>
      <c r="I680" s="13" t="n">
        <v>42747</v>
      </c>
      <c r="J680" s="11"/>
      <c r="K680" s="11"/>
      <c r="L680" s="12" t="n">
        <v>2</v>
      </c>
      <c r="M680" s="14" t="n">
        <f aca="false">IF(C680&lt;&gt;C679,K680,IF(K680="",M679-L680,M679+K680))</f>
        <v>30</v>
      </c>
      <c r="N680" s="15" t="n">
        <v>22.39364</v>
      </c>
      <c r="O680" s="16" t="n">
        <f aca="false">K680*N680</f>
        <v>0</v>
      </c>
      <c r="P680" s="16" t="n">
        <f aca="false">L680*N680</f>
        <v>44.78728</v>
      </c>
      <c r="Q680" s="17" t="n">
        <f aca="false">IF(C680&lt;&gt;C679,O680,IF(O680=0,Q679-P680,Q679+O680))</f>
        <v>671.8092</v>
      </c>
      <c r="R680" s="18" t="n">
        <f aca="false">IF(C680&lt;&gt;C681,M680,0)</f>
        <v>0</v>
      </c>
      <c r="S680" s="19" t="n">
        <f aca="false">IF(C680&lt;&gt;C681,Q680,0)</f>
        <v>0</v>
      </c>
      <c r="T680" s="11" t="s">
        <v>24</v>
      </c>
      <c r="U680" s="21" t="n">
        <f aca="false">N680*M680</f>
        <v>671.8092</v>
      </c>
      <c r="V680" s="22" t="n">
        <f aca="false">U680-Q680</f>
        <v>0</v>
      </c>
      <c r="W680" s="20"/>
      <c r="X680" s="20"/>
      <c r="Y680" s="20"/>
      <c r="Z680" s="20"/>
    </row>
    <row r="681" customFormat="false" ht="12.75" hidden="false" customHeight="true" outlineLevel="0" collapsed="false">
      <c r="A681" s="11" t="n">
        <v>555</v>
      </c>
      <c r="B681" s="12" t="s">
        <v>326</v>
      </c>
      <c r="C681" s="12" t="n">
        <v>39100005</v>
      </c>
      <c r="D681" s="11" t="str">
        <f aca="false">LEFT(C681,3)</f>
        <v>391</v>
      </c>
      <c r="E681" s="11" t="s">
        <v>329</v>
      </c>
      <c r="F681" s="12" t="s">
        <v>40</v>
      </c>
      <c r="G681" s="12" t="s">
        <v>11</v>
      </c>
      <c r="H681" s="12" t="n">
        <v>12587</v>
      </c>
      <c r="I681" s="13" t="n">
        <v>42753</v>
      </c>
      <c r="J681" s="11"/>
      <c r="K681" s="11"/>
      <c r="L681" s="12" t="n">
        <v>1</v>
      </c>
      <c r="M681" s="14" t="n">
        <f aca="false">IF(C681&lt;&gt;C680,K681,IF(K681="",M680-L681,M680+K681))</f>
        <v>29</v>
      </c>
      <c r="N681" s="15" t="n">
        <v>22.39364</v>
      </c>
      <c r="O681" s="16" t="n">
        <f aca="false">K681*N681</f>
        <v>0</v>
      </c>
      <c r="P681" s="16" t="n">
        <f aca="false">L681*N681</f>
        <v>22.39364</v>
      </c>
      <c r="Q681" s="17" t="n">
        <f aca="false">IF(C681&lt;&gt;C680,O681,IF(O681=0,Q680-P681,Q680+O681))</f>
        <v>649.41556</v>
      </c>
      <c r="R681" s="18" t="n">
        <f aca="false">IF(C681&lt;&gt;C682,M681,0)</f>
        <v>0</v>
      </c>
      <c r="S681" s="19" t="n">
        <f aca="false">IF(C681&lt;&gt;C682,Q681,0)</f>
        <v>0</v>
      </c>
      <c r="T681" s="11" t="s">
        <v>24</v>
      </c>
      <c r="U681" s="21" t="n">
        <f aca="false">N681*M681</f>
        <v>649.41556</v>
      </c>
      <c r="V681" s="22" t="n">
        <f aca="false">U681-Q681</f>
        <v>0</v>
      </c>
      <c r="W681" s="20"/>
      <c r="X681" s="20"/>
      <c r="Y681" s="20"/>
      <c r="Z681" s="20"/>
    </row>
    <row r="682" customFormat="false" ht="12.75" hidden="false" customHeight="true" outlineLevel="0" collapsed="false">
      <c r="A682" s="11" t="n">
        <v>556</v>
      </c>
      <c r="B682" s="12" t="s">
        <v>326</v>
      </c>
      <c r="C682" s="23" t="n">
        <v>39100005</v>
      </c>
      <c r="D682" s="11" t="str">
        <f aca="false">LEFT(C682,3)</f>
        <v>391</v>
      </c>
      <c r="E682" s="25" t="s">
        <v>329</v>
      </c>
      <c r="F682" s="23" t="s">
        <v>40</v>
      </c>
      <c r="G682" s="23" t="s">
        <v>11</v>
      </c>
      <c r="H682" s="23" t="n">
        <v>12732</v>
      </c>
      <c r="I682" s="24" t="n">
        <v>42780</v>
      </c>
      <c r="J682" s="25"/>
      <c r="K682" s="25"/>
      <c r="L682" s="23" t="n">
        <v>3</v>
      </c>
      <c r="M682" s="14" t="n">
        <f aca="false">IF(C682&lt;&gt;C681,K682,IF(K682="",M681-L682,M681+K682))</f>
        <v>26</v>
      </c>
      <c r="N682" s="26" t="n">
        <v>22.39364</v>
      </c>
      <c r="O682" s="16" t="n">
        <f aca="false">K682*N682</f>
        <v>0</v>
      </c>
      <c r="P682" s="16" t="n">
        <f aca="false">L682*N682</f>
        <v>67.18092</v>
      </c>
      <c r="Q682" s="17" t="n">
        <f aca="false">IF(C682&lt;&gt;C681,O682,IF(O682=0,Q681-P682,Q681+O682))</f>
        <v>582.23464</v>
      </c>
      <c r="R682" s="18" t="n">
        <f aca="false">IF(C682&lt;&gt;C683,M682,0)</f>
        <v>0</v>
      </c>
      <c r="S682" s="19" t="n">
        <f aca="false">IF(C682&lt;&gt;C683,Q682,0)</f>
        <v>0</v>
      </c>
      <c r="T682" s="27" t="s">
        <v>25</v>
      </c>
      <c r="U682" s="21" t="n">
        <f aca="false">N682*M682</f>
        <v>582.23464</v>
      </c>
      <c r="V682" s="22" t="n">
        <f aca="false">U682-Q682</f>
        <v>0</v>
      </c>
      <c r="W682" s="20"/>
      <c r="X682" s="20"/>
      <c r="Y682" s="20"/>
      <c r="Z682" s="20"/>
    </row>
    <row r="683" customFormat="false" ht="12.75" hidden="false" customHeight="true" outlineLevel="0" collapsed="false">
      <c r="A683" s="11" t="n">
        <v>557</v>
      </c>
      <c r="B683" s="12" t="s">
        <v>326</v>
      </c>
      <c r="C683" s="23" t="n">
        <v>39100005</v>
      </c>
      <c r="D683" s="11" t="str">
        <f aca="false">LEFT(C683,3)</f>
        <v>391</v>
      </c>
      <c r="E683" s="25" t="s">
        <v>329</v>
      </c>
      <c r="F683" s="23" t="s">
        <v>40</v>
      </c>
      <c r="G683" s="23" t="s">
        <v>11</v>
      </c>
      <c r="H683" s="23" t="n">
        <v>12762</v>
      </c>
      <c r="I683" s="24" t="n">
        <v>42786</v>
      </c>
      <c r="J683" s="25"/>
      <c r="K683" s="25"/>
      <c r="L683" s="23" t="n">
        <v>2</v>
      </c>
      <c r="M683" s="14" t="n">
        <f aca="false">IF(C683&lt;&gt;C682,K683,IF(K683="",M682-L683,M682+K683))</f>
        <v>24</v>
      </c>
      <c r="N683" s="26" t="n">
        <v>22.39364</v>
      </c>
      <c r="O683" s="16" t="n">
        <f aca="false">K683*N683</f>
        <v>0</v>
      </c>
      <c r="P683" s="16" t="n">
        <f aca="false">L683*N683</f>
        <v>44.78728</v>
      </c>
      <c r="Q683" s="17" t="n">
        <f aca="false">IF(C683&lt;&gt;C682,O683,IF(O683=0,Q682-P683,Q682+O683))</f>
        <v>537.44736</v>
      </c>
      <c r="R683" s="18" t="n">
        <f aca="false">IF(C683&lt;&gt;C684,M683,0)</f>
        <v>0</v>
      </c>
      <c r="S683" s="19" t="n">
        <f aca="false">IF(C683&lt;&gt;C684,Q683,0)</f>
        <v>0</v>
      </c>
      <c r="T683" s="27" t="s">
        <v>25</v>
      </c>
      <c r="U683" s="21" t="n">
        <f aca="false">N683*M683</f>
        <v>537.44736</v>
      </c>
      <c r="V683" s="22" t="n">
        <f aca="false">U683-Q683</f>
        <v>0</v>
      </c>
      <c r="W683" s="20"/>
      <c r="X683" s="20"/>
      <c r="Y683" s="20"/>
      <c r="Z683" s="20"/>
    </row>
    <row r="684" customFormat="false" ht="12.75" hidden="false" customHeight="true" outlineLevel="0" collapsed="false">
      <c r="A684" s="28"/>
      <c r="B684" s="12" t="s">
        <v>326</v>
      </c>
      <c r="C684" s="29" t="n">
        <v>39100005</v>
      </c>
      <c r="D684" s="28" t="str">
        <f aca="false">LEFT(C684,3)</f>
        <v>391</v>
      </c>
      <c r="E684" s="28" t="s">
        <v>329</v>
      </c>
      <c r="F684" s="29" t="s">
        <v>40</v>
      </c>
      <c r="G684" s="29" t="s">
        <v>11</v>
      </c>
      <c r="H684" s="29" t="n">
        <v>12787</v>
      </c>
      <c r="I684" s="30" t="n">
        <v>42795</v>
      </c>
      <c r="J684" s="28"/>
      <c r="K684" s="28"/>
      <c r="L684" s="29" t="n">
        <v>1</v>
      </c>
      <c r="M684" s="14" t="n">
        <f aca="false">IF(C684&lt;&gt;C683,K684,IF(K684="",M683-L684,M683+K684))</f>
        <v>23</v>
      </c>
      <c r="N684" s="26" t="n">
        <v>22.39364</v>
      </c>
      <c r="O684" s="16" t="n">
        <f aca="false">K684*N684</f>
        <v>0</v>
      </c>
      <c r="P684" s="16" t="n">
        <f aca="false">L684*N684</f>
        <v>22.39364</v>
      </c>
      <c r="Q684" s="17" t="n">
        <f aca="false">IF(C684&lt;&gt;C683,O684,IF(O684=0,Q683-P684,Q683+O684))</f>
        <v>515.05372</v>
      </c>
      <c r="R684" s="18" t="n">
        <f aca="false">IF(C684&lt;&gt;C685,M684,0)</f>
        <v>0</v>
      </c>
      <c r="S684" s="19" t="n">
        <f aca="false">IF(C684&lt;&gt;C685,Q684,0)</f>
        <v>0</v>
      </c>
      <c r="T684" s="31" t="s">
        <v>26</v>
      </c>
      <c r="U684" s="21" t="n">
        <f aca="false">N684*M684</f>
        <v>515.05372</v>
      </c>
      <c r="V684" s="22" t="n">
        <f aca="false">U684-Q684</f>
        <v>0</v>
      </c>
      <c r="W684" s="20"/>
      <c r="X684" s="20"/>
      <c r="Y684" s="20"/>
      <c r="Z684" s="20"/>
    </row>
    <row r="685" customFormat="false" ht="12.75" hidden="false" customHeight="true" outlineLevel="0" collapsed="false">
      <c r="A685" s="28"/>
      <c r="B685" s="12" t="s">
        <v>326</v>
      </c>
      <c r="C685" s="29" t="n">
        <v>39100005</v>
      </c>
      <c r="D685" s="28" t="str">
        <f aca="false">LEFT(C685,3)</f>
        <v>391</v>
      </c>
      <c r="E685" s="28" t="s">
        <v>329</v>
      </c>
      <c r="F685" s="29" t="s">
        <v>40</v>
      </c>
      <c r="G685" s="29" t="s">
        <v>11</v>
      </c>
      <c r="H685" s="29" t="n">
        <v>12833</v>
      </c>
      <c r="I685" s="30" t="n">
        <v>42803</v>
      </c>
      <c r="J685" s="28"/>
      <c r="K685" s="28"/>
      <c r="L685" s="29" t="n">
        <v>3</v>
      </c>
      <c r="M685" s="14" t="n">
        <f aca="false">IF(C685&lt;&gt;C684,K685,IF(K685="",M684-L685,M684+K685))</f>
        <v>20</v>
      </c>
      <c r="N685" s="26" t="n">
        <v>22.39364</v>
      </c>
      <c r="O685" s="16" t="n">
        <f aca="false">K685*N685</f>
        <v>0</v>
      </c>
      <c r="P685" s="16" t="n">
        <f aca="false">L685*N685</f>
        <v>67.18092</v>
      </c>
      <c r="Q685" s="17" t="n">
        <f aca="false">IF(C685&lt;&gt;C684,O685,IF(O685=0,Q684-P685,Q684+O685))</f>
        <v>447.8728</v>
      </c>
      <c r="R685" s="18" t="n">
        <f aca="false">IF(C685&lt;&gt;C686,M685,0)</f>
        <v>20</v>
      </c>
      <c r="S685" s="19" t="n">
        <f aca="false">IF(C685&lt;&gt;C686,Q685,0)</f>
        <v>447.8728</v>
      </c>
      <c r="T685" s="31" t="s">
        <v>26</v>
      </c>
      <c r="U685" s="21" t="n">
        <f aca="false">N685*M685</f>
        <v>447.8728</v>
      </c>
      <c r="V685" s="22" t="n">
        <f aca="false">U685-Q685</f>
        <v>0</v>
      </c>
      <c r="W685" s="20"/>
      <c r="X685" s="20"/>
      <c r="Y685" s="20"/>
      <c r="Z685" s="20"/>
    </row>
    <row r="686" customFormat="false" ht="12.75" hidden="false" customHeight="true" outlineLevel="0" collapsed="false">
      <c r="A686" s="11" t="n">
        <v>576</v>
      </c>
      <c r="B686" s="12" t="s">
        <v>326</v>
      </c>
      <c r="C686" s="12" t="n">
        <v>39100006</v>
      </c>
      <c r="D686" s="11" t="str">
        <f aca="false">LEFT(C686,3)</f>
        <v>391</v>
      </c>
      <c r="E686" s="11" t="s">
        <v>330</v>
      </c>
      <c r="F686" s="12" t="s">
        <v>331</v>
      </c>
      <c r="G686" s="12" t="s">
        <v>10</v>
      </c>
      <c r="H686" s="12" t="n">
        <v>7714</v>
      </c>
      <c r="I686" s="13" t="n">
        <v>42790</v>
      </c>
      <c r="J686" s="11"/>
      <c r="K686" s="11" t="n">
        <v>400</v>
      </c>
      <c r="L686" s="12"/>
      <c r="M686" s="14" t="n">
        <f aca="false">IF(C686&lt;&gt;C685,K686,IF(K686="",M685-L686,M685+K686))</f>
        <v>400</v>
      </c>
      <c r="N686" s="15" t="n">
        <v>1.45</v>
      </c>
      <c r="O686" s="16" t="n">
        <f aca="false">K686*N686</f>
        <v>580</v>
      </c>
      <c r="P686" s="16" t="n">
        <f aca="false">L686*N686</f>
        <v>0</v>
      </c>
      <c r="Q686" s="17" t="n">
        <f aca="false">IF(C686&lt;&gt;C685,O686,IF(O686=0,Q685-P686,Q685+O686))</f>
        <v>580</v>
      </c>
      <c r="R686" s="18" t="n">
        <f aca="false">IF(C686&lt;&gt;C687,M686,0)</f>
        <v>400</v>
      </c>
      <c r="S686" s="19" t="n">
        <f aca="false">IF(C686&lt;&gt;C687,Q686,0)</f>
        <v>580</v>
      </c>
      <c r="T686" s="20" t="s">
        <v>25</v>
      </c>
      <c r="U686" s="21" t="n">
        <f aca="false">N686*M686</f>
        <v>580</v>
      </c>
      <c r="V686" s="22" t="n">
        <f aca="false">U686-Q686</f>
        <v>0</v>
      </c>
      <c r="W686" s="20"/>
      <c r="X686" s="20"/>
      <c r="Y686" s="20"/>
      <c r="Z686" s="20"/>
    </row>
    <row r="687" customFormat="false" ht="12.75" hidden="false" customHeight="true" outlineLevel="0" collapsed="false">
      <c r="A687" s="11" t="n">
        <v>558</v>
      </c>
      <c r="B687" s="12" t="s">
        <v>326</v>
      </c>
      <c r="C687" s="12" t="n">
        <v>39100007</v>
      </c>
      <c r="D687" s="11" t="str">
        <f aca="false">LEFT(C687,3)</f>
        <v>391</v>
      </c>
      <c r="E687" s="60" t="s">
        <v>332</v>
      </c>
      <c r="F687" s="12" t="s">
        <v>123</v>
      </c>
      <c r="G687" s="12" t="s">
        <v>10</v>
      </c>
      <c r="H687" s="12" t="s">
        <v>22</v>
      </c>
      <c r="I687" s="13" t="n">
        <v>42736</v>
      </c>
      <c r="J687" s="11"/>
      <c r="K687" s="11" t="n">
        <v>7</v>
      </c>
      <c r="L687" s="12"/>
      <c r="M687" s="14" t="n">
        <f aca="false">IF(C687&lt;&gt;C686,K687,IF(K687="",M686-L687,M686+K687))</f>
        <v>7</v>
      </c>
      <c r="N687" s="15" t="n">
        <v>18.52867</v>
      </c>
      <c r="O687" s="16" t="n">
        <f aca="false">K687*N687</f>
        <v>129.70069</v>
      </c>
      <c r="P687" s="16" t="n">
        <f aca="false">L687*N687</f>
        <v>0</v>
      </c>
      <c r="Q687" s="17" t="n">
        <f aca="false">IF(C687&lt;&gt;C686,O687,IF(O687=0,Q686-P687,Q686+O687))</f>
        <v>129.70069</v>
      </c>
      <c r="R687" s="18" t="n">
        <f aca="false">IF(C687&lt;&gt;C688,M687,0)</f>
        <v>0</v>
      </c>
      <c r="S687" s="19" t="n">
        <f aca="false">IF(C687&lt;&gt;C688,Q687,0)</f>
        <v>0</v>
      </c>
      <c r="T687" s="20" t="s">
        <v>23</v>
      </c>
      <c r="U687" s="21" t="n">
        <f aca="false">N687*M687</f>
        <v>129.70069</v>
      </c>
      <c r="V687" s="22" t="n">
        <f aca="false">U687-Q687</f>
        <v>0</v>
      </c>
      <c r="W687" s="20"/>
      <c r="X687" s="20"/>
      <c r="Y687" s="20"/>
      <c r="Z687" s="20"/>
    </row>
    <row r="688" customFormat="false" ht="12.75" hidden="false" customHeight="true" outlineLevel="0" collapsed="false">
      <c r="A688" s="11" t="n">
        <v>559</v>
      </c>
      <c r="B688" s="12" t="s">
        <v>326</v>
      </c>
      <c r="C688" s="23" t="n">
        <v>39100007</v>
      </c>
      <c r="D688" s="11" t="str">
        <f aca="false">LEFT(C688,3)</f>
        <v>391</v>
      </c>
      <c r="E688" s="25" t="s">
        <v>332</v>
      </c>
      <c r="F688" s="12" t="s">
        <v>123</v>
      </c>
      <c r="G688" s="23" t="s">
        <v>11</v>
      </c>
      <c r="H688" s="23" t="n">
        <v>12632</v>
      </c>
      <c r="I688" s="24" t="n">
        <v>42762</v>
      </c>
      <c r="J688" s="25"/>
      <c r="K688" s="25"/>
      <c r="L688" s="23" t="n">
        <v>1</v>
      </c>
      <c r="M688" s="14" t="n">
        <f aca="false">IF(C688&lt;&gt;C687,K688,IF(K688="",M687-L688,M687+K688))</f>
        <v>6</v>
      </c>
      <c r="N688" s="26" t="n">
        <v>18.52867</v>
      </c>
      <c r="O688" s="16" t="n">
        <f aca="false">K688*N688</f>
        <v>0</v>
      </c>
      <c r="P688" s="16" t="n">
        <f aca="false">L688*N688</f>
        <v>18.52867</v>
      </c>
      <c r="Q688" s="17" t="n">
        <f aca="false">IF(C688&lt;&gt;C687,O688,IF(O688=0,Q687-P688,Q687+O688))</f>
        <v>111.17202</v>
      </c>
      <c r="R688" s="18" t="n">
        <f aca="false">IF(C688&lt;&gt;C689,M688,0)</f>
        <v>0</v>
      </c>
      <c r="S688" s="19" t="n">
        <f aca="false">IF(C688&lt;&gt;C689,Q688,0)</f>
        <v>0</v>
      </c>
      <c r="T688" s="27" t="s">
        <v>25</v>
      </c>
      <c r="U688" s="21" t="n">
        <f aca="false">N688*M688</f>
        <v>111.17202</v>
      </c>
      <c r="V688" s="22" t="n">
        <f aca="false">U688-Q688</f>
        <v>0</v>
      </c>
      <c r="W688" s="20"/>
      <c r="X688" s="20"/>
      <c r="Y688" s="20"/>
      <c r="Z688" s="20"/>
    </row>
    <row r="689" customFormat="false" ht="12.75" hidden="false" customHeight="true" outlineLevel="0" collapsed="false">
      <c r="A689" s="31"/>
      <c r="B689" s="12" t="s">
        <v>326</v>
      </c>
      <c r="C689" s="29" t="n">
        <v>39100007</v>
      </c>
      <c r="D689" s="28" t="str">
        <f aca="false">LEFT(C689,3)</f>
        <v>391</v>
      </c>
      <c r="E689" s="28" t="s">
        <v>332</v>
      </c>
      <c r="F689" s="37" t="s">
        <v>123</v>
      </c>
      <c r="G689" s="37" t="s">
        <v>11</v>
      </c>
      <c r="H689" s="37" t="n">
        <v>12807</v>
      </c>
      <c r="I689" s="32" t="n">
        <v>42800</v>
      </c>
      <c r="J689" s="28"/>
      <c r="K689" s="28"/>
      <c r="L689" s="29" t="n">
        <v>1</v>
      </c>
      <c r="M689" s="14" t="n">
        <f aca="false">IF(C689&lt;&gt;C688,K689,IF(K689="",M688-L689,M688+K689))</f>
        <v>5</v>
      </c>
      <c r="N689" s="26" t="n">
        <v>18.52867</v>
      </c>
      <c r="O689" s="16" t="n">
        <f aca="false">K689*N689</f>
        <v>0</v>
      </c>
      <c r="P689" s="16" t="n">
        <f aca="false">L689*N689</f>
        <v>18.52867</v>
      </c>
      <c r="Q689" s="17" t="n">
        <f aca="false">IF(C689&lt;&gt;C688,O689,IF(O689=0,Q688-P689,Q688+O689))</f>
        <v>92.64335</v>
      </c>
      <c r="R689" s="18" t="n">
        <f aca="false">IF(C689&lt;&gt;C690,M689,0)</f>
        <v>0</v>
      </c>
      <c r="S689" s="19" t="n">
        <f aca="false">IF(C689&lt;&gt;C690,Q689,0)</f>
        <v>0</v>
      </c>
      <c r="T689" s="31" t="s">
        <v>26</v>
      </c>
      <c r="U689" s="21" t="n">
        <f aca="false">N689*M689</f>
        <v>92.64335</v>
      </c>
      <c r="V689" s="22" t="n">
        <f aca="false">U689-Q689</f>
        <v>0</v>
      </c>
      <c r="W689" s="20"/>
      <c r="X689" s="20"/>
      <c r="Y689" s="20"/>
      <c r="Z689" s="20"/>
    </row>
    <row r="690" customFormat="false" ht="12.75" hidden="false" customHeight="true" outlineLevel="0" collapsed="false">
      <c r="A690" s="31"/>
      <c r="B690" s="12" t="s">
        <v>326</v>
      </c>
      <c r="C690" s="29" t="n">
        <v>39100007</v>
      </c>
      <c r="D690" s="28" t="str">
        <f aca="false">LEFT(C690,3)</f>
        <v>391</v>
      </c>
      <c r="E690" s="28" t="s">
        <v>332</v>
      </c>
      <c r="F690" s="37" t="s">
        <v>123</v>
      </c>
      <c r="G690" s="37" t="s">
        <v>11</v>
      </c>
      <c r="H690" s="29" t="n">
        <v>12810</v>
      </c>
      <c r="I690" s="32" t="n">
        <v>42800</v>
      </c>
      <c r="J690" s="28"/>
      <c r="K690" s="28"/>
      <c r="L690" s="29" t="n">
        <v>1</v>
      </c>
      <c r="M690" s="14" t="n">
        <f aca="false">IF(C690&lt;&gt;C689,K690,IF(K690="",M689-L690,M689+K690))</f>
        <v>4</v>
      </c>
      <c r="N690" s="15" t="n">
        <v>18.52867</v>
      </c>
      <c r="O690" s="16" t="n">
        <f aca="false">K690*N690</f>
        <v>0</v>
      </c>
      <c r="P690" s="16" t="n">
        <f aca="false">L690*N690</f>
        <v>18.52867</v>
      </c>
      <c r="Q690" s="17" t="n">
        <f aca="false">IF(C690&lt;&gt;C689,O690,IF(O690=0,Q689-P690,Q689+O690))</f>
        <v>74.11468</v>
      </c>
      <c r="R690" s="18" t="n">
        <f aca="false">IF(C690&lt;&gt;C691,M690,0)</f>
        <v>4</v>
      </c>
      <c r="S690" s="19" t="n">
        <f aca="false">IF(C690&lt;&gt;C691,Q690,0)</f>
        <v>74.11468</v>
      </c>
      <c r="T690" s="31" t="s">
        <v>26</v>
      </c>
      <c r="U690" s="21" t="n">
        <f aca="false">N690*M690</f>
        <v>74.11468</v>
      </c>
      <c r="V690" s="22" t="n">
        <f aca="false">U690-Q690</f>
        <v>0</v>
      </c>
      <c r="W690" s="20"/>
      <c r="X690" s="20"/>
      <c r="Y690" s="20"/>
      <c r="Z690" s="20"/>
    </row>
    <row r="691" customFormat="false" ht="12.75" hidden="false" customHeight="true" outlineLevel="0" collapsed="false">
      <c r="A691" s="28"/>
      <c r="B691" s="12" t="s">
        <v>326</v>
      </c>
      <c r="C691" s="29" t="n">
        <v>39100011</v>
      </c>
      <c r="D691" s="28" t="str">
        <f aca="false">LEFT(C691,3)</f>
        <v>391</v>
      </c>
      <c r="E691" s="28" t="s">
        <v>333</v>
      </c>
      <c r="F691" s="29" t="s">
        <v>40</v>
      </c>
      <c r="G691" s="29" t="s">
        <v>10</v>
      </c>
      <c r="H691" s="29" t="n">
        <v>7745</v>
      </c>
      <c r="I691" s="30" t="n">
        <v>42810</v>
      </c>
      <c r="J691" s="28" t="s">
        <v>165</v>
      </c>
      <c r="K691" s="28" t="n">
        <v>50</v>
      </c>
      <c r="L691" s="29"/>
      <c r="M691" s="14" t="n">
        <f aca="false">IF(C691&lt;&gt;C690,K691,IF(K691="",M690-L691,M690+K691))</f>
        <v>50</v>
      </c>
      <c r="N691" s="52" t="n">
        <v>5</v>
      </c>
      <c r="O691" s="16" t="n">
        <f aca="false">K691*N691</f>
        <v>250</v>
      </c>
      <c r="P691" s="16" t="n">
        <f aca="false">L691*N691</f>
        <v>0</v>
      </c>
      <c r="Q691" s="17" t="n">
        <f aca="false">IF(C691&lt;&gt;C690,O691,IF(O691=0,Q690-P691,Q690+O691))</f>
        <v>250</v>
      </c>
      <c r="R691" s="18" t="n">
        <f aca="false">IF(C691&lt;&gt;C692,M691,0)</f>
        <v>50</v>
      </c>
      <c r="S691" s="19" t="n">
        <f aca="false">IF(C691&lt;&gt;C692,Q691,0)</f>
        <v>250</v>
      </c>
      <c r="T691" s="31" t="s">
        <v>26</v>
      </c>
      <c r="U691" s="21" t="n">
        <f aca="false">N691*M691</f>
        <v>250</v>
      </c>
      <c r="V691" s="22" t="n">
        <f aca="false">U691-Q691</f>
        <v>0</v>
      </c>
      <c r="W691" s="20"/>
      <c r="X691" s="20"/>
      <c r="Y691" s="20"/>
      <c r="Z691" s="20"/>
    </row>
    <row r="692" customFormat="false" ht="12.75" hidden="false" customHeight="true" outlineLevel="0" collapsed="false">
      <c r="A692" s="11" t="n">
        <v>560</v>
      </c>
      <c r="B692" s="12" t="s">
        <v>326</v>
      </c>
      <c r="C692" s="12" t="n">
        <v>39100019</v>
      </c>
      <c r="D692" s="11" t="str">
        <f aca="false">LEFT(C692,3)</f>
        <v>391</v>
      </c>
      <c r="E692" s="11" t="s">
        <v>334</v>
      </c>
      <c r="F692" s="12" t="s">
        <v>331</v>
      </c>
      <c r="G692" s="12" t="s">
        <v>10</v>
      </c>
      <c r="H692" s="12" t="s">
        <v>22</v>
      </c>
      <c r="I692" s="13" t="n">
        <v>42736</v>
      </c>
      <c r="J692" s="11"/>
      <c r="K692" s="11" t="n">
        <v>8</v>
      </c>
      <c r="L692" s="12"/>
      <c r="M692" s="14" t="n">
        <f aca="false">IF(C692&lt;&gt;C691,K692,IF(K692="",M691-L692,M691+K692))</f>
        <v>8</v>
      </c>
      <c r="N692" s="15" t="n">
        <v>61.9093</v>
      </c>
      <c r="O692" s="16" t="n">
        <f aca="false">K692*N692</f>
        <v>495.2744</v>
      </c>
      <c r="P692" s="16" t="n">
        <f aca="false">L692*N692</f>
        <v>0</v>
      </c>
      <c r="Q692" s="17" t="n">
        <f aca="false">IF(C692&lt;&gt;C691,O692,IF(O692=0,Q691-P692,Q691+O692))</f>
        <v>495.2744</v>
      </c>
      <c r="R692" s="18" t="n">
        <f aca="false">IF(C692&lt;&gt;C693,M692,0)</f>
        <v>0</v>
      </c>
      <c r="S692" s="19" t="n">
        <f aca="false">IF(C692&lt;&gt;C693,Q692,0)</f>
        <v>0</v>
      </c>
      <c r="T692" s="20" t="s">
        <v>23</v>
      </c>
      <c r="U692" s="21" t="n">
        <f aca="false">N692*M692</f>
        <v>495.2744</v>
      </c>
      <c r="V692" s="22" t="n">
        <f aca="false">U692-Q692</f>
        <v>0</v>
      </c>
      <c r="W692" s="20"/>
      <c r="X692" s="20"/>
      <c r="Y692" s="20"/>
      <c r="Z692" s="20"/>
    </row>
    <row r="693" customFormat="false" ht="12.75" hidden="false" customHeight="true" outlineLevel="0" collapsed="false">
      <c r="A693" s="11" t="n">
        <v>561</v>
      </c>
      <c r="B693" s="12" t="s">
        <v>326</v>
      </c>
      <c r="C693" s="12" t="n">
        <v>39100019</v>
      </c>
      <c r="D693" s="11" t="str">
        <f aca="false">LEFT(C693,3)</f>
        <v>391</v>
      </c>
      <c r="E693" s="11" t="s">
        <v>334</v>
      </c>
      <c r="F693" s="12" t="s">
        <v>331</v>
      </c>
      <c r="G693" s="12" t="s">
        <v>11</v>
      </c>
      <c r="H693" s="12" t="n">
        <v>12572</v>
      </c>
      <c r="I693" s="13" t="n">
        <v>42747</v>
      </c>
      <c r="J693" s="11"/>
      <c r="K693" s="11"/>
      <c r="L693" s="12" t="n">
        <v>8</v>
      </c>
      <c r="M693" s="14" t="n">
        <f aca="false">IF(C693&lt;&gt;C692,K693,IF(K693="",M692-L693,M692+K693))</f>
        <v>0</v>
      </c>
      <c r="N693" s="15" t="n">
        <v>61.9093</v>
      </c>
      <c r="O693" s="16" t="n">
        <f aca="false">K693*N693</f>
        <v>0</v>
      </c>
      <c r="P693" s="16" t="n">
        <f aca="false">L693*N693</f>
        <v>495.2744</v>
      </c>
      <c r="Q693" s="17" t="n">
        <f aca="false">IF(C693&lt;&gt;C692,O693,IF(O693=0,Q692-P693,Q692+O693))</f>
        <v>0</v>
      </c>
      <c r="R693" s="18" t="n">
        <f aca="false">IF(C693&lt;&gt;C694,M693,0)</f>
        <v>0</v>
      </c>
      <c r="S693" s="19" t="n">
        <f aca="false">IF(C693&lt;&gt;C694,Q693,0)</f>
        <v>0</v>
      </c>
      <c r="T693" s="11" t="s">
        <v>24</v>
      </c>
      <c r="U693" s="21" t="n">
        <f aca="false">N693*M693</f>
        <v>0</v>
      </c>
      <c r="V693" s="22" t="n">
        <f aca="false">U693-Q693</f>
        <v>0</v>
      </c>
      <c r="W693" s="20"/>
      <c r="X693" s="20"/>
      <c r="Y693" s="20"/>
      <c r="Z693" s="20"/>
    </row>
    <row r="694" customFormat="false" ht="12.75" hidden="false" customHeight="true" outlineLevel="0" collapsed="false">
      <c r="A694" s="11" t="n">
        <v>575</v>
      </c>
      <c r="B694" s="12" t="s">
        <v>326</v>
      </c>
      <c r="C694" s="12" t="n">
        <v>39100019</v>
      </c>
      <c r="D694" s="11" t="str">
        <f aca="false">LEFT(C694,3)</f>
        <v>391</v>
      </c>
      <c r="E694" s="11" t="s">
        <v>334</v>
      </c>
      <c r="F694" s="12" t="s">
        <v>331</v>
      </c>
      <c r="G694" s="12" t="s">
        <v>10</v>
      </c>
      <c r="H694" s="12" t="n">
        <v>7714</v>
      </c>
      <c r="I694" s="13" t="n">
        <v>42790</v>
      </c>
      <c r="J694" s="11"/>
      <c r="K694" s="11" t="n">
        <v>42</v>
      </c>
      <c r="L694" s="12"/>
      <c r="M694" s="14" t="n">
        <f aca="false">IF(C694&lt;&gt;C693,K694,IF(K694="",M693-L694,M693+K694))</f>
        <v>42</v>
      </c>
      <c r="N694" s="15" t="n">
        <v>61.7</v>
      </c>
      <c r="O694" s="16" t="n">
        <f aca="false">K694*N694</f>
        <v>2591.4</v>
      </c>
      <c r="P694" s="16" t="n">
        <f aca="false">L694*N694</f>
        <v>0</v>
      </c>
      <c r="Q694" s="17" t="n">
        <f aca="false">IF(C694&lt;&gt;C693,O694,IF(O694=0,Q693-P694,Q693+O694))</f>
        <v>2591.4</v>
      </c>
      <c r="R694" s="18" t="n">
        <f aca="false">IF(C694&lt;&gt;C695,M694,0)</f>
        <v>0</v>
      </c>
      <c r="S694" s="19" t="n">
        <f aca="false">IF(C694&lt;&gt;C695,Q694,0)</f>
        <v>0</v>
      </c>
      <c r="T694" s="20" t="s">
        <v>25</v>
      </c>
      <c r="U694" s="21" t="n">
        <f aca="false">N694*M694</f>
        <v>2591.4</v>
      </c>
      <c r="V694" s="22" t="n">
        <f aca="false">U694-Q694</f>
        <v>0</v>
      </c>
      <c r="W694" s="20"/>
      <c r="X694" s="20"/>
      <c r="Y694" s="20"/>
      <c r="Z694" s="20"/>
    </row>
    <row r="695" customFormat="false" ht="12.75" hidden="false" customHeight="true" outlineLevel="0" collapsed="false">
      <c r="A695" s="28"/>
      <c r="B695" s="12" t="s">
        <v>326</v>
      </c>
      <c r="C695" s="12" t="n">
        <v>39100019</v>
      </c>
      <c r="D695" s="28" t="str">
        <f aca="false">LEFT(C695,3)</f>
        <v>391</v>
      </c>
      <c r="E695" s="11" t="s">
        <v>334</v>
      </c>
      <c r="F695" s="12" t="s">
        <v>331</v>
      </c>
      <c r="G695" s="29" t="s">
        <v>11</v>
      </c>
      <c r="H695" s="29" t="n">
        <v>12857</v>
      </c>
      <c r="I695" s="30" t="n">
        <v>42808</v>
      </c>
      <c r="J695" s="28"/>
      <c r="K695" s="28"/>
      <c r="L695" s="29" t="n">
        <v>13</v>
      </c>
      <c r="M695" s="14" t="n">
        <f aca="false">IF(C695&lt;&gt;C694,K695,IF(K695="",M694-L695,M694+K695))</f>
        <v>29</v>
      </c>
      <c r="N695" s="15" t="n">
        <v>18.52867</v>
      </c>
      <c r="O695" s="16" t="n">
        <f aca="false">K695*N695</f>
        <v>0</v>
      </c>
      <c r="P695" s="16" t="n">
        <f aca="false">L695*N695</f>
        <v>240.87271</v>
      </c>
      <c r="Q695" s="17" t="n">
        <f aca="false">IF(C695&lt;&gt;C694,O695,IF(O695=0,Q694-P695,Q694+O695))</f>
        <v>2350.52729</v>
      </c>
      <c r="R695" s="18" t="n">
        <f aca="false">IF(C695&lt;&gt;C696,M695,0)</f>
        <v>29</v>
      </c>
      <c r="S695" s="19" t="n">
        <f aca="false">IF(C695&lt;&gt;C696,Q695,0)</f>
        <v>2350.52729</v>
      </c>
      <c r="T695" s="31" t="s">
        <v>26</v>
      </c>
      <c r="U695" s="21" t="n">
        <f aca="false">N695*M695</f>
        <v>537.33143</v>
      </c>
      <c r="V695" s="22" t="n">
        <f aca="false">U695-Q695</f>
        <v>-1813.19586</v>
      </c>
      <c r="W695" s="20"/>
      <c r="X695" s="20"/>
      <c r="Y695" s="20"/>
      <c r="Z695" s="20"/>
    </row>
    <row r="696" customFormat="false" ht="12.75" hidden="false" customHeight="true" outlineLevel="0" collapsed="false">
      <c r="A696" s="11" t="n">
        <v>562</v>
      </c>
      <c r="B696" s="12" t="s">
        <v>326</v>
      </c>
      <c r="C696" s="12" t="n">
        <v>39100021</v>
      </c>
      <c r="D696" s="11" t="str">
        <f aca="false">LEFT(C696,3)</f>
        <v>391</v>
      </c>
      <c r="E696" s="11" t="s">
        <v>335</v>
      </c>
      <c r="F696" s="12" t="s">
        <v>40</v>
      </c>
      <c r="G696" s="12" t="s">
        <v>10</v>
      </c>
      <c r="H696" s="12" t="s">
        <v>22</v>
      </c>
      <c r="I696" s="13" t="n">
        <v>42736</v>
      </c>
      <c r="J696" s="11"/>
      <c r="K696" s="11" t="n">
        <v>8</v>
      </c>
      <c r="L696" s="12"/>
      <c r="M696" s="14" t="n">
        <f aca="false">IF(C696&lt;&gt;C695,K696,IF(K696="",M695-L696,M695+K696))</f>
        <v>8</v>
      </c>
      <c r="N696" s="15" t="n">
        <v>4.63217</v>
      </c>
      <c r="O696" s="16" t="n">
        <f aca="false">K696*N696</f>
        <v>37.05736</v>
      </c>
      <c r="P696" s="16" t="n">
        <f aca="false">L696*N696</f>
        <v>0</v>
      </c>
      <c r="Q696" s="17" t="n">
        <f aca="false">IF(C696&lt;&gt;C695,O696,IF(O696=0,Q695-P696,Q695+O696))</f>
        <v>37.05736</v>
      </c>
      <c r="R696" s="18" t="n">
        <f aca="false">IF(C696&lt;&gt;C697,M696,0)</f>
        <v>0</v>
      </c>
      <c r="S696" s="19" t="n">
        <f aca="false">IF(C696&lt;&gt;C697,Q696,0)</f>
        <v>0</v>
      </c>
      <c r="T696" s="20" t="s">
        <v>23</v>
      </c>
      <c r="U696" s="21" t="n">
        <f aca="false">N696*M696</f>
        <v>37.05736</v>
      </c>
      <c r="V696" s="22" t="n">
        <f aca="false">U696-Q696</f>
        <v>0</v>
      </c>
      <c r="W696" s="20"/>
      <c r="X696" s="20"/>
      <c r="Y696" s="20"/>
      <c r="Z696" s="20"/>
    </row>
    <row r="697" customFormat="false" ht="12.75" hidden="false" customHeight="true" outlineLevel="0" collapsed="false">
      <c r="A697" s="11" t="n">
        <v>563</v>
      </c>
      <c r="B697" s="12" t="s">
        <v>326</v>
      </c>
      <c r="C697" s="12" t="n">
        <v>39100021</v>
      </c>
      <c r="D697" s="11" t="str">
        <f aca="false">LEFT(C697,3)</f>
        <v>391</v>
      </c>
      <c r="E697" s="11" t="s">
        <v>335</v>
      </c>
      <c r="F697" s="12" t="s">
        <v>40</v>
      </c>
      <c r="G697" s="12" t="s">
        <v>11</v>
      </c>
      <c r="H697" s="12" t="n">
        <v>12550</v>
      </c>
      <c r="I697" s="13" t="n">
        <v>42740</v>
      </c>
      <c r="J697" s="11"/>
      <c r="K697" s="11"/>
      <c r="L697" s="12" t="n">
        <v>2</v>
      </c>
      <c r="M697" s="14" t="n">
        <f aca="false">IF(C697&lt;&gt;C696,K697,IF(K697="",M696-L697,M696+K697))</f>
        <v>6</v>
      </c>
      <c r="N697" s="15" t="n">
        <v>4.63217</v>
      </c>
      <c r="O697" s="16" t="n">
        <f aca="false">K697*N697</f>
        <v>0</v>
      </c>
      <c r="P697" s="16" t="n">
        <f aca="false">L697*N697</f>
        <v>9.26434</v>
      </c>
      <c r="Q697" s="17" t="n">
        <f aca="false">IF(C697&lt;&gt;C696,O697,IF(O697=0,Q696-P697,Q696+O697))</f>
        <v>27.79302</v>
      </c>
      <c r="R697" s="18" t="n">
        <f aca="false">IF(C697&lt;&gt;C698,M697,0)</f>
        <v>0</v>
      </c>
      <c r="S697" s="19" t="n">
        <f aca="false">IF(C697&lt;&gt;C698,Q697,0)</f>
        <v>0</v>
      </c>
      <c r="T697" s="11" t="s">
        <v>24</v>
      </c>
      <c r="U697" s="21" t="n">
        <f aca="false">N697*M697</f>
        <v>27.79302</v>
      </c>
      <c r="V697" s="22" t="n">
        <f aca="false">U697-Q697</f>
        <v>0</v>
      </c>
      <c r="W697" s="20"/>
      <c r="X697" s="20"/>
      <c r="Y697" s="20"/>
      <c r="Z697" s="20"/>
    </row>
    <row r="698" customFormat="false" ht="12.75" hidden="false" customHeight="true" outlineLevel="0" collapsed="false">
      <c r="A698" s="11" t="n">
        <v>564</v>
      </c>
      <c r="B698" s="12" t="s">
        <v>326</v>
      </c>
      <c r="C698" s="23" t="n">
        <v>39100021</v>
      </c>
      <c r="D698" s="11" t="str">
        <f aca="false">LEFT(C698,3)</f>
        <v>391</v>
      </c>
      <c r="E698" s="25" t="s">
        <v>335</v>
      </c>
      <c r="F698" s="23" t="s">
        <v>40</v>
      </c>
      <c r="G698" s="23" t="s">
        <v>11</v>
      </c>
      <c r="H698" s="23" t="n">
        <v>12632</v>
      </c>
      <c r="I698" s="24" t="n">
        <v>42762</v>
      </c>
      <c r="J698" s="25"/>
      <c r="K698" s="25"/>
      <c r="L698" s="23" t="n">
        <v>1</v>
      </c>
      <c r="M698" s="14" t="n">
        <f aca="false">IF(C698&lt;&gt;C697,K698,IF(K698="",M697-L698,M697+K698))</f>
        <v>5</v>
      </c>
      <c r="N698" s="26" t="n">
        <v>4.63217</v>
      </c>
      <c r="O698" s="16" t="n">
        <f aca="false">K698*N698</f>
        <v>0</v>
      </c>
      <c r="P698" s="16" t="n">
        <f aca="false">L698*N698</f>
        <v>4.63217</v>
      </c>
      <c r="Q698" s="17" t="n">
        <f aca="false">IF(C698&lt;&gt;C697,O698,IF(O698=0,Q697-P698,Q697+O698))</f>
        <v>23.16085</v>
      </c>
      <c r="R698" s="18" t="n">
        <f aca="false">IF(C698&lt;&gt;C699,M698,0)</f>
        <v>0</v>
      </c>
      <c r="S698" s="19" t="n">
        <f aca="false">IF(C698&lt;&gt;C699,Q698,0)</f>
        <v>0</v>
      </c>
      <c r="T698" s="27" t="s">
        <v>25</v>
      </c>
      <c r="U698" s="21" t="n">
        <f aca="false">N698*M698</f>
        <v>23.16085</v>
      </c>
      <c r="V698" s="22" t="n">
        <f aca="false">U698-Q698</f>
        <v>0</v>
      </c>
      <c r="W698" s="20"/>
      <c r="X698" s="20"/>
      <c r="Y698" s="20"/>
      <c r="Z698" s="20"/>
    </row>
    <row r="699" customFormat="false" ht="12.75" hidden="false" customHeight="true" outlineLevel="0" collapsed="false">
      <c r="A699" s="31"/>
      <c r="B699" s="12" t="s">
        <v>326</v>
      </c>
      <c r="C699" s="29" t="n">
        <v>39100021</v>
      </c>
      <c r="D699" s="28" t="str">
        <f aca="false">LEFT(C699,3)</f>
        <v>391</v>
      </c>
      <c r="E699" s="28" t="s">
        <v>335</v>
      </c>
      <c r="F699" s="29" t="s">
        <v>40</v>
      </c>
      <c r="G699" s="29" t="s">
        <v>11</v>
      </c>
      <c r="H699" s="29" t="n">
        <v>12848</v>
      </c>
      <c r="I699" s="30" t="n">
        <v>42804</v>
      </c>
      <c r="J699" s="28"/>
      <c r="K699" s="28"/>
      <c r="L699" s="29" t="n">
        <v>1</v>
      </c>
      <c r="M699" s="14" t="n">
        <f aca="false">IF(C699&lt;&gt;C698,K699,IF(K699="",M698-L699,M698+K699))</f>
        <v>4</v>
      </c>
      <c r="N699" s="15" t="n">
        <v>4.63217</v>
      </c>
      <c r="O699" s="16" t="n">
        <f aca="false">K699*N699</f>
        <v>0</v>
      </c>
      <c r="P699" s="16" t="n">
        <f aca="false">L699*N699</f>
        <v>4.63217</v>
      </c>
      <c r="Q699" s="17" t="n">
        <f aca="false">IF(C699&lt;&gt;C698,O699,IF(O699=0,Q698-P699,Q698+O699))</f>
        <v>18.52868</v>
      </c>
      <c r="R699" s="18" t="n">
        <f aca="false">IF(C699&lt;&gt;C700,M699,0)</f>
        <v>4</v>
      </c>
      <c r="S699" s="19" t="n">
        <f aca="false">IF(C699&lt;&gt;C700,Q699,0)</f>
        <v>18.52868</v>
      </c>
      <c r="T699" s="31" t="s">
        <v>26</v>
      </c>
      <c r="U699" s="21" t="n">
        <f aca="false">N699*M699</f>
        <v>18.52868</v>
      </c>
      <c r="V699" s="22" t="n">
        <f aca="false">U699-Q699</f>
        <v>0</v>
      </c>
      <c r="W699" s="20"/>
      <c r="X699" s="20"/>
      <c r="Y699" s="20"/>
      <c r="Z699" s="20"/>
    </row>
    <row r="700" customFormat="false" ht="12.75" hidden="false" customHeight="true" outlineLevel="0" collapsed="false">
      <c r="A700" s="11" t="n">
        <v>574</v>
      </c>
      <c r="B700" s="12" t="s">
        <v>326</v>
      </c>
      <c r="C700" s="12" t="n">
        <v>39100030</v>
      </c>
      <c r="D700" s="11" t="str">
        <f aca="false">LEFT(C700,3)</f>
        <v>391</v>
      </c>
      <c r="E700" s="11" t="s">
        <v>336</v>
      </c>
      <c r="F700" s="12" t="s">
        <v>331</v>
      </c>
      <c r="G700" s="12" t="s">
        <v>10</v>
      </c>
      <c r="H700" s="12" t="n">
        <v>7714</v>
      </c>
      <c r="I700" s="13" t="n">
        <v>42790</v>
      </c>
      <c r="J700" s="11"/>
      <c r="K700" s="11" t="n">
        <v>78</v>
      </c>
      <c r="L700" s="12"/>
      <c r="M700" s="14" t="n">
        <f aca="false">IF(C700&lt;&gt;C699,K700,IF(K700="",M699-L700,M699+K700))</f>
        <v>78</v>
      </c>
      <c r="N700" s="15" t="n">
        <v>32.5</v>
      </c>
      <c r="O700" s="16" t="n">
        <f aca="false">K700*N700</f>
        <v>2535</v>
      </c>
      <c r="P700" s="16" t="n">
        <f aca="false">L700*N700</f>
        <v>0</v>
      </c>
      <c r="Q700" s="17" t="n">
        <f aca="false">IF(C700&lt;&gt;C699,O700,IF(O700=0,Q699-P700,Q699+O700))</f>
        <v>2535</v>
      </c>
      <c r="R700" s="18" t="n">
        <f aca="false">IF(C700&lt;&gt;C701,M700,0)</f>
        <v>0</v>
      </c>
      <c r="S700" s="19" t="n">
        <f aca="false">IF(C700&lt;&gt;C701,Q700,0)</f>
        <v>0</v>
      </c>
      <c r="T700" s="20" t="s">
        <v>25</v>
      </c>
      <c r="U700" s="21" t="n">
        <f aca="false">N700*M700</f>
        <v>2535</v>
      </c>
      <c r="V700" s="22" t="n">
        <f aca="false">U700-Q700</f>
        <v>0</v>
      </c>
      <c r="W700" s="20"/>
      <c r="X700" s="20"/>
      <c r="Y700" s="20"/>
      <c r="Z700" s="20"/>
    </row>
    <row r="701" customFormat="false" ht="12.75" hidden="false" customHeight="true" outlineLevel="0" collapsed="false">
      <c r="A701" s="28"/>
      <c r="B701" s="12" t="s">
        <v>326</v>
      </c>
      <c r="C701" s="29" t="n">
        <v>39100030</v>
      </c>
      <c r="D701" s="28" t="str">
        <f aca="false">LEFT(C701,3)</f>
        <v>391</v>
      </c>
      <c r="E701" s="28" t="s">
        <v>337</v>
      </c>
      <c r="F701" s="29" t="s">
        <v>197</v>
      </c>
      <c r="G701" s="29" t="s">
        <v>11</v>
      </c>
      <c r="H701" s="29" t="n">
        <v>12857</v>
      </c>
      <c r="I701" s="30" t="n">
        <v>42808</v>
      </c>
      <c r="J701" s="28"/>
      <c r="K701" s="28"/>
      <c r="L701" s="29" t="n">
        <v>15</v>
      </c>
      <c r="M701" s="14" t="n">
        <f aca="false">IF(C701&lt;&gt;C700,K701,IF(K701="",M700-L701,M700+K701))</f>
        <v>63</v>
      </c>
      <c r="N701" s="15" t="n">
        <v>32.5</v>
      </c>
      <c r="O701" s="16" t="n">
        <f aca="false">K701*N701</f>
        <v>0</v>
      </c>
      <c r="P701" s="16" t="n">
        <f aca="false">L701*N701</f>
        <v>487.5</v>
      </c>
      <c r="Q701" s="17" t="n">
        <f aca="false">IF(C701&lt;&gt;C700,O701,IF(O701=0,Q700-P701,Q700+O701))</f>
        <v>2047.5</v>
      </c>
      <c r="R701" s="18" t="n">
        <f aca="false">IF(C701&lt;&gt;C702,M701,0)</f>
        <v>63</v>
      </c>
      <c r="S701" s="19" t="n">
        <f aca="false">IF(C701&lt;&gt;C702,Q701,0)</f>
        <v>2047.5</v>
      </c>
      <c r="T701" s="31" t="s">
        <v>26</v>
      </c>
      <c r="U701" s="21" t="n">
        <f aca="false">N701*M701</f>
        <v>2047.5</v>
      </c>
      <c r="V701" s="22" t="n">
        <f aca="false">U701-Q701</f>
        <v>0</v>
      </c>
      <c r="W701" s="20"/>
      <c r="X701" s="20"/>
      <c r="Y701" s="20"/>
      <c r="Z701" s="20"/>
    </row>
    <row r="702" customFormat="false" ht="12.75" hidden="false" customHeight="true" outlineLevel="0" collapsed="false">
      <c r="A702" s="11" t="n">
        <v>565</v>
      </c>
      <c r="B702" s="12" t="s">
        <v>326</v>
      </c>
      <c r="C702" s="12" t="n">
        <v>39100032</v>
      </c>
      <c r="D702" s="11" t="str">
        <f aca="false">LEFT(C702,3)</f>
        <v>391</v>
      </c>
      <c r="E702" s="11" t="s">
        <v>338</v>
      </c>
      <c r="F702" s="12" t="s">
        <v>40</v>
      </c>
      <c r="G702" s="12" t="s">
        <v>10</v>
      </c>
      <c r="H702" s="12" t="s">
        <v>22</v>
      </c>
      <c r="I702" s="13" t="n">
        <v>42736</v>
      </c>
      <c r="J702" s="11"/>
      <c r="K702" s="11" t="n">
        <v>10</v>
      </c>
      <c r="L702" s="12"/>
      <c r="M702" s="14" t="n">
        <f aca="false">IF(C702&lt;&gt;C701,K702,IF(K702="",M701-L702,M701+K702))</f>
        <v>10</v>
      </c>
      <c r="N702" s="15" t="n">
        <v>8.51903</v>
      </c>
      <c r="O702" s="16" t="n">
        <f aca="false">K702*N702</f>
        <v>85.1903</v>
      </c>
      <c r="P702" s="16" t="n">
        <f aca="false">L702*N702</f>
        <v>0</v>
      </c>
      <c r="Q702" s="17" t="n">
        <f aca="false">IF(C702&lt;&gt;C701,O702,IF(O702=0,Q701-P702,Q701+O702))</f>
        <v>85.1903</v>
      </c>
      <c r="R702" s="18" t="n">
        <f aca="false">IF(C702&lt;&gt;C703,M702,0)</f>
        <v>10</v>
      </c>
      <c r="S702" s="19" t="n">
        <f aca="false">IF(C702&lt;&gt;C703,Q702,0)</f>
        <v>85.1903</v>
      </c>
      <c r="T702" s="20" t="s">
        <v>23</v>
      </c>
      <c r="U702" s="21" t="n">
        <f aca="false">N702*M702</f>
        <v>85.1903</v>
      </c>
      <c r="V702" s="22" t="n">
        <f aca="false">U702-Q702</f>
        <v>0</v>
      </c>
      <c r="W702" s="20"/>
      <c r="X702" s="20"/>
      <c r="Y702" s="20"/>
      <c r="Z702" s="20"/>
    </row>
    <row r="703" customFormat="false" ht="12.75" hidden="false" customHeight="true" outlineLevel="0" collapsed="false">
      <c r="A703" s="11" t="n">
        <v>566</v>
      </c>
      <c r="B703" s="12" t="s">
        <v>326</v>
      </c>
      <c r="C703" s="12" t="n">
        <v>39100034</v>
      </c>
      <c r="D703" s="11" t="str">
        <f aca="false">LEFT(C703,3)</f>
        <v>391</v>
      </c>
      <c r="E703" s="11" t="s">
        <v>339</v>
      </c>
      <c r="F703" s="12" t="s">
        <v>40</v>
      </c>
      <c r="G703" s="12" t="s">
        <v>10</v>
      </c>
      <c r="H703" s="12" t="s">
        <v>22</v>
      </c>
      <c r="I703" s="13" t="n">
        <v>42736</v>
      </c>
      <c r="J703" s="11"/>
      <c r="K703" s="11" t="n">
        <v>38</v>
      </c>
      <c r="L703" s="12"/>
      <c r="M703" s="14" t="n">
        <f aca="false">IF(C703&lt;&gt;C702,K703,IF(K703="",M702-L703,M702+K703))</f>
        <v>38</v>
      </c>
      <c r="N703" s="15" t="n">
        <v>9.77763</v>
      </c>
      <c r="O703" s="16" t="n">
        <f aca="false">K703*N703</f>
        <v>371.54994</v>
      </c>
      <c r="P703" s="16" t="n">
        <f aca="false">L703*N703</f>
        <v>0</v>
      </c>
      <c r="Q703" s="17" t="n">
        <f aca="false">IF(C703&lt;&gt;C702,O703,IF(O703=0,Q702-P703,Q702+O703))</f>
        <v>371.54994</v>
      </c>
      <c r="R703" s="18" t="n">
        <f aca="false">IF(C703&lt;&gt;C704,M703,0)</f>
        <v>0</v>
      </c>
      <c r="S703" s="19" t="n">
        <f aca="false">IF(C703&lt;&gt;C704,Q703,0)</f>
        <v>0</v>
      </c>
      <c r="T703" s="20" t="s">
        <v>23</v>
      </c>
      <c r="U703" s="21" t="n">
        <f aca="false">N703*M703</f>
        <v>371.54994</v>
      </c>
      <c r="V703" s="22" t="n">
        <f aca="false">U703-Q703</f>
        <v>0</v>
      </c>
      <c r="W703" s="20"/>
      <c r="X703" s="20"/>
      <c r="Y703" s="20"/>
      <c r="Z703" s="20"/>
    </row>
    <row r="704" customFormat="false" ht="12.75" hidden="false" customHeight="true" outlineLevel="0" collapsed="false">
      <c r="A704" s="31"/>
      <c r="B704" s="12" t="s">
        <v>326</v>
      </c>
      <c r="C704" s="29" t="n">
        <v>39100034</v>
      </c>
      <c r="D704" s="28" t="str">
        <f aca="false">LEFT(C704,3)</f>
        <v>391</v>
      </c>
      <c r="E704" s="28" t="s">
        <v>339</v>
      </c>
      <c r="F704" s="29" t="s">
        <v>40</v>
      </c>
      <c r="G704" s="29" t="s">
        <v>11</v>
      </c>
      <c r="H704" s="29" t="n">
        <v>12810</v>
      </c>
      <c r="I704" s="32" t="n">
        <v>42800</v>
      </c>
      <c r="J704" s="28"/>
      <c r="K704" s="28"/>
      <c r="L704" s="29" t="n">
        <v>1</v>
      </c>
      <c r="M704" s="14" t="n">
        <f aca="false">IF(C704&lt;&gt;C703,K704,IF(K704="",M703-L704,M703+K704))</f>
        <v>37</v>
      </c>
      <c r="N704" s="15" t="n">
        <v>9.77763</v>
      </c>
      <c r="O704" s="16" t="n">
        <f aca="false">K704*N704</f>
        <v>0</v>
      </c>
      <c r="P704" s="16" t="n">
        <f aca="false">L704*N704</f>
        <v>9.77763</v>
      </c>
      <c r="Q704" s="17" t="n">
        <f aca="false">IF(C704&lt;&gt;C703,O704,IF(O704=0,Q703-P704,Q703+O704))</f>
        <v>361.77231</v>
      </c>
      <c r="R704" s="18" t="n">
        <f aca="false">IF(C704&lt;&gt;C705,M704,0)</f>
        <v>37</v>
      </c>
      <c r="S704" s="19" t="n">
        <f aca="false">IF(C704&lt;&gt;C705,Q704,0)</f>
        <v>361.77231</v>
      </c>
      <c r="T704" s="31" t="s">
        <v>26</v>
      </c>
      <c r="U704" s="21" t="n">
        <f aca="false">N704*M704</f>
        <v>361.77231</v>
      </c>
      <c r="V704" s="22" t="n">
        <f aca="false">U704-Q704</f>
        <v>0</v>
      </c>
      <c r="W704" s="20"/>
      <c r="X704" s="20"/>
      <c r="Y704" s="20"/>
      <c r="Z704" s="20"/>
    </row>
    <row r="705" customFormat="false" ht="12.75" hidden="false" customHeight="true" outlineLevel="0" collapsed="false">
      <c r="A705" s="11" t="n">
        <v>567</v>
      </c>
      <c r="B705" s="12" t="s">
        <v>326</v>
      </c>
      <c r="C705" s="12" t="n">
        <v>39100035</v>
      </c>
      <c r="D705" s="11" t="str">
        <f aca="false">LEFT(C705,3)</f>
        <v>391</v>
      </c>
      <c r="E705" s="11" t="s">
        <v>340</v>
      </c>
      <c r="F705" s="12" t="s">
        <v>40</v>
      </c>
      <c r="G705" s="12" t="s">
        <v>10</v>
      </c>
      <c r="H705" s="12" t="s">
        <v>22</v>
      </c>
      <c r="I705" s="13" t="n">
        <v>42736</v>
      </c>
      <c r="J705" s="11"/>
      <c r="K705" s="11" t="n">
        <v>2</v>
      </c>
      <c r="L705" s="12"/>
      <c r="M705" s="14" t="n">
        <f aca="false">IF(C705&lt;&gt;C704,K705,IF(K705="",M704-L705,M704+K705))</f>
        <v>2</v>
      </c>
      <c r="N705" s="15" t="n">
        <v>13.58076</v>
      </c>
      <c r="O705" s="16" t="n">
        <f aca="false">K705*N705</f>
        <v>27.16152</v>
      </c>
      <c r="P705" s="16" t="n">
        <f aca="false">L705*N705</f>
        <v>0</v>
      </c>
      <c r="Q705" s="17" t="n">
        <f aca="false">IF(C705&lt;&gt;C704,O705,IF(O705=0,Q704-P705,Q704+O705))</f>
        <v>27.16152</v>
      </c>
      <c r="R705" s="18" t="n">
        <f aca="false">IF(C705&lt;&gt;C706,M705,0)</f>
        <v>2</v>
      </c>
      <c r="S705" s="19" t="n">
        <f aca="false">IF(C705&lt;&gt;C706,Q705,0)</f>
        <v>27.16152</v>
      </c>
      <c r="T705" s="20" t="s">
        <v>23</v>
      </c>
      <c r="U705" s="21" t="n">
        <f aca="false">N705*M705</f>
        <v>27.16152</v>
      </c>
      <c r="V705" s="22" t="n">
        <f aca="false">U705-Q705</f>
        <v>0</v>
      </c>
      <c r="W705" s="20"/>
      <c r="X705" s="20"/>
      <c r="Y705" s="20"/>
      <c r="Z705" s="20"/>
    </row>
    <row r="706" customFormat="false" ht="12.75" hidden="false" customHeight="true" outlineLevel="0" collapsed="false">
      <c r="A706" s="28"/>
      <c r="B706" s="12" t="s">
        <v>326</v>
      </c>
      <c r="C706" s="29" t="n">
        <v>39100037</v>
      </c>
      <c r="D706" s="28" t="str">
        <f aca="false">LEFT(C706,3)</f>
        <v>391</v>
      </c>
      <c r="E706" s="28" t="s">
        <v>341</v>
      </c>
      <c r="F706" s="29" t="s">
        <v>40</v>
      </c>
      <c r="G706" s="29" t="s">
        <v>10</v>
      </c>
      <c r="H706" s="29" t="n">
        <v>7745</v>
      </c>
      <c r="I706" s="30" t="n">
        <v>42810</v>
      </c>
      <c r="J706" s="28" t="s">
        <v>165</v>
      </c>
      <c r="K706" s="28" t="n">
        <v>200</v>
      </c>
      <c r="L706" s="29"/>
      <c r="M706" s="14" t="n">
        <f aca="false">IF(C706&lt;&gt;C705,K706,IF(K706="",M705-L706,M705+K706))</f>
        <v>200</v>
      </c>
      <c r="N706" s="52" t="n">
        <v>1.5</v>
      </c>
      <c r="O706" s="16" t="n">
        <f aca="false">K706*N706</f>
        <v>300</v>
      </c>
      <c r="P706" s="16" t="n">
        <f aca="false">L706*N706</f>
        <v>0</v>
      </c>
      <c r="Q706" s="17" t="n">
        <f aca="false">IF(C706&lt;&gt;C705,O706,IF(O706=0,Q705-P706,Q705+O706))</f>
        <v>300</v>
      </c>
      <c r="R706" s="18" t="n">
        <f aca="false">IF(C706&lt;&gt;C707,M706,0)</f>
        <v>200</v>
      </c>
      <c r="S706" s="19" t="n">
        <f aca="false">IF(C706&lt;&gt;C707,Q706,0)</f>
        <v>300</v>
      </c>
      <c r="T706" s="31" t="s">
        <v>26</v>
      </c>
      <c r="U706" s="21" t="n">
        <f aca="false">N706*M706</f>
        <v>300</v>
      </c>
      <c r="V706" s="22" t="n">
        <f aca="false">U706-Q706</f>
        <v>0</v>
      </c>
      <c r="W706" s="20"/>
      <c r="X706" s="20"/>
      <c r="Y706" s="20"/>
      <c r="Z706" s="20"/>
    </row>
    <row r="707" customFormat="false" ht="12.75" hidden="false" customHeight="true" outlineLevel="0" collapsed="false">
      <c r="A707" s="11" t="n">
        <v>568</v>
      </c>
      <c r="B707" s="12" t="s">
        <v>326</v>
      </c>
      <c r="C707" s="12" t="n">
        <v>39100049</v>
      </c>
      <c r="D707" s="11" t="str">
        <f aca="false">LEFT(C707,3)</f>
        <v>391</v>
      </c>
      <c r="E707" s="11" t="s">
        <v>342</v>
      </c>
      <c r="F707" s="12" t="s">
        <v>40</v>
      </c>
      <c r="G707" s="12" t="s">
        <v>10</v>
      </c>
      <c r="H707" s="12" t="s">
        <v>22</v>
      </c>
      <c r="I707" s="13" t="n">
        <v>42736</v>
      </c>
      <c r="J707" s="11"/>
      <c r="K707" s="11" t="n">
        <v>31</v>
      </c>
      <c r="L707" s="12"/>
      <c r="M707" s="14" t="n">
        <f aca="false">IF(C707&lt;&gt;C706,K707,IF(K707="",M706-L707,M706+K707))</f>
        <v>31</v>
      </c>
      <c r="N707" s="15" t="n">
        <v>76.34195</v>
      </c>
      <c r="O707" s="16" t="n">
        <f aca="false">K707*N707</f>
        <v>2366.60045</v>
      </c>
      <c r="P707" s="16" t="n">
        <f aca="false">L707*N707</f>
        <v>0</v>
      </c>
      <c r="Q707" s="17" t="n">
        <f aca="false">IF(C707&lt;&gt;C706,O707,IF(O707=0,Q706-P707,Q706+O707))</f>
        <v>2366.60045</v>
      </c>
      <c r="R707" s="18" t="n">
        <f aca="false">IF(C707&lt;&gt;C708,M707,0)</f>
        <v>0</v>
      </c>
      <c r="S707" s="19" t="n">
        <f aca="false">IF(C707&lt;&gt;C708,Q707,0)</f>
        <v>0</v>
      </c>
      <c r="T707" s="20" t="s">
        <v>23</v>
      </c>
      <c r="U707" s="21" t="n">
        <f aca="false">N707*M707</f>
        <v>2366.60045</v>
      </c>
      <c r="V707" s="22" t="n">
        <f aca="false">U707-Q707</f>
        <v>0</v>
      </c>
      <c r="W707" s="20"/>
      <c r="X707" s="20"/>
      <c r="Y707" s="20"/>
      <c r="Z707" s="20"/>
    </row>
    <row r="708" customFormat="false" ht="12.75" hidden="false" customHeight="true" outlineLevel="0" collapsed="false">
      <c r="A708" s="11" t="n">
        <v>569</v>
      </c>
      <c r="B708" s="12" t="s">
        <v>326</v>
      </c>
      <c r="C708" s="12" t="n">
        <v>39100049</v>
      </c>
      <c r="D708" s="11" t="str">
        <f aca="false">LEFT(C708,3)</f>
        <v>391</v>
      </c>
      <c r="E708" s="11" t="s">
        <v>342</v>
      </c>
      <c r="F708" s="12" t="s">
        <v>40</v>
      </c>
      <c r="G708" s="12" t="s">
        <v>11</v>
      </c>
      <c r="H708" s="12" t="n">
        <v>12565</v>
      </c>
      <c r="I708" s="13" t="n">
        <v>42745</v>
      </c>
      <c r="J708" s="11"/>
      <c r="K708" s="11"/>
      <c r="L708" s="12" t="n">
        <v>4</v>
      </c>
      <c r="M708" s="14" t="n">
        <f aca="false">IF(C708&lt;&gt;C707,K708,IF(K708="",M707-L708,M707+K708))</f>
        <v>27</v>
      </c>
      <c r="N708" s="15" t="n">
        <v>76.34195</v>
      </c>
      <c r="O708" s="16" t="n">
        <f aca="false">K708*N708</f>
        <v>0</v>
      </c>
      <c r="P708" s="16" t="n">
        <f aca="false">L708*N708</f>
        <v>305.3678</v>
      </c>
      <c r="Q708" s="17" t="n">
        <f aca="false">IF(C708&lt;&gt;C707,O708,IF(O708=0,Q707-P708,Q707+O708))</f>
        <v>2061.23265</v>
      </c>
      <c r="R708" s="18" t="n">
        <f aca="false">IF(C708&lt;&gt;C709,M708,0)</f>
        <v>0</v>
      </c>
      <c r="S708" s="19" t="n">
        <f aca="false">IF(C708&lt;&gt;C709,Q708,0)</f>
        <v>0</v>
      </c>
      <c r="T708" s="11" t="s">
        <v>24</v>
      </c>
      <c r="U708" s="21" t="n">
        <f aca="false">N708*M708</f>
        <v>2061.23265</v>
      </c>
      <c r="V708" s="22" t="n">
        <f aca="false">U708-Q708</f>
        <v>0</v>
      </c>
      <c r="W708" s="20"/>
      <c r="X708" s="20"/>
      <c r="Y708" s="20"/>
      <c r="Z708" s="20"/>
    </row>
    <row r="709" customFormat="false" ht="12.75" hidden="false" customHeight="true" outlineLevel="0" collapsed="false">
      <c r="A709" s="11" t="n">
        <v>570</v>
      </c>
      <c r="B709" s="12" t="s">
        <v>326</v>
      </c>
      <c r="C709" s="23" t="n">
        <v>39100049</v>
      </c>
      <c r="D709" s="11" t="str">
        <f aca="false">LEFT(C709,3)</f>
        <v>391</v>
      </c>
      <c r="E709" s="11" t="s">
        <v>342</v>
      </c>
      <c r="F709" s="23" t="s">
        <v>40</v>
      </c>
      <c r="G709" s="23" t="s">
        <v>11</v>
      </c>
      <c r="H709" s="23" t="n">
        <v>12762</v>
      </c>
      <c r="I709" s="24" t="n">
        <v>42786</v>
      </c>
      <c r="J709" s="25"/>
      <c r="K709" s="25"/>
      <c r="L709" s="23" t="n">
        <v>3</v>
      </c>
      <c r="M709" s="14" t="n">
        <f aca="false">IF(C709&lt;&gt;C708,K709,IF(K709="",M708-L709,M708+K709))</f>
        <v>24</v>
      </c>
      <c r="N709" s="26" t="n">
        <v>76.34195</v>
      </c>
      <c r="O709" s="16" t="n">
        <f aca="false">K709*N709</f>
        <v>0</v>
      </c>
      <c r="P709" s="16" t="n">
        <f aca="false">L709*N709</f>
        <v>229.02585</v>
      </c>
      <c r="Q709" s="17" t="n">
        <f aca="false">IF(C709&lt;&gt;C708,O709,IF(O709=0,Q708-P709,Q708+O709))</f>
        <v>1832.2068</v>
      </c>
      <c r="R709" s="18" t="n">
        <f aca="false">IF(C709&lt;&gt;C710,M709,0)</f>
        <v>0</v>
      </c>
      <c r="S709" s="19" t="n">
        <f aca="false">IF(C709&lt;&gt;C710,Q709,0)</f>
        <v>0</v>
      </c>
      <c r="T709" s="27" t="s">
        <v>25</v>
      </c>
      <c r="U709" s="21" t="n">
        <f aca="false">N709*M709</f>
        <v>1832.2068</v>
      </c>
      <c r="V709" s="22" t="n">
        <f aca="false">U709-Q709</f>
        <v>0</v>
      </c>
      <c r="W709" s="20"/>
      <c r="X709" s="20"/>
      <c r="Y709" s="20"/>
      <c r="Z709" s="20"/>
    </row>
    <row r="710" customFormat="false" ht="12.75" hidden="false" customHeight="true" outlineLevel="0" collapsed="false">
      <c r="A710" s="31"/>
      <c r="B710" s="12" t="s">
        <v>326</v>
      </c>
      <c r="C710" s="29" t="n">
        <v>39100049</v>
      </c>
      <c r="D710" s="28" t="str">
        <f aca="false">LEFT(C710,3)</f>
        <v>391</v>
      </c>
      <c r="E710" s="11" t="s">
        <v>342</v>
      </c>
      <c r="F710" s="29" t="s">
        <v>40</v>
      </c>
      <c r="G710" s="29" t="s">
        <v>11</v>
      </c>
      <c r="H710" s="29" t="n">
        <v>12874</v>
      </c>
      <c r="I710" s="30" t="n">
        <v>42811</v>
      </c>
      <c r="J710" s="28"/>
      <c r="K710" s="28"/>
      <c r="L710" s="29" t="n">
        <v>5</v>
      </c>
      <c r="M710" s="14" t="n">
        <f aca="false">IF(C710&lt;&gt;C709,K710,IF(K710="",M709-L710,M709+K710))</f>
        <v>19</v>
      </c>
      <c r="N710" s="15" t="n">
        <v>76.34195</v>
      </c>
      <c r="O710" s="16" t="n">
        <f aca="false">K710*N710</f>
        <v>0</v>
      </c>
      <c r="P710" s="16" t="n">
        <f aca="false">L710*N710</f>
        <v>381.70975</v>
      </c>
      <c r="Q710" s="17" t="n">
        <f aca="false">IF(C710&lt;&gt;C709,O710,IF(O710=0,Q709-P710,Q709+O710))</f>
        <v>1450.49705</v>
      </c>
      <c r="R710" s="18" t="n">
        <f aca="false">IF(C710&lt;&gt;C711,M710,0)</f>
        <v>0</v>
      </c>
      <c r="S710" s="19" t="n">
        <f aca="false">IF(C710&lt;&gt;C711,Q710,0)</f>
        <v>0</v>
      </c>
      <c r="T710" s="31" t="s">
        <v>26</v>
      </c>
      <c r="U710" s="21" t="n">
        <f aca="false">N710*M710</f>
        <v>1450.49705</v>
      </c>
      <c r="V710" s="22" t="n">
        <f aca="false">U710-Q710</f>
        <v>0</v>
      </c>
      <c r="W710" s="20"/>
      <c r="X710" s="20"/>
      <c r="Y710" s="20"/>
      <c r="Z710" s="20"/>
    </row>
    <row r="711" customFormat="false" ht="12.75" hidden="false" customHeight="true" outlineLevel="0" collapsed="false">
      <c r="A711" s="31"/>
      <c r="B711" s="12" t="s">
        <v>326</v>
      </c>
      <c r="C711" s="29" t="n">
        <v>39100049</v>
      </c>
      <c r="D711" s="28" t="str">
        <f aca="false">LEFT(C711,3)</f>
        <v>391</v>
      </c>
      <c r="E711" s="11" t="s">
        <v>342</v>
      </c>
      <c r="F711" s="37" t="s">
        <v>40</v>
      </c>
      <c r="G711" s="29" t="s">
        <v>11</v>
      </c>
      <c r="H711" s="29" t="n">
        <v>12890</v>
      </c>
      <c r="I711" s="30" t="n">
        <v>42815</v>
      </c>
      <c r="J711" s="28"/>
      <c r="K711" s="28"/>
      <c r="L711" s="29" t="n">
        <v>4</v>
      </c>
      <c r="M711" s="14" t="n">
        <f aca="false">IF(C711&lt;&gt;C710,K711,IF(K711="",M710-L711,M710+K711))</f>
        <v>15</v>
      </c>
      <c r="N711" s="15" t="n">
        <v>76.34195</v>
      </c>
      <c r="O711" s="16" t="n">
        <f aca="false">K711*N711</f>
        <v>0</v>
      </c>
      <c r="P711" s="16" t="n">
        <f aca="false">L711*N711</f>
        <v>305.3678</v>
      </c>
      <c r="Q711" s="17" t="n">
        <f aca="false">IF(C711&lt;&gt;C710,O711,IF(O711=0,Q710-P711,Q710+O711))</f>
        <v>1145.12925</v>
      </c>
      <c r="R711" s="18" t="n">
        <f aca="false">IF(C711&lt;&gt;C712,M711,0)</f>
        <v>15</v>
      </c>
      <c r="S711" s="19" t="n">
        <f aca="false">IF(C711&lt;&gt;C712,Q711,0)</f>
        <v>1145.12925</v>
      </c>
      <c r="T711" s="31" t="s">
        <v>26</v>
      </c>
      <c r="U711" s="21" t="n">
        <f aca="false">N711*M711</f>
        <v>1145.12925</v>
      </c>
      <c r="V711" s="22" t="n">
        <f aca="false">U711-Q711</f>
        <v>0</v>
      </c>
      <c r="W711" s="20"/>
      <c r="X711" s="20"/>
      <c r="Y711" s="20"/>
      <c r="Z711" s="20"/>
    </row>
    <row r="712" customFormat="false" ht="12.75" hidden="false" customHeight="true" outlineLevel="0" collapsed="false">
      <c r="A712" s="11" t="n">
        <v>571</v>
      </c>
      <c r="B712" s="12" t="s">
        <v>326</v>
      </c>
      <c r="C712" s="12" t="n">
        <v>39100050</v>
      </c>
      <c r="D712" s="11" t="str">
        <f aca="false">LEFT(C712,3)</f>
        <v>391</v>
      </c>
      <c r="E712" s="11" t="s">
        <v>343</v>
      </c>
      <c r="F712" s="12" t="s">
        <v>40</v>
      </c>
      <c r="G712" s="12" t="s">
        <v>10</v>
      </c>
      <c r="H712" s="12" t="s">
        <v>22</v>
      </c>
      <c r="I712" s="13" t="n">
        <v>42736</v>
      </c>
      <c r="J712" s="11"/>
      <c r="K712" s="11" t="n">
        <v>44</v>
      </c>
      <c r="L712" s="12"/>
      <c r="M712" s="14" t="n">
        <f aca="false">IF(C712&lt;&gt;C711,K712,IF(K712="",M711-L712,M711+K712))</f>
        <v>44</v>
      </c>
      <c r="N712" s="15" t="n">
        <v>59.03777</v>
      </c>
      <c r="O712" s="16" t="n">
        <f aca="false">K712*N712</f>
        <v>2597.66188</v>
      </c>
      <c r="P712" s="16" t="n">
        <f aca="false">L712*N712</f>
        <v>0</v>
      </c>
      <c r="Q712" s="17" t="n">
        <f aca="false">IF(C712&lt;&gt;C711,O712,IF(O712=0,Q711-P712,Q711+O712))</f>
        <v>2597.66188</v>
      </c>
      <c r="R712" s="18" t="n">
        <f aca="false">IF(C712&lt;&gt;C713,M712,0)</f>
        <v>0</v>
      </c>
      <c r="S712" s="19" t="n">
        <f aca="false">IF(C712&lt;&gt;C713,Q712,0)</f>
        <v>0</v>
      </c>
      <c r="T712" s="20" t="s">
        <v>23</v>
      </c>
      <c r="U712" s="21" t="n">
        <f aca="false">N712*M712</f>
        <v>2597.66188</v>
      </c>
      <c r="V712" s="22" t="n">
        <f aca="false">U712-Q712</f>
        <v>0</v>
      </c>
      <c r="W712" s="20"/>
      <c r="X712" s="20"/>
      <c r="Y712" s="20"/>
      <c r="Z712" s="20"/>
    </row>
    <row r="713" customFormat="false" ht="12.75" hidden="false" customHeight="true" outlineLevel="0" collapsed="false">
      <c r="A713" s="11" t="n">
        <v>572</v>
      </c>
      <c r="B713" s="12" t="s">
        <v>326</v>
      </c>
      <c r="C713" s="12" t="n">
        <v>39100050</v>
      </c>
      <c r="D713" s="11" t="str">
        <f aca="false">LEFT(C713,3)</f>
        <v>391</v>
      </c>
      <c r="E713" s="11" t="s">
        <v>343</v>
      </c>
      <c r="F713" s="12" t="s">
        <v>40</v>
      </c>
      <c r="G713" s="12" t="s">
        <v>11</v>
      </c>
      <c r="H713" s="12" t="n">
        <v>12587</v>
      </c>
      <c r="I713" s="13" t="n">
        <v>42753</v>
      </c>
      <c r="J713" s="11"/>
      <c r="K713" s="11"/>
      <c r="L713" s="12" t="n">
        <v>2</v>
      </c>
      <c r="M713" s="14" t="n">
        <f aca="false">IF(C713&lt;&gt;C712,K713,IF(K713="",M712-L713,M712+K713))</f>
        <v>42</v>
      </c>
      <c r="N713" s="15" t="n">
        <v>59.03777</v>
      </c>
      <c r="O713" s="16" t="n">
        <f aca="false">K713*N713</f>
        <v>0</v>
      </c>
      <c r="P713" s="16" t="n">
        <f aca="false">L713*N713</f>
        <v>118.07554</v>
      </c>
      <c r="Q713" s="17" t="n">
        <f aca="false">IF(C713&lt;&gt;C712,O713,IF(O713=0,Q712-P713,Q712+O713))</f>
        <v>2479.58634</v>
      </c>
      <c r="R713" s="18" t="n">
        <f aca="false">IF(C713&lt;&gt;C714,M713,0)</f>
        <v>42</v>
      </c>
      <c r="S713" s="19" t="n">
        <f aca="false">IF(C713&lt;&gt;C714,Q713,0)</f>
        <v>2479.58634</v>
      </c>
      <c r="T713" s="11" t="s">
        <v>24</v>
      </c>
      <c r="U713" s="21" t="n">
        <f aca="false">N713*M713</f>
        <v>2479.58634</v>
      </c>
      <c r="V713" s="22" t="n">
        <f aca="false">U713-Q713</f>
        <v>0</v>
      </c>
      <c r="W713" s="20"/>
      <c r="X713" s="20"/>
      <c r="Y713" s="20"/>
      <c r="Z713" s="20"/>
    </row>
    <row r="714" customFormat="false" ht="12.75" hidden="false" customHeight="true" outlineLevel="0" collapsed="false">
      <c r="A714" s="11" t="n">
        <v>573</v>
      </c>
      <c r="B714" s="12" t="s">
        <v>326</v>
      </c>
      <c r="C714" s="12" t="n">
        <v>39100051</v>
      </c>
      <c r="D714" s="11" t="str">
        <f aca="false">LEFT(C714,3)</f>
        <v>391</v>
      </c>
      <c r="E714" s="11" t="s">
        <v>344</v>
      </c>
      <c r="F714" s="12" t="s">
        <v>40</v>
      </c>
      <c r="G714" s="12" t="s">
        <v>10</v>
      </c>
      <c r="H714" s="12" t="s">
        <v>22</v>
      </c>
      <c r="I714" s="13" t="n">
        <v>42736</v>
      </c>
      <c r="J714" s="11"/>
      <c r="K714" s="11" t="n">
        <v>40</v>
      </c>
      <c r="L714" s="12"/>
      <c r="M714" s="14" t="n">
        <f aca="false">IF(C714&lt;&gt;C713,K714,IF(K714="",M713-L714,M713+K714))</f>
        <v>40</v>
      </c>
      <c r="N714" s="15" t="n">
        <v>42.75149</v>
      </c>
      <c r="O714" s="16" t="n">
        <f aca="false">K714*N714</f>
        <v>1710.0596</v>
      </c>
      <c r="P714" s="16" t="n">
        <f aca="false">L714*N714</f>
        <v>0</v>
      </c>
      <c r="Q714" s="17" t="n">
        <f aca="false">IF(C714&lt;&gt;C713,O714,IF(O714=0,Q713-P714,Q713+O714))</f>
        <v>1710.0596</v>
      </c>
      <c r="R714" s="18" t="n">
        <f aca="false">IF(C714&lt;&gt;C715,M714,0)</f>
        <v>0</v>
      </c>
      <c r="S714" s="19" t="n">
        <f aca="false">IF(C714&lt;&gt;C715,Q714,0)</f>
        <v>0</v>
      </c>
      <c r="T714" s="20" t="s">
        <v>23</v>
      </c>
      <c r="U714" s="21" t="n">
        <f aca="false">N714*M714</f>
        <v>1710.0596</v>
      </c>
      <c r="V714" s="22" t="n">
        <f aca="false">U714-Q714</f>
        <v>0</v>
      </c>
      <c r="W714" s="20"/>
      <c r="X714" s="20"/>
      <c r="Y714" s="20"/>
      <c r="Z714" s="20"/>
    </row>
    <row r="715" customFormat="false" ht="12.75" hidden="false" customHeight="true" outlineLevel="0" collapsed="false">
      <c r="A715" s="28"/>
      <c r="B715" s="12" t="s">
        <v>326</v>
      </c>
      <c r="C715" s="29" t="n">
        <v>39100051</v>
      </c>
      <c r="D715" s="28" t="str">
        <f aca="false">LEFT(C715,3)</f>
        <v>391</v>
      </c>
      <c r="E715" s="11" t="s">
        <v>344</v>
      </c>
      <c r="F715" s="29" t="s">
        <v>40</v>
      </c>
      <c r="G715" s="29" t="s">
        <v>11</v>
      </c>
      <c r="H715" s="29" t="n">
        <v>12870</v>
      </c>
      <c r="I715" s="30" t="n">
        <v>42811</v>
      </c>
      <c r="J715" s="28"/>
      <c r="K715" s="28"/>
      <c r="L715" s="29" t="n">
        <v>2</v>
      </c>
      <c r="M715" s="14" t="n">
        <f aca="false">IF(C715&lt;&gt;C714,K715,IF(K715="",M714-L715,M714+K715))</f>
        <v>38</v>
      </c>
      <c r="N715" s="15" t="n">
        <v>42.75149</v>
      </c>
      <c r="O715" s="16" t="n">
        <f aca="false">K715*N715</f>
        <v>0</v>
      </c>
      <c r="P715" s="16" t="n">
        <f aca="false">L715*N715</f>
        <v>85.50298</v>
      </c>
      <c r="Q715" s="17" t="n">
        <f aca="false">IF(C715&lt;&gt;C714,O715,IF(O715=0,Q714-P715,Q714+O715))</f>
        <v>1624.55662</v>
      </c>
      <c r="R715" s="18" t="n">
        <f aca="false">IF(C715&lt;&gt;C716,M715,0)</f>
        <v>38</v>
      </c>
      <c r="S715" s="19" t="n">
        <f aca="false">IF(C715&lt;&gt;C716,Q715,0)</f>
        <v>1624.55662</v>
      </c>
      <c r="T715" s="31" t="s">
        <v>26</v>
      </c>
      <c r="U715" s="21" t="n">
        <f aca="false">N715*M715</f>
        <v>1624.55662</v>
      </c>
      <c r="V715" s="22" t="n">
        <f aca="false">U715-Q715</f>
        <v>0</v>
      </c>
      <c r="W715" s="20"/>
      <c r="X715" s="20"/>
      <c r="Y715" s="20"/>
      <c r="Z715" s="20"/>
    </row>
    <row r="716" customFormat="false" ht="12.75" hidden="false" customHeight="true" outlineLevel="0" collapsed="false">
      <c r="A716" s="11" t="n">
        <v>577</v>
      </c>
      <c r="B716" s="12" t="s">
        <v>19</v>
      </c>
      <c r="C716" s="12" t="n">
        <v>39500001</v>
      </c>
      <c r="D716" s="11" t="str">
        <f aca="false">LEFT(C716,3)</f>
        <v>395</v>
      </c>
      <c r="E716" s="11" t="s">
        <v>345</v>
      </c>
      <c r="F716" s="12" t="s">
        <v>40</v>
      </c>
      <c r="G716" s="12" t="s">
        <v>10</v>
      </c>
      <c r="H716" s="12" t="s">
        <v>22</v>
      </c>
      <c r="I716" s="13" t="n">
        <v>42736</v>
      </c>
      <c r="J716" s="11"/>
      <c r="K716" s="11" t="n">
        <v>200</v>
      </c>
      <c r="L716" s="12"/>
      <c r="M716" s="14" t="n">
        <f aca="false">IF(C716&lt;&gt;C715,K716,IF(K716="",M715-L716,M715+K716))</f>
        <v>200</v>
      </c>
      <c r="N716" s="15" t="n">
        <v>3.86099</v>
      </c>
      <c r="O716" s="16" t="n">
        <f aca="false">K716*N716</f>
        <v>772.198</v>
      </c>
      <c r="P716" s="16" t="n">
        <f aca="false">L716*N716</f>
        <v>0</v>
      </c>
      <c r="Q716" s="17" t="n">
        <f aca="false">IF(C716&lt;&gt;C715,O716,IF(O716=0,Q715-P716,Q715+O716))</f>
        <v>772.198</v>
      </c>
      <c r="R716" s="18" t="n">
        <f aca="false">IF(C716&lt;&gt;C717,M716,0)</f>
        <v>200</v>
      </c>
      <c r="S716" s="19" t="n">
        <f aca="false">IF(C716&lt;&gt;C717,Q716,0)</f>
        <v>772.198</v>
      </c>
      <c r="T716" s="20" t="s">
        <v>23</v>
      </c>
      <c r="U716" s="21" t="n">
        <f aca="false">N716*M716</f>
        <v>772.198</v>
      </c>
      <c r="V716" s="22" t="n">
        <f aca="false">U716-Q716</f>
        <v>0</v>
      </c>
      <c r="W716" s="20"/>
      <c r="X716" s="20"/>
      <c r="Y716" s="20"/>
      <c r="Z716" s="20"/>
    </row>
    <row r="717" customFormat="false" ht="12.75" hidden="false" customHeight="true" outlineLevel="0" collapsed="false">
      <c r="A717" s="11" t="n">
        <v>578</v>
      </c>
      <c r="B717" s="12" t="s">
        <v>19</v>
      </c>
      <c r="C717" s="12" t="n">
        <v>39500002</v>
      </c>
      <c r="D717" s="11" t="str">
        <f aca="false">LEFT(C717,3)</f>
        <v>395</v>
      </c>
      <c r="E717" s="11" t="s">
        <v>346</v>
      </c>
      <c r="F717" s="12" t="s">
        <v>40</v>
      </c>
      <c r="G717" s="12" t="s">
        <v>10</v>
      </c>
      <c r="H717" s="12" t="s">
        <v>22</v>
      </c>
      <c r="I717" s="13" t="n">
        <v>42736</v>
      </c>
      <c r="J717" s="11"/>
      <c r="K717" s="11" t="n">
        <v>133</v>
      </c>
      <c r="L717" s="12"/>
      <c r="M717" s="14" t="n">
        <f aca="false">IF(C717&lt;&gt;C716,K717,IF(K717="",M716-L717,M716+K717))</f>
        <v>133</v>
      </c>
      <c r="N717" s="15" t="n">
        <v>14.4989</v>
      </c>
      <c r="O717" s="16" t="n">
        <f aca="false">K717*N717</f>
        <v>1928.3537</v>
      </c>
      <c r="P717" s="16" t="n">
        <f aca="false">L717*N717</f>
        <v>0</v>
      </c>
      <c r="Q717" s="17" t="n">
        <f aca="false">IF(C717&lt;&gt;C716,O717,IF(O717=0,Q716-P717,Q716+O717))</f>
        <v>1928.3537</v>
      </c>
      <c r="R717" s="18" t="n">
        <f aca="false">IF(C717&lt;&gt;C718,M717,0)</f>
        <v>0</v>
      </c>
      <c r="S717" s="19" t="n">
        <f aca="false">IF(C717&lt;&gt;C718,Q717,0)</f>
        <v>0</v>
      </c>
      <c r="T717" s="20" t="s">
        <v>23</v>
      </c>
      <c r="U717" s="21" t="n">
        <f aca="false">N717*M717</f>
        <v>1928.3537</v>
      </c>
      <c r="V717" s="22" t="n">
        <f aca="false">U717-Q717</f>
        <v>0</v>
      </c>
      <c r="W717" s="20"/>
      <c r="X717" s="20"/>
      <c r="Y717" s="20"/>
      <c r="Z717" s="20"/>
    </row>
    <row r="718" customFormat="false" ht="12.75" hidden="false" customHeight="true" outlineLevel="0" collapsed="false">
      <c r="A718" s="11" t="n">
        <v>579</v>
      </c>
      <c r="B718" s="12" t="s">
        <v>19</v>
      </c>
      <c r="C718" s="12" t="n">
        <v>39500002</v>
      </c>
      <c r="D718" s="11" t="str">
        <f aca="false">LEFT(C718,3)</f>
        <v>395</v>
      </c>
      <c r="E718" s="11" t="s">
        <v>346</v>
      </c>
      <c r="F718" s="12" t="s">
        <v>40</v>
      </c>
      <c r="G718" s="12" t="s">
        <v>11</v>
      </c>
      <c r="H718" s="12" t="n">
        <v>12534</v>
      </c>
      <c r="I718" s="13" t="n">
        <v>42738</v>
      </c>
      <c r="J718" s="11"/>
      <c r="K718" s="11"/>
      <c r="L718" s="12" t="n">
        <v>8</v>
      </c>
      <c r="M718" s="14" t="n">
        <f aca="false">IF(C718&lt;&gt;C717,K718,IF(K718="",M717-L718,M717+K718))</f>
        <v>125</v>
      </c>
      <c r="N718" s="15" t="n">
        <v>14.4989</v>
      </c>
      <c r="O718" s="16" t="n">
        <f aca="false">K718*N718</f>
        <v>0</v>
      </c>
      <c r="P718" s="16" t="n">
        <f aca="false">L718*N718</f>
        <v>115.9912</v>
      </c>
      <c r="Q718" s="17" t="n">
        <f aca="false">IF(C718&lt;&gt;C717,O718,IF(O718=0,Q717-P718,Q717+O718))</f>
        <v>1812.3625</v>
      </c>
      <c r="R718" s="18" t="n">
        <f aca="false">IF(C718&lt;&gt;C719,M718,0)</f>
        <v>0</v>
      </c>
      <c r="S718" s="19" t="n">
        <f aca="false">IF(C718&lt;&gt;C719,Q718,0)</f>
        <v>0</v>
      </c>
      <c r="T718" s="11" t="s">
        <v>24</v>
      </c>
      <c r="U718" s="21" t="n">
        <f aca="false">N718*M718</f>
        <v>1812.3625</v>
      </c>
      <c r="V718" s="22" t="n">
        <f aca="false">U718-Q718</f>
        <v>0</v>
      </c>
      <c r="W718" s="20"/>
      <c r="X718" s="20"/>
      <c r="Y718" s="20"/>
      <c r="Z718" s="20"/>
    </row>
    <row r="719" customFormat="false" ht="12.75" hidden="false" customHeight="true" outlineLevel="0" collapsed="false">
      <c r="A719" s="11" t="n">
        <v>580</v>
      </c>
      <c r="B719" s="12" t="s">
        <v>19</v>
      </c>
      <c r="C719" s="12" t="n">
        <v>39500002</v>
      </c>
      <c r="D719" s="11" t="str">
        <f aca="false">LEFT(C719,3)</f>
        <v>395</v>
      </c>
      <c r="E719" s="11" t="s">
        <v>346</v>
      </c>
      <c r="F719" s="12" t="s">
        <v>40</v>
      </c>
      <c r="G719" s="12" t="s">
        <v>11</v>
      </c>
      <c r="H719" s="12" t="n">
        <v>12540</v>
      </c>
      <c r="I719" s="13" t="n">
        <v>42739</v>
      </c>
      <c r="J719" s="11"/>
      <c r="K719" s="11"/>
      <c r="L719" s="12" t="n">
        <v>4</v>
      </c>
      <c r="M719" s="14" t="n">
        <f aca="false">IF(C719&lt;&gt;C718,K719,IF(K719="",M718-L719,M718+K719))</f>
        <v>121</v>
      </c>
      <c r="N719" s="15" t="n">
        <v>14.4989</v>
      </c>
      <c r="O719" s="16" t="n">
        <f aca="false">K719*N719</f>
        <v>0</v>
      </c>
      <c r="P719" s="16" t="n">
        <f aca="false">L719*N719</f>
        <v>57.9956</v>
      </c>
      <c r="Q719" s="17" t="n">
        <f aca="false">IF(C719&lt;&gt;C718,O719,IF(O719=0,Q718-P719,Q718+O719))</f>
        <v>1754.3669</v>
      </c>
      <c r="R719" s="18" t="n">
        <f aca="false">IF(C719&lt;&gt;C720,M719,0)</f>
        <v>0</v>
      </c>
      <c r="S719" s="19" t="n">
        <f aca="false">IF(C719&lt;&gt;C720,Q719,0)</f>
        <v>0</v>
      </c>
      <c r="T719" s="11" t="s">
        <v>24</v>
      </c>
      <c r="U719" s="21" t="n">
        <f aca="false">N719*M719</f>
        <v>1754.3669</v>
      </c>
      <c r="V719" s="22" t="n">
        <f aca="false">U719-Q719</f>
        <v>0</v>
      </c>
      <c r="W719" s="20"/>
      <c r="X719" s="20"/>
      <c r="Y719" s="20"/>
      <c r="Z719" s="20"/>
    </row>
    <row r="720" customFormat="false" ht="12.75" hidden="false" customHeight="true" outlineLevel="0" collapsed="false">
      <c r="A720" s="11" t="n">
        <v>581</v>
      </c>
      <c r="B720" s="12" t="s">
        <v>19</v>
      </c>
      <c r="C720" s="12" t="n">
        <v>39500002</v>
      </c>
      <c r="D720" s="11" t="str">
        <f aca="false">LEFT(C720,3)</f>
        <v>395</v>
      </c>
      <c r="E720" s="11" t="s">
        <v>346</v>
      </c>
      <c r="F720" s="12" t="s">
        <v>40</v>
      </c>
      <c r="G720" s="12" t="s">
        <v>11</v>
      </c>
      <c r="H720" s="12" t="n">
        <v>12545</v>
      </c>
      <c r="I720" s="13" t="n">
        <v>42740</v>
      </c>
      <c r="J720" s="11"/>
      <c r="K720" s="11"/>
      <c r="L720" s="12" t="n">
        <v>2</v>
      </c>
      <c r="M720" s="14" t="n">
        <f aca="false">IF(C720&lt;&gt;C719,K720,IF(K720="",M719-L720,M719+K720))</f>
        <v>119</v>
      </c>
      <c r="N720" s="15" t="n">
        <v>14.4989</v>
      </c>
      <c r="O720" s="16" t="n">
        <f aca="false">K720*N720</f>
        <v>0</v>
      </c>
      <c r="P720" s="16" t="n">
        <f aca="false">L720*N720</f>
        <v>28.9978</v>
      </c>
      <c r="Q720" s="17" t="n">
        <f aca="false">IF(C720&lt;&gt;C719,O720,IF(O720=0,Q719-P720,Q719+O720))</f>
        <v>1725.3691</v>
      </c>
      <c r="R720" s="18" t="n">
        <f aca="false">IF(C720&lt;&gt;C721,M720,0)</f>
        <v>0</v>
      </c>
      <c r="S720" s="19" t="n">
        <f aca="false">IF(C720&lt;&gt;C721,Q720,0)</f>
        <v>0</v>
      </c>
      <c r="T720" s="11" t="s">
        <v>24</v>
      </c>
      <c r="U720" s="21" t="n">
        <f aca="false">N720*M720</f>
        <v>1725.3691</v>
      </c>
      <c r="V720" s="22" t="n">
        <f aca="false">U720-Q720</f>
        <v>0</v>
      </c>
      <c r="W720" s="20"/>
      <c r="X720" s="20"/>
      <c r="Y720" s="20"/>
      <c r="Z720" s="20"/>
    </row>
    <row r="721" customFormat="false" ht="12.75" hidden="false" customHeight="true" outlineLevel="0" collapsed="false">
      <c r="A721" s="11" t="n">
        <v>582</v>
      </c>
      <c r="B721" s="12" t="s">
        <v>19</v>
      </c>
      <c r="C721" s="12" t="n">
        <v>39500002</v>
      </c>
      <c r="D721" s="11" t="str">
        <f aca="false">LEFT(C721,3)</f>
        <v>395</v>
      </c>
      <c r="E721" s="11" t="s">
        <v>346</v>
      </c>
      <c r="F721" s="12" t="s">
        <v>40</v>
      </c>
      <c r="G721" s="12" t="s">
        <v>11</v>
      </c>
      <c r="H721" s="12" t="n">
        <v>12546</v>
      </c>
      <c r="I721" s="13" t="n">
        <v>42740</v>
      </c>
      <c r="J721" s="11"/>
      <c r="K721" s="11"/>
      <c r="L721" s="12" t="n">
        <v>7</v>
      </c>
      <c r="M721" s="14" t="n">
        <f aca="false">IF(C721&lt;&gt;C720,K721,IF(K721="",M720-L721,M720+K721))</f>
        <v>112</v>
      </c>
      <c r="N721" s="15" t="n">
        <v>14.4989</v>
      </c>
      <c r="O721" s="16" t="n">
        <f aca="false">K721*N721</f>
        <v>0</v>
      </c>
      <c r="P721" s="16" t="n">
        <f aca="false">L721*N721</f>
        <v>101.4923</v>
      </c>
      <c r="Q721" s="17" t="n">
        <f aca="false">IF(C721&lt;&gt;C720,O721,IF(O721=0,Q720-P721,Q720+O721))</f>
        <v>1623.8768</v>
      </c>
      <c r="R721" s="18" t="n">
        <f aca="false">IF(C721&lt;&gt;C722,M721,0)</f>
        <v>0</v>
      </c>
      <c r="S721" s="19" t="n">
        <f aca="false">IF(C721&lt;&gt;C722,Q721,0)</f>
        <v>0</v>
      </c>
      <c r="T721" s="11" t="s">
        <v>24</v>
      </c>
      <c r="U721" s="21" t="n">
        <f aca="false">N721*M721</f>
        <v>1623.8768</v>
      </c>
      <c r="V721" s="22" t="n">
        <f aca="false">U721-Q721</f>
        <v>0</v>
      </c>
      <c r="W721" s="20"/>
      <c r="X721" s="20"/>
      <c r="Y721" s="20"/>
      <c r="Z721" s="20"/>
    </row>
    <row r="722" customFormat="false" ht="12.75" hidden="false" customHeight="true" outlineLevel="0" collapsed="false">
      <c r="A722" s="11" t="n">
        <v>583</v>
      </c>
      <c r="B722" s="12" t="s">
        <v>19</v>
      </c>
      <c r="C722" s="12" t="n">
        <v>39500002</v>
      </c>
      <c r="D722" s="11" t="str">
        <f aca="false">LEFT(C722,3)</f>
        <v>395</v>
      </c>
      <c r="E722" s="11" t="s">
        <v>346</v>
      </c>
      <c r="F722" s="12" t="s">
        <v>40</v>
      </c>
      <c r="G722" s="12" t="s">
        <v>11</v>
      </c>
      <c r="H722" s="12" t="n">
        <v>12550</v>
      </c>
      <c r="I722" s="13" t="n">
        <v>42740</v>
      </c>
      <c r="J722" s="11"/>
      <c r="K722" s="11"/>
      <c r="L722" s="12" t="n">
        <v>4</v>
      </c>
      <c r="M722" s="14" t="n">
        <f aca="false">IF(C722&lt;&gt;C721,K722,IF(K722="",M721-L722,M721+K722))</f>
        <v>108</v>
      </c>
      <c r="N722" s="15" t="n">
        <v>14.4989</v>
      </c>
      <c r="O722" s="16" t="n">
        <f aca="false">K722*N722</f>
        <v>0</v>
      </c>
      <c r="P722" s="16" t="n">
        <f aca="false">L722*N722</f>
        <v>57.9956</v>
      </c>
      <c r="Q722" s="17" t="n">
        <f aca="false">IF(C722&lt;&gt;C721,O722,IF(O722=0,Q721-P722,Q721+O722))</f>
        <v>1565.8812</v>
      </c>
      <c r="R722" s="18" t="n">
        <f aca="false">IF(C722&lt;&gt;C723,M722,0)</f>
        <v>0</v>
      </c>
      <c r="S722" s="19" t="n">
        <f aca="false">IF(C722&lt;&gt;C723,Q722,0)</f>
        <v>0</v>
      </c>
      <c r="T722" s="11" t="s">
        <v>24</v>
      </c>
      <c r="U722" s="21" t="n">
        <f aca="false">N722*M722</f>
        <v>1565.8812</v>
      </c>
      <c r="V722" s="22" t="n">
        <f aca="false">U722-Q722</f>
        <v>0</v>
      </c>
      <c r="W722" s="20"/>
      <c r="X722" s="20"/>
      <c r="Y722" s="20"/>
      <c r="Z722" s="20"/>
    </row>
    <row r="723" customFormat="false" ht="12.75" hidden="false" customHeight="true" outlineLevel="0" collapsed="false">
      <c r="A723" s="11" t="n">
        <v>584</v>
      </c>
      <c r="B723" s="12" t="s">
        <v>19</v>
      </c>
      <c r="C723" s="12" t="n">
        <v>39500002</v>
      </c>
      <c r="D723" s="11" t="str">
        <f aca="false">LEFT(C723,3)</f>
        <v>395</v>
      </c>
      <c r="E723" s="11" t="s">
        <v>346</v>
      </c>
      <c r="F723" s="12" t="s">
        <v>40</v>
      </c>
      <c r="G723" s="12" t="s">
        <v>11</v>
      </c>
      <c r="H723" s="12" t="n">
        <v>12559</v>
      </c>
      <c r="I723" s="13" t="n">
        <v>42744</v>
      </c>
      <c r="J723" s="11"/>
      <c r="K723" s="11"/>
      <c r="L723" s="12" t="n">
        <v>10</v>
      </c>
      <c r="M723" s="14" t="n">
        <f aca="false">IF(C723&lt;&gt;C722,K723,IF(K723="",M722-L723,M722+K723))</f>
        <v>98</v>
      </c>
      <c r="N723" s="15" t="n">
        <v>14.4989</v>
      </c>
      <c r="O723" s="16" t="n">
        <f aca="false">K723*N723</f>
        <v>0</v>
      </c>
      <c r="P723" s="16" t="n">
        <f aca="false">L723*N723</f>
        <v>144.989</v>
      </c>
      <c r="Q723" s="17" t="n">
        <f aca="false">IF(C723&lt;&gt;C722,O723,IF(O723=0,Q722-P723,Q722+O723))</f>
        <v>1420.8922</v>
      </c>
      <c r="R723" s="18" t="n">
        <f aca="false">IF(C723&lt;&gt;C724,M723,0)</f>
        <v>0</v>
      </c>
      <c r="S723" s="19" t="n">
        <f aca="false">IF(C723&lt;&gt;C724,Q723,0)</f>
        <v>0</v>
      </c>
      <c r="T723" s="11" t="s">
        <v>24</v>
      </c>
      <c r="U723" s="21" t="n">
        <f aca="false">N723*M723</f>
        <v>1420.8922</v>
      </c>
      <c r="V723" s="22" t="n">
        <f aca="false">U723-Q723</f>
        <v>0</v>
      </c>
      <c r="W723" s="20"/>
      <c r="X723" s="20"/>
      <c r="Y723" s="20"/>
      <c r="Z723" s="20"/>
    </row>
    <row r="724" customFormat="false" ht="12.75" hidden="false" customHeight="true" outlineLevel="0" collapsed="false">
      <c r="A724" s="11" t="n">
        <v>585</v>
      </c>
      <c r="B724" s="12" t="s">
        <v>19</v>
      </c>
      <c r="C724" s="12" t="n">
        <v>39500002</v>
      </c>
      <c r="D724" s="11" t="str">
        <f aca="false">LEFT(C724,3)</f>
        <v>395</v>
      </c>
      <c r="E724" s="11" t="s">
        <v>346</v>
      </c>
      <c r="F724" s="12" t="s">
        <v>40</v>
      </c>
      <c r="G724" s="12" t="s">
        <v>11</v>
      </c>
      <c r="H724" s="12" t="n">
        <v>12576</v>
      </c>
      <c r="I724" s="13" t="n">
        <v>42747</v>
      </c>
      <c r="J724" s="11"/>
      <c r="K724" s="11"/>
      <c r="L724" s="12" t="n">
        <v>1</v>
      </c>
      <c r="M724" s="14" t="n">
        <f aca="false">IF(C724&lt;&gt;C723,K724,IF(K724="",M723-L724,M723+K724))</f>
        <v>97</v>
      </c>
      <c r="N724" s="15" t="n">
        <v>14.4989</v>
      </c>
      <c r="O724" s="16" t="n">
        <f aca="false">K724*N724</f>
        <v>0</v>
      </c>
      <c r="P724" s="16" t="n">
        <f aca="false">L724*N724</f>
        <v>14.4989</v>
      </c>
      <c r="Q724" s="17" t="n">
        <f aca="false">IF(C724&lt;&gt;C723,O724,IF(O724=0,Q723-P724,Q723+O724))</f>
        <v>1406.3933</v>
      </c>
      <c r="R724" s="18" t="n">
        <f aca="false">IF(C724&lt;&gt;C725,M724,0)</f>
        <v>0</v>
      </c>
      <c r="S724" s="19" t="n">
        <f aca="false">IF(C724&lt;&gt;C725,Q724,0)</f>
        <v>0</v>
      </c>
      <c r="T724" s="11" t="s">
        <v>24</v>
      </c>
      <c r="U724" s="21" t="n">
        <f aca="false">N724*M724</f>
        <v>1406.3933</v>
      </c>
      <c r="V724" s="22" t="n">
        <f aca="false">U724-Q724</f>
        <v>0</v>
      </c>
      <c r="W724" s="20"/>
      <c r="X724" s="20"/>
      <c r="Y724" s="20"/>
      <c r="Z724" s="20"/>
    </row>
    <row r="725" customFormat="false" ht="12.75" hidden="false" customHeight="true" outlineLevel="0" collapsed="false">
      <c r="A725" s="11" t="n">
        <v>586</v>
      </c>
      <c r="B725" s="12" t="s">
        <v>19</v>
      </c>
      <c r="C725" s="12" t="n">
        <v>39500002</v>
      </c>
      <c r="D725" s="11" t="str">
        <f aca="false">LEFT(C725,3)</f>
        <v>395</v>
      </c>
      <c r="E725" s="11" t="s">
        <v>346</v>
      </c>
      <c r="F725" s="12" t="s">
        <v>40</v>
      </c>
      <c r="G725" s="12" t="s">
        <v>11</v>
      </c>
      <c r="H725" s="12" t="n">
        <v>12580</v>
      </c>
      <c r="I725" s="13" t="n">
        <v>42751</v>
      </c>
      <c r="J725" s="11"/>
      <c r="K725" s="11"/>
      <c r="L725" s="12" t="n">
        <v>5</v>
      </c>
      <c r="M725" s="14" t="n">
        <f aca="false">IF(C725&lt;&gt;C724,K725,IF(K725="",M724-L725,M724+K725))</f>
        <v>92</v>
      </c>
      <c r="N725" s="15" t="n">
        <v>14.4989</v>
      </c>
      <c r="O725" s="16" t="n">
        <f aca="false">K725*N725</f>
        <v>0</v>
      </c>
      <c r="P725" s="16" t="n">
        <f aca="false">L725*N725</f>
        <v>72.4945</v>
      </c>
      <c r="Q725" s="17" t="n">
        <f aca="false">IF(C725&lt;&gt;C724,O725,IF(O725=0,Q724-P725,Q724+O725))</f>
        <v>1333.8988</v>
      </c>
      <c r="R725" s="18" t="n">
        <f aca="false">IF(C725&lt;&gt;C726,M725,0)</f>
        <v>0</v>
      </c>
      <c r="S725" s="19" t="n">
        <f aca="false">IF(C725&lt;&gt;C726,Q725,0)</f>
        <v>0</v>
      </c>
      <c r="T725" s="11" t="s">
        <v>24</v>
      </c>
      <c r="U725" s="21" t="n">
        <f aca="false">N725*M725</f>
        <v>1333.8988</v>
      </c>
      <c r="V725" s="22" t="n">
        <f aca="false">U725-Q725</f>
        <v>0</v>
      </c>
      <c r="W725" s="20"/>
      <c r="X725" s="20"/>
      <c r="Y725" s="20"/>
      <c r="Z725" s="20"/>
    </row>
    <row r="726" customFormat="false" ht="12.75" hidden="false" customHeight="true" outlineLevel="0" collapsed="false">
      <c r="A726" s="11" t="n">
        <v>587</v>
      </c>
      <c r="B726" s="12" t="s">
        <v>19</v>
      </c>
      <c r="C726" s="12" t="n">
        <v>39500002</v>
      </c>
      <c r="D726" s="11" t="str">
        <f aca="false">LEFT(C726,3)</f>
        <v>395</v>
      </c>
      <c r="E726" s="11" t="s">
        <v>346</v>
      </c>
      <c r="F726" s="12" t="s">
        <v>40</v>
      </c>
      <c r="G726" s="12" t="s">
        <v>11</v>
      </c>
      <c r="H726" s="12" t="n">
        <v>12590</v>
      </c>
      <c r="I726" s="13" t="n">
        <v>42753</v>
      </c>
      <c r="J726" s="11"/>
      <c r="K726" s="11"/>
      <c r="L726" s="12" t="n">
        <v>4</v>
      </c>
      <c r="M726" s="14" t="n">
        <f aca="false">IF(C726&lt;&gt;C725,K726,IF(K726="",M725-L726,M725+K726))</f>
        <v>88</v>
      </c>
      <c r="N726" s="15" t="n">
        <v>14.4989</v>
      </c>
      <c r="O726" s="16" t="n">
        <f aca="false">K726*N726</f>
        <v>0</v>
      </c>
      <c r="P726" s="16" t="n">
        <f aca="false">L726*N726</f>
        <v>57.9956</v>
      </c>
      <c r="Q726" s="17" t="n">
        <f aca="false">IF(C726&lt;&gt;C725,O726,IF(O726=0,Q725-P726,Q725+O726))</f>
        <v>1275.9032</v>
      </c>
      <c r="R726" s="18" t="n">
        <f aca="false">IF(C726&lt;&gt;C727,M726,0)</f>
        <v>0</v>
      </c>
      <c r="S726" s="19" t="n">
        <f aca="false">IF(C726&lt;&gt;C727,Q726,0)</f>
        <v>0</v>
      </c>
      <c r="T726" s="11" t="s">
        <v>24</v>
      </c>
      <c r="U726" s="21" t="n">
        <f aca="false">N726*M726</f>
        <v>1275.9032</v>
      </c>
      <c r="V726" s="22" t="n">
        <f aca="false">U726-Q726</f>
        <v>0</v>
      </c>
      <c r="W726" s="20"/>
      <c r="X726" s="20"/>
      <c r="Y726" s="20"/>
      <c r="Z726" s="20"/>
    </row>
    <row r="727" customFormat="false" ht="12.75" hidden="false" customHeight="true" outlineLevel="0" collapsed="false">
      <c r="A727" s="11" t="n">
        <v>588</v>
      </c>
      <c r="B727" s="12" t="s">
        <v>19</v>
      </c>
      <c r="C727" s="12" t="n">
        <v>39500002</v>
      </c>
      <c r="D727" s="11" t="str">
        <f aca="false">LEFT(C727,3)</f>
        <v>395</v>
      </c>
      <c r="E727" s="11" t="s">
        <v>346</v>
      </c>
      <c r="F727" s="12" t="s">
        <v>40</v>
      </c>
      <c r="G727" s="12" t="s">
        <v>11</v>
      </c>
      <c r="H727" s="12" t="n">
        <v>12599</v>
      </c>
      <c r="I727" s="13" t="n">
        <v>42755</v>
      </c>
      <c r="J727" s="11"/>
      <c r="K727" s="11"/>
      <c r="L727" s="12" t="n">
        <v>6</v>
      </c>
      <c r="M727" s="14" t="n">
        <f aca="false">IF(C727&lt;&gt;C726,K727,IF(K727="",M726-L727,M726+K727))</f>
        <v>82</v>
      </c>
      <c r="N727" s="15" t="n">
        <v>14.4989</v>
      </c>
      <c r="O727" s="16" t="n">
        <f aca="false">K727*N727</f>
        <v>0</v>
      </c>
      <c r="P727" s="16" t="n">
        <f aca="false">L727*N727</f>
        <v>86.9934</v>
      </c>
      <c r="Q727" s="17" t="n">
        <f aca="false">IF(C727&lt;&gt;C726,O727,IF(O727=0,Q726-P727,Q726+O727))</f>
        <v>1188.9098</v>
      </c>
      <c r="R727" s="18" t="n">
        <f aca="false">IF(C727&lt;&gt;C728,M727,0)</f>
        <v>0</v>
      </c>
      <c r="S727" s="19" t="n">
        <f aca="false">IF(C727&lt;&gt;C728,Q727,0)</f>
        <v>0</v>
      </c>
      <c r="T727" s="11" t="s">
        <v>24</v>
      </c>
      <c r="U727" s="21" t="n">
        <f aca="false">N727*M727</f>
        <v>1188.9098</v>
      </c>
      <c r="V727" s="22" t="n">
        <f aca="false">U727-Q727</f>
        <v>0</v>
      </c>
      <c r="W727" s="20"/>
      <c r="X727" s="20"/>
      <c r="Y727" s="20"/>
      <c r="Z727" s="20"/>
    </row>
    <row r="728" customFormat="false" ht="12.75" hidden="false" customHeight="true" outlineLevel="0" collapsed="false">
      <c r="A728" s="11" t="n">
        <v>589</v>
      </c>
      <c r="B728" s="12" t="s">
        <v>19</v>
      </c>
      <c r="C728" s="12" t="n">
        <v>39500002</v>
      </c>
      <c r="D728" s="11" t="str">
        <f aca="false">LEFT(C728,3)</f>
        <v>395</v>
      </c>
      <c r="E728" s="11" t="s">
        <v>346</v>
      </c>
      <c r="F728" s="12" t="s">
        <v>40</v>
      </c>
      <c r="G728" s="12" t="s">
        <v>11</v>
      </c>
      <c r="H728" s="12" t="n">
        <v>12616</v>
      </c>
      <c r="I728" s="13" t="n">
        <v>42759</v>
      </c>
      <c r="J728" s="11"/>
      <c r="K728" s="11"/>
      <c r="L728" s="12" t="n">
        <v>1</v>
      </c>
      <c r="M728" s="14" t="n">
        <f aca="false">IF(C728&lt;&gt;C727,K728,IF(K728="",M727-L728,M727+K728))</f>
        <v>81</v>
      </c>
      <c r="N728" s="15" t="n">
        <v>14.4989</v>
      </c>
      <c r="O728" s="16" t="n">
        <f aca="false">K728*N728</f>
        <v>0</v>
      </c>
      <c r="P728" s="16" t="n">
        <f aca="false">L728*N728</f>
        <v>14.4989</v>
      </c>
      <c r="Q728" s="17" t="n">
        <f aca="false">IF(C728&lt;&gt;C727,O728,IF(O728=0,Q727-P728,Q727+O728))</f>
        <v>1174.4109</v>
      </c>
      <c r="R728" s="18" t="n">
        <f aca="false">IF(C728&lt;&gt;C729,M728,0)</f>
        <v>0</v>
      </c>
      <c r="S728" s="19" t="n">
        <f aca="false">IF(C728&lt;&gt;C729,Q728,0)</f>
        <v>0</v>
      </c>
      <c r="T728" s="11" t="s">
        <v>24</v>
      </c>
      <c r="U728" s="21" t="n">
        <f aca="false">N728*M728</f>
        <v>1174.4109</v>
      </c>
      <c r="V728" s="22" t="n">
        <f aca="false">U728-Q728</f>
        <v>0</v>
      </c>
      <c r="W728" s="20"/>
      <c r="X728" s="20"/>
      <c r="Y728" s="20"/>
      <c r="Z728" s="20"/>
    </row>
    <row r="729" customFormat="false" ht="12.75" hidden="false" customHeight="true" outlineLevel="0" collapsed="false">
      <c r="A729" s="11" t="n">
        <v>590</v>
      </c>
      <c r="B729" s="23" t="s">
        <v>19</v>
      </c>
      <c r="C729" s="23" t="n">
        <v>39500002</v>
      </c>
      <c r="D729" s="11" t="str">
        <f aca="false">LEFT(C729,3)</f>
        <v>395</v>
      </c>
      <c r="E729" s="25" t="s">
        <v>346</v>
      </c>
      <c r="F729" s="23" t="s">
        <v>40</v>
      </c>
      <c r="G729" s="23" t="s">
        <v>11</v>
      </c>
      <c r="H729" s="23" t="n">
        <v>12634</v>
      </c>
      <c r="I729" s="24" t="n">
        <v>42762</v>
      </c>
      <c r="J729" s="25"/>
      <c r="K729" s="25"/>
      <c r="L729" s="23" t="n">
        <v>6</v>
      </c>
      <c r="M729" s="14" t="n">
        <f aca="false">IF(C729&lt;&gt;C728,K729,IF(K729="",M728-L729,M728+K729))</f>
        <v>75</v>
      </c>
      <c r="N729" s="26" t="n">
        <v>14.4989</v>
      </c>
      <c r="O729" s="16" t="n">
        <f aca="false">K729*N729</f>
        <v>0</v>
      </c>
      <c r="P729" s="16" t="n">
        <f aca="false">L729*N729</f>
        <v>86.9934</v>
      </c>
      <c r="Q729" s="17" t="n">
        <f aca="false">IF(C729&lt;&gt;C728,O729,IF(O729=0,Q728-P729,Q728+O729))</f>
        <v>1087.4175</v>
      </c>
      <c r="R729" s="18" t="n">
        <f aca="false">IF(C729&lt;&gt;C730,M729,0)</f>
        <v>0</v>
      </c>
      <c r="S729" s="19" t="n">
        <f aca="false">IF(C729&lt;&gt;C730,Q729,0)</f>
        <v>0</v>
      </c>
      <c r="T729" s="27" t="s">
        <v>25</v>
      </c>
      <c r="U729" s="21" t="n">
        <f aca="false">N729*M729</f>
        <v>1087.4175</v>
      </c>
      <c r="V729" s="22" t="n">
        <f aca="false">U729-Q729</f>
        <v>0</v>
      </c>
      <c r="W729" s="20"/>
      <c r="X729" s="20"/>
      <c r="Y729" s="20"/>
      <c r="Z729" s="20"/>
    </row>
    <row r="730" customFormat="false" ht="12.75" hidden="false" customHeight="true" outlineLevel="0" collapsed="false">
      <c r="A730" s="11" t="n">
        <v>591</v>
      </c>
      <c r="B730" s="23" t="s">
        <v>19</v>
      </c>
      <c r="C730" s="33" t="n">
        <v>39500002</v>
      </c>
      <c r="D730" s="11" t="str">
        <f aca="false">LEFT(C730,3)</f>
        <v>395</v>
      </c>
      <c r="E730" s="43" t="s">
        <v>346</v>
      </c>
      <c r="F730" s="33" t="s">
        <v>40</v>
      </c>
      <c r="G730" s="33" t="s">
        <v>11</v>
      </c>
      <c r="H730" s="33" t="n">
        <v>12721</v>
      </c>
      <c r="I730" s="34" t="n">
        <v>42776</v>
      </c>
      <c r="J730" s="35"/>
      <c r="K730" s="35"/>
      <c r="L730" s="36" t="n">
        <v>8</v>
      </c>
      <c r="M730" s="14" t="n">
        <f aca="false">IF(C730&lt;&gt;C729,K730,IF(K730="",M729-L730,M729+K730))</f>
        <v>67</v>
      </c>
      <c r="N730" s="26" t="n">
        <v>14.4989</v>
      </c>
      <c r="O730" s="16" t="n">
        <f aca="false">K730*N730</f>
        <v>0</v>
      </c>
      <c r="P730" s="16" t="n">
        <f aca="false">L730*N730</f>
        <v>115.9912</v>
      </c>
      <c r="Q730" s="17" t="n">
        <f aca="false">IF(C730&lt;&gt;C729,O730,IF(O730=0,Q729-P730,Q729+O730))</f>
        <v>971.4263</v>
      </c>
      <c r="R730" s="18" t="n">
        <f aca="false">IF(C730&lt;&gt;C731,M730,0)</f>
        <v>0</v>
      </c>
      <c r="S730" s="19" t="n">
        <f aca="false">IF(C730&lt;&gt;C731,Q730,0)</f>
        <v>0</v>
      </c>
      <c r="T730" s="27" t="s">
        <v>25</v>
      </c>
      <c r="U730" s="21" t="n">
        <f aca="false">N730*M730</f>
        <v>971.4263</v>
      </c>
      <c r="V730" s="22" t="n">
        <f aca="false">U730-Q730</f>
        <v>0</v>
      </c>
      <c r="W730" s="20"/>
      <c r="X730" s="20"/>
      <c r="Y730" s="20"/>
      <c r="Z730" s="20"/>
    </row>
    <row r="731" customFormat="false" ht="12.75" hidden="false" customHeight="true" outlineLevel="0" collapsed="false">
      <c r="A731" s="28"/>
      <c r="B731" s="23" t="s">
        <v>19</v>
      </c>
      <c r="C731" s="29" t="n">
        <v>39500002</v>
      </c>
      <c r="D731" s="28" t="str">
        <f aca="false">LEFT(C731,3)</f>
        <v>395</v>
      </c>
      <c r="E731" s="28" t="s">
        <v>346</v>
      </c>
      <c r="F731" s="29" t="s">
        <v>40</v>
      </c>
      <c r="G731" s="29" t="s">
        <v>11</v>
      </c>
      <c r="H731" s="29" t="n">
        <v>12795</v>
      </c>
      <c r="I731" s="30" t="n">
        <v>42795</v>
      </c>
      <c r="J731" s="28"/>
      <c r="K731" s="28"/>
      <c r="L731" s="29" t="n">
        <v>3</v>
      </c>
      <c r="M731" s="14" t="n">
        <f aca="false">IF(C731&lt;&gt;C730,K731,IF(K731="",M730-L731,M730+K731))</f>
        <v>64</v>
      </c>
      <c r="N731" s="15" t="n">
        <v>14.4989</v>
      </c>
      <c r="O731" s="16" t="n">
        <f aca="false">K731*N731</f>
        <v>0</v>
      </c>
      <c r="P731" s="16" t="n">
        <f aca="false">L731*N731</f>
        <v>43.4967</v>
      </c>
      <c r="Q731" s="17" t="n">
        <f aca="false">IF(C731&lt;&gt;C730,O731,IF(O731=0,Q730-P731,Q730+O731))</f>
        <v>927.9296</v>
      </c>
      <c r="R731" s="18" t="n">
        <f aca="false">IF(C731&lt;&gt;C732,M731,0)</f>
        <v>64</v>
      </c>
      <c r="S731" s="19" t="n">
        <f aca="false">IF(C731&lt;&gt;C732,Q731,0)</f>
        <v>927.9296</v>
      </c>
      <c r="T731" s="31" t="s">
        <v>26</v>
      </c>
      <c r="U731" s="21" t="n">
        <f aca="false">N731*M731</f>
        <v>927.9296</v>
      </c>
      <c r="V731" s="22" t="n">
        <f aca="false">U731-Q731</f>
        <v>0</v>
      </c>
      <c r="W731" s="20"/>
      <c r="X731" s="20"/>
      <c r="Y731" s="20"/>
      <c r="Z731" s="20"/>
    </row>
    <row r="732" customFormat="false" ht="12.75" hidden="false" customHeight="true" outlineLevel="0" collapsed="false">
      <c r="A732" s="11" t="n">
        <v>592</v>
      </c>
      <c r="B732" s="12" t="s">
        <v>68</v>
      </c>
      <c r="C732" s="12" t="n">
        <v>39500003</v>
      </c>
      <c r="D732" s="11" t="str">
        <f aca="false">LEFT(C732,3)</f>
        <v>395</v>
      </c>
      <c r="E732" s="11" t="s">
        <v>347</v>
      </c>
      <c r="F732" s="12" t="s">
        <v>40</v>
      </c>
      <c r="G732" s="12" t="s">
        <v>10</v>
      </c>
      <c r="H732" s="12" t="s">
        <v>22</v>
      </c>
      <c r="I732" s="13" t="n">
        <v>42736</v>
      </c>
      <c r="J732" s="11"/>
      <c r="K732" s="11" t="n">
        <v>20</v>
      </c>
      <c r="L732" s="12"/>
      <c r="M732" s="14" t="n">
        <f aca="false">IF(C732&lt;&gt;C731,K732,IF(K732="",M731-L732,M731+K732))</f>
        <v>20</v>
      </c>
      <c r="N732" s="15" t="n">
        <v>62.04502</v>
      </c>
      <c r="O732" s="16" t="n">
        <f aca="false">K732*N732</f>
        <v>1240.9004</v>
      </c>
      <c r="P732" s="16" t="n">
        <f aca="false">L732*N732</f>
        <v>0</v>
      </c>
      <c r="Q732" s="17" t="n">
        <f aca="false">IF(C732&lt;&gt;C731,O732,IF(O732=0,Q731-P732,Q731+O732))</f>
        <v>1240.9004</v>
      </c>
      <c r="R732" s="18" t="n">
        <f aca="false">IF(C732&lt;&gt;C733,M732,0)</f>
        <v>20</v>
      </c>
      <c r="S732" s="19" t="n">
        <f aca="false">IF(C732&lt;&gt;C733,Q732,0)</f>
        <v>1240.9004</v>
      </c>
      <c r="T732" s="20" t="s">
        <v>23</v>
      </c>
      <c r="U732" s="21" t="n">
        <f aca="false">N732*M732</f>
        <v>1240.9004</v>
      </c>
      <c r="V732" s="22" t="n">
        <f aca="false">U732-Q732</f>
        <v>0</v>
      </c>
      <c r="W732" s="20"/>
      <c r="X732" s="20"/>
      <c r="Y732" s="20"/>
      <c r="Z732" s="20"/>
    </row>
    <row r="733" customFormat="false" ht="12.75" hidden="false" customHeight="true" outlineLevel="0" collapsed="false">
      <c r="A733" s="11" t="n">
        <v>593</v>
      </c>
      <c r="B733" s="12" t="s">
        <v>19</v>
      </c>
      <c r="C733" s="12" t="n">
        <v>39500005</v>
      </c>
      <c r="D733" s="11" t="str">
        <f aca="false">LEFT(C733,3)</f>
        <v>395</v>
      </c>
      <c r="E733" s="11" t="s">
        <v>348</v>
      </c>
      <c r="F733" s="12" t="s">
        <v>40</v>
      </c>
      <c r="G733" s="12" t="s">
        <v>10</v>
      </c>
      <c r="H733" s="12" t="s">
        <v>22</v>
      </c>
      <c r="I733" s="13" t="n">
        <v>42736</v>
      </c>
      <c r="J733" s="11"/>
      <c r="K733" s="11" t="n">
        <v>33</v>
      </c>
      <c r="L733" s="12"/>
      <c r="M733" s="14" t="n">
        <f aca="false">IF(C733&lt;&gt;C732,K733,IF(K733="",M732-L733,M732+K733))</f>
        <v>33</v>
      </c>
      <c r="N733" s="15" t="n">
        <v>11.97632</v>
      </c>
      <c r="O733" s="16" t="n">
        <f aca="false">K733*N733</f>
        <v>395.21856</v>
      </c>
      <c r="P733" s="16" t="n">
        <f aca="false">L733*N733</f>
        <v>0</v>
      </c>
      <c r="Q733" s="17" t="n">
        <f aca="false">IF(C733&lt;&gt;C732,O733,IF(O733=0,Q732-P733,Q732+O733))</f>
        <v>395.21856</v>
      </c>
      <c r="R733" s="18" t="n">
        <f aca="false">IF(C733&lt;&gt;C734,M733,0)</f>
        <v>0</v>
      </c>
      <c r="S733" s="19" t="n">
        <f aca="false">IF(C733&lt;&gt;C734,Q733,0)</f>
        <v>0</v>
      </c>
      <c r="T733" s="20" t="s">
        <v>23</v>
      </c>
      <c r="U733" s="21" t="n">
        <f aca="false">N733*M733</f>
        <v>395.21856</v>
      </c>
      <c r="V733" s="22" t="n">
        <f aca="false">U733-Q733</f>
        <v>0</v>
      </c>
      <c r="W733" s="20"/>
      <c r="X733" s="20"/>
      <c r="Y733" s="20"/>
      <c r="Z733" s="20"/>
    </row>
    <row r="734" customFormat="false" ht="12.75" hidden="false" customHeight="true" outlineLevel="0" collapsed="false">
      <c r="A734" s="28"/>
      <c r="B734" s="12" t="s">
        <v>19</v>
      </c>
      <c r="C734" s="29" t="n">
        <v>39500005</v>
      </c>
      <c r="D734" s="28" t="str">
        <f aca="false">LEFT(C734,3)</f>
        <v>395</v>
      </c>
      <c r="E734" s="11" t="s">
        <v>348</v>
      </c>
      <c r="F734" s="12" t="s">
        <v>40</v>
      </c>
      <c r="G734" s="29" t="s">
        <v>11</v>
      </c>
      <c r="H734" s="29" t="n">
        <v>12795</v>
      </c>
      <c r="I734" s="30" t="n">
        <v>42795</v>
      </c>
      <c r="J734" s="28"/>
      <c r="K734" s="28"/>
      <c r="L734" s="29" t="n">
        <v>1</v>
      </c>
      <c r="M734" s="14" t="n">
        <f aca="false">IF(C734&lt;&gt;C733,K734,IF(K734="",M733-L734,M733+K734))</f>
        <v>32</v>
      </c>
      <c r="N734" s="15" t="n">
        <v>11.97632</v>
      </c>
      <c r="O734" s="16" t="n">
        <f aca="false">K734*N734</f>
        <v>0</v>
      </c>
      <c r="P734" s="16" t="n">
        <f aca="false">L734*N734</f>
        <v>11.97632</v>
      </c>
      <c r="Q734" s="17" t="n">
        <f aca="false">IF(C734&lt;&gt;C733,O734,IF(O734=0,Q733-P734,Q733+O734))</f>
        <v>383.24224</v>
      </c>
      <c r="R734" s="18" t="n">
        <f aca="false">IF(C734&lt;&gt;C735,M734,0)</f>
        <v>32</v>
      </c>
      <c r="S734" s="19" t="n">
        <f aca="false">IF(C734&lt;&gt;C735,Q734,0)</f>
        <v>383.24224</v>
      </c>
      <c r="T734" s="31" t="s">
        <v>26</v>
      </c>
      <c r="U734" s="21" t="n">
        <f aca="false">N734*M734</f>
        <v>383.24224</v>
      </c>
      <c r="V734" s="22" t="n">
        <f aca="false">U734-Q734</f>
        <v>0</v>
      </c>
      <c r="W734" s="20"/>
      <c r="X734" s="20"/>
      <c r="Y734" s="20"/>
      <c r="Z734" s="20"/>
    </row>
    <row r="735" customFormat="false" ht="12.75" hidden="false" customHeight="true" outlineLevel="0" collapsed="false">
      <c r="A735" s="11" t="n">
        <v>594</v>
      </c>
      <c r="B735" s="12" t="s">
        <v>19</v>
      </c>
      <c r="C735" s="12" t="n">
        <v>39500006</v>
      </c>
      <c r="D735" s="11" t="str">
        <f aca="false">LEFT(C735,3)</f>
        <v>395</v>
      </c>
      <c r="E735" s="11" t="s">
        <v>349</v>
      </c>
      <c r="F735" s="12" t="s">
        <v>40</v>
      </c>
      <c r="G735" s="12" t="s">
        <v>10</v>
      </c>
      <c r="H735" s="12" t="s">
        <v>22</v>
      </c>
      <c r="I735" s="13" t="n">
        <v>42736</v>
      </c>
      <c r="J735" s="11"/>
      <c r="K735" s="11" t="n">
        <v>81</v>
      </c>
      <c r="L735" s="12"/>
      <c r="M735" s="14" t="n">
        <f aca="false">IF(C735&lt;&gt;C734,K735,IF(K735="",M734-L735,M734+K735))</f>
        <v>81</v>
      </c>
      <c r="N735" s="15" t="n">
        <v>3.65397</v>
      </c>
      <c r="O735" s="16" t="n">
        <f aca="false">K735*N735</f>
        <v>295.97157</v>
      </c>
      <c r="P735" s="16" t="n">
        <f aca="false">L735*N735</f>
        <v>0</v>
      </c>
      <c r="Q735" s="17" t="n">
        <f aca="false">IF(C735&lt;&gt;C734,O735,IF(O735=0,Q734-P735,Q734+O735))</f>
        <v>295.97157</v>
      </c>
      <c r="R735" s="18" t="n">
        <f aca="false">IF(C735&lt;&gt;C736,M735,0)</f>
        <v>81</v>
      </c>
      <c r="S735" s="19" t="n">
        <f aca="false">IF(C735&lt;&gt;C736,Q735,0)</f>
        <v>295.97157</v>
      </c>
      <c r="T735" s="20" t="s">
        <v>23</v>
      </c>
      <c r="U735" s="21" t="n">
        <f aca="false">N735*M735</f>
        <v>295.97157</v>
      </c>
      <c r="V735" s="22" t="n">
        <f aca="false">U735-Q735</f>
        <v>0</v>
      </c>
      <c r="W735" s="20"/>
      <c r="X735" s="20"/>
      <c r="Y735" s="20"/>
      <c r="Z735" s="20"/>
    </row>
    <row r="736" customFormat="false" ht="12.75" hidden="false" customHeight="true" outlineLevel="0" collapsed="false">
      <c r="A736" s="11" t="n">
        <v>595</v>
      </c>
      <c r="B736" s="12" t="s">
        <v>19</v>
      </c>
      <c r="C736" s="12" t="n">
        <v>39500007</v>
      </c>
      <c r="D736" s="11" t="str">
        <f aca="false">LEFT(C736,3)</f>
        <v>395</v>
      </c>
      <c r="E736" s="11" t="s">
        <v>350</v>
      </c>
      <c r="F736" s="12" t="s">
        <v>40</v>
      </c>
      <c r="G736" s="12" t="s">
        <v>10</v>
      </c>
      <c r="H736" s="12" t="s">
        <v>22</v>
      </c>
      <c r="I736" s="13" t="n">
        <v>42736</v>
      </c>
      <c r="J736" s="11"/>
      <c r="K736" s="11" t="n">
        <v>24</v>
      </c>
      <c r="L736" s="12"/>
      <c r="M736" s="14" t="n">
        <f aca="false">IF(C736&lt;&gt;C735,K736,IF(K736="",M735-L736,M735+K736))</f>
        <v>24</v>
      </c>
      <c r="N736" s="15" t="n">
        <v>17.10016</v>
      </c>
      <c r="O736" s="16" t="n">
        <f aca="false">K736*N736</f>
        <v>410.40384</v>
      </c>
      <c r="P736" s="16" t="n">
        <f aca="false">L736*N736</f>
        <v>0</v>
      </c>
      <c r="Q736" s="17" t="n">
        <f aca="false">IF(C736&lt;&gt;C735,O736,IF(O736=0,Q735-P736,Q735+O736))</f>
        <v>410.40384</v>
      </c>
      <c r="R736" s="18" t="n">
        <f aca="false">IF(C736&lt;&gt;C737,M736,0)</f>
        <v>0</v>
      </c>
      <c r="S736" s="19" t="n">
        <f aca="false">IF(C736&lt;&gt;C737,Q736,0)</f>
        <v>0</v>
      </c>
      <c r="T736" s="20" t="s">
        <v>23</v>
      </c>
      <c r="U736" s="21" t="n">
        <f aca="false">N736*M736</f>
        <v>410.40384</v>
      </c>
      <c r="V736" s="22" t="n">
        <f aca="false">U736-Q736</f>
        <v>0</v>
      </c>
      <c r="W736" s="20"/>
      <c r="X736" s="20"/>
      <c r="Y736" s="20"/>
      <c r="Z736" s="20"/>
    </row>
    <row r="737" customFormat="false" ht="12.75" hidden="false" customHeight="true" outlineLevel="0" collapsed="false">
      <c r="A737" s="11" t="n">
        <v>596</v>
      </c>
      <c r="B737" s="12" t="s">
        <v>19</v>
      </c>
      <c r="C737" s="12" t="n">
        <v>39500007</v>
      </c>
      <c r="D737" s="11" t="str">
        <f aca="false">LEFT(C737,3)</f>
        <v>395</v>
      </c>
      <c r="E737" s="11" t="s">
        <v>350</v>
      </c>
      <c r="F737" s="12" t="s">
        <v>40</v>
      </c>
      <c r="G737" s="12" t="s">
        <v>11</v>
      </c>
      <c r="H737" s="12" t="n">
        <v>12550</v>
      </c>
      <c r="I737" s="13" t="n">
        <v>42740</v>
      </c>
      <c r="J737" s="11"/>
      <c r="K737" s="11"/>
      <c r="L737" s="12" t="n">
        <v>2</v>
      </c>
      <c r="M737" s="14" t="n">
        <f aca="false">IF(C737&lt;&gt;C736,K737,IF(K737="",M736-L737,M736+K737))</f>
        <v>22</v>
      </c>
      <c r="N737" s="15" t="n">
        <v>17.10016</v>
      </c>
      <c r="O737" s="16" t="n">
        <f aca="false">K737*N737</f>
        <v>0</v>
      </c>
      <c r="P737" s="16" t="n">
        <f aca="false">L737*N737</f>
        <v>34.20032</v>
      </c>
      <c r="Q737" s="17" t="n">
        <f aca="false">IF(C737&lt;&gt;C736,O737,IF(O737=0,Q736-P737,Q736+O737))</f>
        <v>376.20352</v>
      </c>
      <c r="R737" s="18" t="n">
        <f aca="false">IF(C737&lt;&gt;C738,M737,0)</f>
        <v>0</v>
      </c>
      <c r="S737" s="19" t="n">
        <f aca="false">IF(C737&lt;&gt;C738,Q737,0)</f>
        <v>0</v>
      </c>
      <c r="T737" s="11" t="s">
        <v>24</v>
      </c>
      <c r="U737" s="21" t="n">
        <f aca="false">N737*M737</f>
        <v>376.20352</v>
      </c>
      <c r="V737" s="22" t="n">
        <f aca="false">U737-Q737</f>
        <v>0</v>
      </c>
      <c r="W737" s="20"/>
      <c r="X737" s="20"/>
      <c r="Y737" s="20"/>
      <c r="Z737" s="20"/>
    </row>
    <row r="738" customFormat="false" ht="12.75" hidden="false" customHeight="true" outlineLevel="0" collapsed="false">
      <c r="A738" s="28"/>
      <c r="B738" s="12" t="s">
        <v>19</v>
      </c>
      <c r="C738" s="29" t="n">
        <v>39500007</v>
      </c>
      <c r="D738" s="28" t="str">
        <f aca="false">LEFT(C738,3)</f>
        <v>395</v>
      </c>
      <c r="E738" s="28" t="s">
        <v>350</v>
      </c>
      <c r="F738" s="29" t="s">
        <v>40</v>
      </c>
      <c r="G738" s="29" t="s">
        <v>11</v>
      </c>
      <c r="H738" s="29" t="n">
        <v>12795</v>
      </c>
      <c r="I738" s="30" t="n">
        <v>42795</v>
      </c>
      <c r="J738" s="28"/>
      <c r="K738" s="28"/>
      <c r="L738" s="29" t="n">
        <v>3</v>
      </c>
      <c r="M738" s="14" t="n">
        <f aca="false">IF(C738&lt;&gt;C737,K738,IF(K738="",M737-L738,M737+K738))</f>
        <v>19</v>
      </c>
      <c r="N738" s="15" t="n">
        <v>17.10016</v>
      </c>
      <c r="O738" s="16" t="n">
        <f aca="false">K738*N738</f>
        <v>0</v>
      </c>
      <c r="P738" s="16" t="n">
        <f aca="false">L738*N738</f>
        <v>51.30048</v>
      </c>
      <c r="Q738" s="17" t="n">
        <f aca="false">IF(C738&lt;&gt;C737,O738,IF(O738=0,Q737-P738,Q737+O738))</f>
        <v>324.90304</v>
      </c>
      <c r="R738" s="18" t="n">
        <f aca="false">IF(C738&lt;&gt;C739,M738,0)</f>
        <v>19</v>
      </c>
      <c r="S738" s="19" t="n">
        <f aca="false">IF(C738&lt;&gt;C739,Q738,0)</f>
        <v>324.90304</v>
      </c>
      <c r="T738" s="31" t="s">
        <v>26</v>
      </c>
      <c r="U738" s="21" t="n">
        <f aca="false">N738*M738</f>
        <v>324.90304</v>
      </c>
      <c r="V738" s="22" t="n">
        <f aca="false">U738-Q738</f>
        <v>0</v>
      </c>
      <c r="W738" s="20"/>
      <c r="X738" s="20"/>
      <c r="Y738" s="20"/>
      <c r="Z738" s="20"/>
    </row>
    <row r="739" customFormat="false" ht="12.75" hidden="false" customHeight="true" outlineLevel="0" collapsed="false">
      <c r="A739" s="11" t="n">
        <v>597</v>
      </c>
      <c r="B739" s="12" t="s">
        <v>19</v>
      </c>
      <c r="C739" s="12" t="n">
        <v>39500009</v>
      </c>
      <c r="D739" s="11" t="str">
        <f aca="false">LEFT(C739,3)</f>
        <v>395</v>
      </c>
      <c r="E739" s="11" t="s">
        <v>351</v>
      </c>
      <c r="F739" s="12" t="s">
        <v>40</v>
      </c>
      <c r="G739" s="12" t="s">
        <v>10</v>
      </c>
      <c r="H739" s="12" t="s">
        <v>22</v>
      </c>
      <c r="I739" s="13" t="n">
        <v>42736</v>
      </c>
      <c r="J739" s="11"/>
      <c r="K739" s="11" t="n">
        <v>13</v>
      </c>
      <c r="L739" s="12"/>
      <c r="M739" s="14" t="n">
        <f aca="false">IF(C739&lt;&gt;C738,K739,IF(K739="",M738-L739,M738+K739))</f>
        <v>13</v>
      </c>
      <c r="N739" s="15" t="n">
        <v>4.53553</v>
      </c>
      <c r="O739" s="16" t="n">
        <f aca="false">K739*N739</f>
        <v>58.96189</v>
      </c>
      <c r="P739" s="16" t="n">
        <f aca="false">L739*N739</f>
        <v>0</v>
      </c>
      <c r="Q739" s="17" t="n">
        <f aca="false">IF(C739&lt;&gt;C738,O739,IF(O739=0,Q738-P739,Q738+O739))</f>
        <v>58.96189</v>
      </c>
      <c r="R739" s="18" t="n">
        <f aca="false">IF(C739&lt;&gt;C740,M739,0)</f>
        <v>0</v>
      </c>
      <c r="S739" s="19" t="n">
        <f aca="false">IF(C739&lt;&gt;C740,Q739,0)</f>
        <v>0</v>
      </c>
      <c r="T739" s="20" t="s">
        <v>23</v>
      </c>
      <c r="U739" s="21" t="n">
        <f aca="false">N739*M739</f>
        <v>58.96189</v>
      </c>
      <c r="V739" s="22" t="n">
        <f aca="false">U739-Q739</f>
        <v>0</v>
      </c>
      <c r="W739" s="20"/>
      <c r="X739" s="20"/>
      <c r="Y739" s="20"/>
      <c r="Z739" s="20"/>
    </row>
    <row r="740" customFormat="false" ht="12.75" hidden="false" customHeight="true" outlineLevel="0" collapsed="false">
      <c r="A740" s="11" t="n">
        <v>598</v>
      </c>
      <c r="B740" s="12" t="s">
        <v>19</v>
      </c>
      <c r="C740" s="12" t="n">
        <v>39500009</v>
      </c>
      <c r="D740" s="11" t="str">
        <f aca="false">LEFT(C740,3)</f>
        <v>395</v>
      </c>
      <c r="E740" s="11" t="s">
        <v>351</v>
      </c>
      <c r="F740" s="12" t="s">
        <v>40</v>
      </c>
      <c r="G740" s="12" t="s">
        <v>11</v>
      </c>
      <c r="H740" s="12" t="n">
        <v>12534</v>
      </c>
      <c r="I740" s="13" t="n">
        <v>42738</v>
      </c>
      <c r="J740" s="11"/>
      <c r="K740" s="11"/>
      <c r="L740" s="12" t="n">
        <v>2</v>
      </c>
      <c r="M740" s="14" t="n">
        <f aca="false">IF(C740&lt;&gt;C739,K740,IF(K740="",M739-L740,M739+K740))</f>
        <v>11</v>
      </c>
      <c r="N740" s="15" t="n">
        <v>4.53553</v>
      </c>
      <c r="O740" s="16" t="n">
        <f aca="false">K740*N740</f>
        <v>0</v>
      </c>
      <c r="P740" s="16" t="n">
        <f aca="false">L740*N740</f>
        <v>9.07106</v>
      </c>
      <c r="Q740" s="17" t="n">
        <f aca="false">IF(C740&lt;&gt;C739,O740,IF(O740=0,Q739-P740,Q739+O740))</f>
        <v>49.89083</v>
      </c>
      <c r="R740" s="18" t="n">
        <f aca="false">IF(C740&lt;&gt;C741,M740,0)</f>
        <v>0</v>
      </c>
      <c r="S740" s="19" t="n">
        <f aca="false">IF(C740&lt;&gt;C741,Q740,0)</f>
        <v>0</v>
      </c>
      <c r="T740" s="11" t="s">
        <v>24</v>
      </c>
      <c r="U740" s="21" t="n">
        <f aca="false">N740*M740</f>
        <v>49.89083</v>
      </c>
      <c r="V740" s="22" t="n">
        <f aca="false">U740-Q740</f>
        <v>0</v>
      </c>
      <c r="W740" s="20"/>
      <c r="X740" s="20"/>
      <c r="Y740" s="20"/>
      <c r="Z740" s="20"/>
    </row>
    <row r="741" customFormat="false" ht="12.75" hidden="false" customHeight="true" outlineLevel="0" collapsed="false">
      <c r="A741" s="11" t="n">
        <v>599</v>
      </c>
      <c r="B741" s="12" t="s">
        <v>19</v>
      </c>
      <c r="C741" s="12" t="n">
        <v>39500009</v>
      </c>
      <c r="D741" s="11" t="str">
        <f aca="false">LEFT(C741,3)</f>
        <v>395</v>
      </c>
      <c r="E741" s="11" t="s">
        <v>351</v>
      </c>
      <c r="F741" s="12" t="s">
        <v>40</v>
      </c>
      <c r="G741" s="12" t="s">
        <v>11</v>
      </c>
      <c r="H741" s="12" t="n">
        <v>12540</v>
      </c>
      <c r="I741" s="13" t="n">
        <v>42739</v>
      </c>
      <c r="J741" s="11"/>
      <c r="K741" s="11"/>
      <c r="L741" s="12" t="n">
        <v>2</v>
      </c>
      <c r="M741" s="14" t="n">
        <f aca="false">IF(C741&lt;&gt;C740,K741,IF(K741="",M740-L741,M740+K741))</f>
        <v>9</v>
      </c>
      <c r="N741" s="15" t="n">
        <v>4.53553</v>
      </c>
      <c r="O741" s="16" t="n">
        <f aca="false">K741*N741</f>
        <v>0</v>
      </c>
      <c r="P741" s="16" t="n">
        <f aca="false">L741*N741</f>
        <v>9.07106</v>
      </c>
      <c r="Q741" s="17" t="n">
        <f aca="false">IF(C741&lt;&gt;C740,O741,IF(O741=0,Q740-P741,Q740+O741))</f>
        <v>40.81977</v>
      </c>
      <c r="R741" s="18" t="n">
        <f aca="false">IF(C741&lt;&gt;C742,M741,0)</f>
        <v>0</v>
      </c>
      <c r="S741" s="19" t="n">
        <f aca="false">IF(C741&lt;&gt;C742,Q741,0)</f>
        <v>0</v>
      </c>
      <c r="T741" s="11" t="s">
        <v>24</v>
      </c>
      <c r="U741" s="21" t="n">
        <f aca="false">N741*M741</f>
        <v>40.81977</v>
      </c>
      <c r="V741" s="22" t="n">
        <f aca="false">U741-Q741</f>
        <v>0</v>
      </c>
      <c r="W741" s="20"/>
      <c r="X741" s="20"/>
      <c r="Y741" s="20"/>
      <c r="Z741" s="20"/>
    </row>
    <row r="742" customFormat="false" ht="12.75" hidden="false" customHeight="true" outlineLevel="0" collapsed="false">
      <c r="A742" s="11" t="n">
        <v>600</v>
      </c>
      <c r="B742" s="12" t="s">
        <v>19</v>
      </c>
      <c r="C742" s="12" t="n">
        <v>39500009</v>
      </c>
      <c r="D742" s="11" t="str">
        <f aca="false">LEFT(C742,3)</f>
        <v>395</v>
      </c>
      <c r="E742" s="11" t="s">
        <v>351</v>
      </c>
      <c r="F742" s="12" t="s">
        <v>40</v>
      </c>
      <c r="G742" s="12" t="s">
        <v>11</v>
      </c>
      <c r="H742" s="12" t="n">
        <v>12550</v>
      </c>
      <c r="I742" s="13" t="n">
        <v>42740</v>
      </c>
      <c r="J742" s="11"/>
      <c r="K742" s="11"/>
      <c r="L742" s="12" t="n">
        <v>2</v>
      </c>
      <c r="M742" s="14" t="n">
        <f aca="false">IF(C742&lt;&gt;C741,K742,IF(K742="",M741-L742,M741+K742))</f>
        <v>7</v>
      </c>
      <c r="N742" s="15" t="n">
        <v>4.53553</v>
      </c>
      <c r="O742" s="16" t="n">
        <f aca="false">K742*N742</f>
        <v>0</v>
      </c>
      <c r="P742" s="16" t="n">
        <f aca="false">L742*N742</f>
        <v>9.07106</v>
      </c>
      <c r="Q742" s="17" t="n">
        <f aca="false">IF(C742&lt;&gt;C741,O742,IF(O742=0,Q741-P742,Q741+O742))</f>
        <v>31.74871</v>
      </c>
      <c r="R742" s="18" t="n">
        <f aca="false">IF(C742&lt;&gt;C743,M742,0)</f>
        <v>0</v>
      </c>
      <c r="S742" s="19" t="n">
        <f aca="false">IF(C742&lt;&gt;C743,Q742,0)</f>
        <v>0</v>
      </c>
      <c r="T742" s="11" t="s">
        <v>24</v>
      </c>
      <c r="U742" s="21" t="n">
        <f aca="false">N742*M742</f>
        <v>31.74871</v>
      </c>
      <c r="V742" s="22" t="n">
        <f aca="false">U742-Q742</f>
        <v>0</v>
      </c>
      <c r="W742" s="20"/>
      <c r="X742" s="20"/>
      <c r="Y742" s="20"/>
      <c r="Z742" s="20"/>
    </row>
    <row r="743" customFormat="false" ht="12.75" hidden="false" customHeight="true" outlineLevel="0" collapsed="false">
      <c r="A743" s="11" t="n">
        <v>601</v>
      </c>
      <c r="B743" s="12" t="s">
        <v>19</v>
      </c>
      <c r="C743" s="12" t="n">
        <v>39500009</v>
      </c>
      <c r="D743" s="11" t="str">
        <f aca="false">LEFT(C743,3)</f>
        <v>395</v>
      </c>
      <c r="E743" s="11" t="s">
        <v>351</v>
      </c>
      <c r="F743" s="12" t="s">
        <v>40</v>
      </c>
      <c r="G743" s="12" t="s">
        <v>11</v>
      </c>
      <c r="H743" s="12" t="n">
        <v>12555</v>
      </c>
      <c r="I743" s="13" t="n">
        <v>42741</v>
      </c>
      <c r="J743" s="11"/>
      <c r="K743" s="11"/>
      <c r="L743" s="12" t="n">
        <v>1</v>
      </c>
      <c r="M743" s="14" t="n">
        <f aca="false">IF(C743&lt;&gt;C742,K743,IF(K743="",M742-L743,M742+K743))</f>
        <v>6</v>
      </c>
      <c r="N743" s="15" t="n">
        <v>4.53553</v>
      </c>
      <c r="O743" s="16" t="n">
        <f aca="false">K743*N743</f>
        <v>0</v>
      </c>
      <c r="P743" s="16" t="n">
        <f aca="false">L743*N743</f>
        <v>4.53553</v>
      </c>
      <c r="Q743" s="17" t="n">
        <f aca="false">IF(C743&lt;&gt;C742,O743,IF(O743=0,Q742-P743,Q742+O743))</f>
        <v>27.21318</v>
      </c>
      <c r="R743" s="18" t="n">
        <f aca="false">IF(C743&lt;&gt;C744,M743,0)</f>
        <v>0</v>
      </c>
      <c r="S743" s="19" t="n">
        <f aca="false">IF(C743&lt;&gt;C744,Q743,0)</f>
        <v>0</v>
      </c>
      <c r="T743" s="11" t="s">
        <v>24</v>
      </c>
      <c r="U743" s="21" t="n">
        <f aca="false">N743*M743</f>
        <v>27.21318</v>
      </c>
      <c r="V743" s="22" t="n">
        <f aca="false">U743-Q743</f>
        <v>0</v>
      </c>
      <c r="W743" s="20"/>
      <c r="X743" s="20"/>
      <c r="Y743" s="20"/>
      <c r="Z743" s="20"/>
    </row>
    <row r="744" customFormat="false" ht="12.75" hidden="false" customHeight="true" outlineLevel="0" collapsed="false">
      <c r="A744" s="11" t="n">
        <v>602</v>
      </c>
      <c r="B744" s="12" t="s">
        <v>19</v>
      </c>
      <c r="C744" s="12" t="n">
        <v>39500009</v>
      </c>
      <c r="D744" s="11" t="str">
        <f aca="false">LEFT(C744,3)</f>
        <v>395</v>
      </c>
      <c r="E744" s="11" t="s">
        <v>351</v>
      </c>
      <c r="F744" s="12" t="s">
        <v>40</v>
      </c>
      <c r="G744" s="12" t="s">
        <v>11</v>
      </c>
      <c r="H744" s="12" t="n">
        <v>12556</v>
      </c>
      <c r="I744" s="13" t="n">
        <v>42741</v>
      </c>
      <c r="J744" s="11"/>
      <c r="K744" s="11"/>
      <c r="L744" s="12" t="n">
        <v>1</v>
      </c>
      <c r="M744" s="14" t="n">
        <f aca="false">IF(C744&lt;&gt;C743,K744,IF(K744="",M743-L744,M743+K744))</f>
        <v>5</v>
      </c>
      <c r="N744" s="15" t="n">
        <v>4.53553</v>
      </c>
      <c r="O744" s="16" t="n">
        <f aca="false">K744*N744</f>
        <v>0</v>
      </c>
      <c r="P744" s="16" t="n">
        <f aca="false">L744*N744</f>
        <v>4.53553</v>
      </c>
      <c r="Q744" s="17" t="n">
        <f aca="false">IF(C744&lt;&gt;C743,O744,IF(O744=0,Q743-P744,Q743+O744))</f>
        <v>22.67765</v>
      </c>
      <c r="R744" s="18" t="n">
        <f aca="false">IF(C744&lt;&gt;C745,M744,0)</f>
        <v>0</v>
      </c>
      <c r="S744" s="19" t="n">
        <f aca="false">IF(C744&lt;&gt;C745,Q744,0)</f>
        <v>0</v>
      </c>
      <c r="T744" s="11" t="s">
        <v>24</v>
      </c>
      <c r="U744" s="21" t="n">
        <f aca="false">N744*M744</f>
        <v>22.67765</v>
      </c>
      <c r="V744" s="22" t="n">
        <f aca="false">U744-Q744</f>
        <v>0</v>
      </c>
      <c r="W744" s="20"/>
      <c r="X744" s="20"/>
      <c r="Y744" s="20"/>
      <c r="Z744" s="20"/>
    </row>
    <row r="745" customFormat="false" ht="12.75" hidden="false" customHeight="true" outlineLevel="0" collapsed="false">
      <c r="A745" s="11" t="n">
        <v>603</v>
      </c>
      <c r="B745" s="12" t="s">
        <v>19</v>
      </c>
      <c r="C745" s="12" t="n">
        <v>39500009</v>
      </c>
      <c r="D745" s="11" t="str">
        <f aca="false">LEFT(C745,3)</f>
        <v>395</v>
      </c>
      <c r="E745" s="11" t="s">
        <v>351</v>
      </c>
      <c r="F745" s="12" t="s">
        <v>40</v>
      </c>
      <c r="G745" s="12" t="s">
        <v>11</v>
      </c>
      <c r="H745" s="12" t="n">
        <v>12572</v>
      </c>
      <c r="I745" s="13" t="n">
        <v>42747</v>
      </c>
      <c r="J745" s="11"/>
      <c r="K745" s="11"/>
      <c r="L745" s="12" t="n">
        <v>1</v>
      </c>
      <c r="M745" s="14" t="n">
        <f aca="false">IF(C745&lt;&gt;C744,K745,IF(K745="",M744-L745,M744+K745))</f>
        <v>4</v>
      </c>
      <c r="N745" s="15" t="n">
        <v>4.53553</v>
      </c>
      <c r="O745" s="16" t="n">
        <f aca="false">K745*N745</f>
        <v>0</v>
      </c>
      <c r="P745" s="16" t="n">
        <f aca="false">L745*N745</f>
        <v>4.53553</v>
      </c>
      <c r="Q745" s="17" t="n">
        <f aca="false">IF(C745&lt;&gt;C744,O745,IF(O745=0,Q744-P745,Q744+O745))</f>
        <v>18.14212</v>
      </c>
      <c r="R745" s="18" t="n">
        <f aca="false">IF(C745&lt;&gt;C746,M745,0)</f>
        <v>0</v>
      </c>
      <c r="S745" s="19" t="n">
        <f aca="false">IF(C745&lt;&gt;C746,Q745,0)</f>
        <v>0</v>
      </c>
      <c r="T745" s="11" t="s">
        <v>24</v>
      </c>
      <c r="U745" s="21" t="n">
        <f aca="false">N745*M745</f>
        <v>18.14212</v>
      </c>
      <c r="V745" s="22" t="n">
        <f aca="false">U745-Q745</f>
        <v>0</v>
      </c>
      <c r="W745" s="20"/>
      <c r="X745" s="20"/>
      <c r="Y745" s="20"/>
      <c r="Z745" s="20"/>
    </row>
    <row r="746" customFormat="false" ht="12.75" hidden="false" customHeight="true" outlineLevel="0" collapsed="false">
      <c r="A746" s="11" t="n">
        <v>604</v>
      </c>
      <c r="B746" s="12" t="s">
        <v>19</v>
      </c>
      <c r="C746" s="12" t="n">
        <v>39500009</v>
      </c>
      <c r="D746" s="11" t="str">
        <f aca="false">LEFT(C746,3)</f>
        <v>395</v>
      </c>
      <c r="E746" s="11" t="s">
        <v>351</v>
      </c>
      <c r="F746" s="12" t="s">
        <v>40</v>
      </c>
      <c r="G746" s="12" t="s">
        <v>11</v>
      </c>
      <c r="H746" s="12" t="n">
        <v>12580</v>
      </c>
      <c r="I746" s="13" t="n">
        <v>42751</v>
      </c>
      <c r="J746" s="11"/>
      <c r="K746" s="11"/>
      <c r="L746" s="12" t="n">
        <v>4</v>
      </c>
      <c r="M746" s="14" t="n">
        <f aca="false">IF(C746&lt;&gt;C745,K746,IF(K746="",M745-L746,M745+K746))</f>
        <v>0</v>
      </c>
      <c r="N746" s="15" t="n">
        <v>4.53553</v>
      </c>
      <c r="O746" s="16" t="n">
        <f aca="false">K746*N746</f>
        <v>0</v>
      </c>
      <c r="P746" s="16" t="n">
        <f aca="false">L746*N746</f>
        <v>18.14212</v>
      </c>
      <c r="Q746" s="17" t="n">
        <f aca="false">IF(C746&lt;&gt;C745,O746,IF(O746=0,Q745-P746,Q745+O746))</f>
        <v>0</v>
      </c>
      <c r="R746" s="18" t="n">
        <f aca="false">IF(C746&lt;&gt;C747,M746,0)</f>
        <v>0</v>
      </c>
      <c r="S746" s="19" t="n">
        <f aca="false">IF(C746&lt;&gt;C747,Q746,0)</f>
        <v>0</v>
      </c>
      <c r="T746" s="11" t="s">
        <v>24</v>
      </c>
      <c r="U746" s="21" t="n">
        <f aca="false">N746*M746</f>
        <v>0</v>
      </c>
      <c r="V746" s="22" t="n">
        <f aca="false">U746-Q746</f>
        <v>0</v>
      </c>
      <c r="W746" s="20"/>
      <c r="X746" s="20"/>
      <c r="Y746" s="20"/>
      <c r="Z746" s="20"/>
    </row>
    <row r="747" customFormat="false" ht="12.75" hidden="false" customHeight="true" outlineLevel="0" collapsed="false">
      <c r="A747" s="11" t="n">
        <v>605</v>
      </c>
      <c r="B747" s="12" t="s">
        <v>19</v>
      </c>
      <c r="C747" s="12" t="n">
        <v>39500010</v>
      </c>
      <c r="D747" s="11" t="str">
        <f aca="false">LEFT(C747,3)</f>
        <v>395</v>
      </c>
      <c r="E747" s="11" t="s">
        <v>352</v>
      </c>
      <c r="F747" s="12" t="s">
        <v>40</v>
      </c>
      <c r="G747" s="12" t="s">
        <v>10</v>
      </c>
      <c r="H747" s="12" t="s">
        <v>22</v>
      </c>
      <c r="I747" s="13" t="n">
        <v>42736</v>
      </c>
      <c r="J747" s="11"/>
      <c r="K747" s="11" t="n">
        <v>6</v>
      </c>
      <c r="L747" s="12"/>
      <c r="M747" s="14" t="n">
        <f aca="false">IF(C747&lt;&gt;C746,K747,IF(K747="",M746-L747,M746+K747))</f>
        <v>6</v>
      </c>
      <c r="N747" s="15" t="n">
        <v>12.2144</v>
      </c>
      <c r="O747" s="16" t="n">
        <f aca="false">K747*N747</f>
        <v>73.2864</v>
      </c>
      <c r="P747" s="16" t="n">
        <f aca="false">L747*N747</f>
        <v>0</v>
      </c>
      <c r="Q747" s="17" t="n">
        <f aca="false">IF(C747&lt;&gt;C746,O747,IF(O747=0,Q746-P747,Q746+O747))</f>
        <v>73.2864</v>
      </c>
      <c r="R747" s="18" t="n">
        <f aca="false">IF(C747&lt;&gt;C748,M747,0)</f>
        <v>0</v>
      </c>
      <c r="S747" s="19" t="n">
        <f aca="false">IF(C747&lt;&gt;C748,Q747,0)</f>
        <v>0</v>
      </c>
      <c r="T747" s="20" t="s">
        <v>23</v>
      </c>
      <c r="U747" s="21" t="n">
        <f aca="false">N747*M747</f>
        <v>73.2864</v>
      </c>
      <c r="V747" s="22" t="n">
        <f aca="false">U747-Q747</f>
        <v>0</v>
      </c>
      <c r="W747" s="20"/>
      <c r="X747" s="20"/>
      <c r="Y747" s="20"/>
      <c r="Z747" s="20"/>
    </row>
    <row r="748" customFormat="false" ht="12.75" hidden="false" customHeight="true" outlineLevel="0" collapsed="false">
      <c r="A748" s="11" t="n">
        <v>606</v>
      </c>
      <c r="B748" s="12" t="s">
        <v>19</v>
      </c>
      <c r="C748" s="12" t="n">
        <v>39500010</v>
      </c>
      <c r="D748" s="11" t="str">
        <f aca="false">LEFT(C748,3)</f>
        <v>395</v>
      </c>
      <c r="E748" s="11" t="s">
        <v>352</v>
      </c>
      <c r="F748" s="12" t="s">
        <v>40</v>
      </c>
      <c r="G748" s="12" t="s">
        <v>11</v>
      </c>
      <c r="H748" s="12" t="n">
        <v>12556</v>
      </c>
      <c r="I748" s="13" t="n">
        <v>42741</v>
      </c>
      <c r="J748" s="11"/>
      <c r="K748" s="11"/>
      <c r="L748" s="12" t="n">
        <v>1</v>
      </c>
      <c r="M748" s="14" t="n">
        <f aca="false">IF(C748&lt;&gt;C747,K748,IF(K748="",M747-L748,M747+K748))</f>
        <v>5</v>
      </c>
      <c r="N748" s="15" t="n">
        <v>12.2144</v>
      </c>
      <c r="O748" s="16" t="n">
        <f aca="false">K748*N748</f>
        <v>0</v>
      </c>
      <c r="P748" s="16" t="n">
        <f aca="false">L748*N748</f>
        <v>12.2144</v>
      </c>
      <c r="Q748" s="17" t="n">
        <f aca="false">IF(C748&lt;&gt;C747,O748,IF(O748=0,Q747-P748,Q747+O748))</f>
        <v>61.072</v>
      </c>
      <c r="R748" s="18" t="n">
        <f aca="false">IF(C748&lt;&gt;C749,M748,0)</f>
        <v>0</v>
      </c>
      <c r="S748" s="19" t="n">
        <f aca="false">IF(C748&lt;&gt;C749,Q748,0)</f>
        <v>0</v>
      </c>
      <c r="T748" s="11" t="s">
        <v>24</v>
      </c>
      <c r="U748" s="21" t="n">
        <f aca="false">N748*M748</f>
        <v>61.072</v>
      </c>
      <c r="V748" s="22" t="n">
        <f aca="false">U748-Q748</f>
        <v>0</v>
      </c>
      <c r="W748" s="20"/>
      <c r="X748" s="20"/>
      <c r="Y748" s="20"/>
      <c r="Z748" s="20"/>
    </row>
    <row r="749" customFormat="false" ht="12.75" hidden="false" customHeight="true" outlineLevel="0" collapsed="false">
      <c r="A749" s="28"/>
      <c r="B749" s="12" t="s">
        <v>19</v>
      </c>
      <c r="C749" s="29" t="n">
        <v>39500010</v>
      </c>
      <c r="D749" s="28" t="str">
        <f aca="false">LEFT(C749,3)</f>
        <v>395</v>
      </c>
      <c r="E749" s="28" t="s">
        <v>352</v>
      </c>
      <c r="F749" s="29" t="s">
        <v>40</v>
      </c>
      <c r="G749" s="29" t="s">
        <v>11</v>
      </c>
      <c r="H749" s="29" t="n">
        <v>12899</v>
      </c>
      <c r="I749" s="30" t="n">
        <v>42816</v>
      </c>
      <c r="J749" s="28"/>
      <c r="K749" s="28"/>
      <c r="L749" s="29" t="n">
        <v>1</v>
      </c>
      <c r="M749" s="14" t="n">
        <f aca="false">IF(C749&lt;&gt;C748,K749,IF(K749="",M748-L749,M748+K749))</f>
        <v>4</v>
      </c>
      <c r="N749" s="15" t="n">
        <v>12.2144</v>
      </c>
      <c r="O749" s="16" t="n">
        <f aca="false">K749*N749</f>
        <v>0</v>
      </c>
      <c r="P749" s="16" t="n">
        <f aca="false">L749*N749</f>
        <v>12.2144</v>
      </c>
      <c r="Q749" s="17" t="n">
        <f aca="false">IF(C749&lt;&gt;C748,O749,IF(O749=0,Q748-P749,Q748+O749))</f>
        <v>48.8576</v>
      </c>
      <c r="R749" s="18" t="n">
        <f aca="false">IF(C749&lt;&gt;C750,M749,0)</f>
        <v>4</v>
      </c>
      <c r="S749" s="19" t="n">
        <f aca="false">IF(C749&lt;&gt;C750,Q749,0)</f>
        <v>48.8576</v>
      </c>
      <c r="T749" s="31" t="s">
        <v>26</v>
      </c>
      <c r="U749" s="21" t="n">
        <f aca="false">N749*M749</f>
        <v>48.8576</v>
      </c>
      <c r="V749" s="22" t="n">
        <f aca="false">U749-Q749</f>
        <v>0</v>
      </c>
      <c r="W749" s="20"/>
      <c r="X749" s="20"/>
      <c r="Y749" s="20"/>
      <c r="Z749" s="20"/>
    </row>
    <row r="750" customFormat="false" ht="12.75" hidden="false" customHeight="true" outlineLevel="0" collapsed="false">
      <c r="A750" s="11" t="n">
        <v>607</v>
      </c>
      <c r="B750" s="12" t="s">
        <v>19</v>
      </c>
      <c r="C750" s="12" t="n">
        <v>39500011</v>
      </c>
      <c r="D750" s="11" t="str">
        <f aca="false">LEFT(C750,3)</f>
        <v>395</v>
      </c>
      <c r="E750" s="11" t="s">
        <v>353</v>
      </c>
      <c r="F750" s="12" t="s">
        <v>40</v>
      </c>
      <c r="G750" s="12" t="s">
        <v>10</v>
      </c>
      <c r="H750" s="12" t="s">
        <v>22</v>
      </c>
      <c r="I750" s="13" t="n">
        <v>42736</v>
      </c>
      <c r="J750" s="11"/>
      <c r="K750" s="11" t="n">
        <v>64</v>
      </c>
      <c r="L750" s="12"/>
      <c r="M750" s="14" t="n">
        <f aca="false">IF(C750&lt;&gt;C749,K750,IF(K750="",M749-L750,M749+K750))</f>
        <v>64</v>
      </c>
      <c r="N750" s="15" t="n">
        <v>2.2474</v>
      </c>
      <c r="O750" s="16" t="n">
        <f aca="false">K750*N750</f>
        <v>143.8336</v>
      </c>
      <c r="P750" s="16" t="n">
        <f aca="false">L750*N750</f>
        <v>0</v>
      </c>
      <c r="Q750" s="17" t="n">
        <f aca="false">IF(C750&lt;&gt;C749,O750,IF(O750=0,Q749-P750,Q749+O750))</f>
        <v>143.8336</v>
      </c>
      <c r="R750" s="18" t="n">
        <f aca="false">IF(C750&lt;&gt;C751,M750,0)</f>
        <v>0</v>
      </c>
      <c r="S750" s="19" t="n">
        <f aca="false">IF(C750&lt;&gt;C751,Q750,0)</f>
        <v>0</v>
      </c>
      <c r="T750" s="20" t="s">
        <v>23</v>
      </c>
      <c r="U750" s="21" t="n">
        <f aca="false">N750*M750</f>
        <v>143.8336</v>
      </c>
      <c r="V750" s="22" t="n">
        <f aca="false">U750-Q750</f>
        <v>0</v>
      </c>
      <c r="W750" s="20"/>
      <c r="X750" s="20"/>
      <c r="Y750" s="20"/>
      <c r="Z750" s="20"/>
    </row>
    <row r="751" customFormat="false" ht="12.75" hidden="false" customHeight="true" outlineLevel="0" collapsed="false">
      <c r="A751" s="11" t="n">
        <v>608</v>
      </c>
      <c r="B751" s="12" t="s">
        <v>19</v>
      </c>
      <c r="C751" s="12" t="n">
        <v>39500011</v>
      </c>
      <c r="D751" s="11" t="str">
        <f aca="false">LEFT(C751,3)</f>
        <v>395</v>
      </c>
      <c r="E751" s="11" t="s">
        <v>353</v>
      </c>
      <c r="F751" s="12" t="s">
        <v>40</v>
      </c>
      <c r="G751" s="12" t="s">
        <v>11</v>
      </c>
      <c r="H751" s="12" t="n">
        <v>12540</v>
      </c>
      <c r="I751" s="13" t="n">
        <v>42739</v>
      </c>
      <c r="J751" s="11"/>
      <c r="K751" s="11"/>
      <c r="L751" s="12" t="n">
        <v>2</v>
      </c>
      <c r="M751" s="14" t="n">
        <f aca="false">IF(C751&lt;&gt;C750,K751,IF(K751="",M750-L751,M750+K751))</f>
        <v>62</v>
      </c>
      <c r="N751" s="15" t="n">
        <v>2.2474</v>
      </c>
      <c r="O751" s="16" t="n">
        <f aca="false">K751*N751</f>
        <v>0</v>
      </c>
      <c r="P751" s="16" t="n">
        <f aca="false">L751*N751</f>
        <v>4.4948</v>
      </c>
      <c r="Q751" s="17" t="n">
        <f aca="false">IF(C751&lt;&gt;C750,O751,IF(O751=0,Q750-P751,Q750+O751))</f>
        <v>139.3388</v>
      </c>
      <c r="R751" s="18" t="n">
        <f aca="false">IF(C751&lt;&gt;C752,M751,0)</f>
        <v>0</v>
      </c>
      <c r="S751" s="19" t="n">
        <f aca="false">IF(C751&lt;&gt;C752,Q751,0)</f>
        <v>0</v>
      </c>
      <c r="T751" s="11" t="s">
        <v>24</v>
      </c>
      <c r="U751" s="21" t="n">
        <f aca="false">N751*M751</f>
        <v>139.3388</v>
      </c>
      <c r="V751" s="22" t="n">
        <f aca="false">U751-Q751</f>
        <v>0</v>
      </c>
      <c r="W751" s="20"/>
      <c r="X751" s="20"/>
      <c r="Y751" s="20"/>
      <c r="Z751" s="20"/>
    </row>
    <row r="752" customFormat="false" ht="12.75" hidden="false" customHeight="true" outlineLevel="0" collapsed="false">
      <c r="A752" s="11" t="n">
        <v>609</v>
      </c>
      <c r="B752" s="12" t="s">
        <v>19</v>
      </c>
      <c r="C752" s="12" t="n">
        <v>39500011</v>
      </c>
      <c r="D752" s="11" t="str">
        <f aca="false">LEFT(C752,3)</f>
        <v>395</v>
      </c>
      <c r="E752" s="11" t="s">
        <v>353</v>
      </c>
      <c r="F752" s="12" t="s">
        <v>40</v>
      </c>
      <c r="G752" s="12" t="s">
        <v>11</v>
      </c>
      <c r="H752" s="12" t="n">
        <v>12545</v>
      </c>
      <c r="I752" s="13" t="n">
        <v>42740</v>
      </c>
      <c r="J752" s="11"/>
      <c r="K752" s="11"/>
      <c r="L752" s="12" t="n">
        <v>2</v>
      </c>
      <c r="M752" s="14" t="n">
        <f aca="false">IF(C752&lt;&gt;C751,K752,IF(K752="",M751-L752,M751+K752))</f>
        <v>60</v>
      </c>
      <c r="N752" s="15" t="n">
        <v>2.2474</v>
      </c>
      <c r="O752" s="16" t="n">
        <f aca="false">K752*N752</f>
        <v>0</v>
      </c>
      <c r="P752" s="16" t="n">
        <f aca="false">L752*N752</f>
        <v>4.4948</v>
      </c>
      <c r="Q752" s="17" t="n">
        <f aca="false">IF(C752&lt;&gt;C751,O752,IF(O752=0,Q751-P752,Q751+O752))</f>
        <v>134.844</v>
      </c>
      <c r="R752" s="18" t="n">
        <f aca="false">IF(C752&lt;&gt;C753,M752,0)</f>
        <v>0</v>
      </c>
      <c r="S752" s="19" t="n">
        <f aca="false">IF(C752&lt;&gt;C753,Q752,0)</f>
        <v>0</v>
      </c>
      <c r="T752" s="11" t="s">
        <v>24</v>
      </c>
      <c r="U752" s="21" t="n">
        <f aca="false">N752*M752</f>
        <v>134.844</v>
      </c>
      <c r="V752" s="22" t="n">
        <f aca="false">U752-Q752</f>
        <v>0</v>
      </c>
      <c r="W752" s="20"/>
      <c r="X752" s="20"/>
      <c r="Y752" s="20"/>
      <c r="Z752" s="20"/>
    </row>
    <row r="753" customFormat="false" ht="12.75" hidden="false" customHeight="true" outlineLevel="0" collapsed="false">
      <c r="A753" s="11" t="n">
        <v>610</v>
      </c>
      <c r="B753" s="12" t="s">
        <v>19</v>
      </c>
      <c r="C753" s="12" t="n">
        <v>39500011</v>
      </c>
      <c r="D753" s="11" t="str">
        <f aca="false">LEFT(C753,3)</f>
        <v>395</v>
      </c>
      <c r="E753" s="11" t="s">
        <v>353</v>
      </c>
      <c r="F753" s="12" t="s">
        <v>40</v>
      </c>
      <c r="G753" s="12" t="s">
        <v>11</v>
      </c>
      <c r="H753" s="12" t="n">
        <v>12556</v>
      </c>
      <c r="I753" s="13" t="n">
        <v>42741</v>
      </c>
      <c r="J753" s="11"/>
      <c r="K753" s="11"/>
      <c r="L753" s="12" t="n">
        <v>1</v>
      </c>
      <c r="M753" s="14" t="n">
        <f aca="false">IF(C753&lt;&gt;C752,K753,IF(K753="",M752-L753,M752+K753))</f>
        <v>59</v>
      </c>
      <c r="N753" s="15" t="n">
        <v>2.2474</v>
      </c>
      <c r="O753" s="16" t="n">
        <f aca="false">K753*N753</f>
        <v>0</v>
      </c>
      <c r="P753" s="16" t="n">
        <f aca="false">L753*N753</f>
        <v>2.2474</v>
      </c>
      <c r="Q753" s="17" t="n">
        <f aca="false">IF(C753&lt;&gt;C752,O753,IF(O753=0,Q752-P753,Q752+O753))</f>
        <v>132.5966</v>
      </c>
      <c r="R753" s="18" t="n">
        <f aca="false">IF(C753&lt;&gt;C754,M753,0)</f>
        <v>0</v>
      </c>
      <c r="S753" s="19" t="n">
        <f aca="false">IF(C753&lt;&gt;C754,Q753,0)</f>
        <v>0</v>
      </c>
      <c r="T753" s="11" t="s">
        <v>24</v>
      </c>
      <c r="U753" s="21" t="n">
        <f aca="false">N753*M753</f>
        <v>132.5966</v>
      </c>
      <c r="V753" s="22" t="n">
        <f aca="false">U753-Q753</f>
        <v>0</v>
      </c>
      <c r="W753" s="20"/>
      <c r="X753" s="20"/>
      <c r="Y753" s="20"/>
      <c r="Z753" s="20"/>
    </row>
    <row r="754" customFormat="false" ht="12.75" hidden="false" customHeight="true" outlineLevel="0" collapsed="false">
      <c r="A754" s="11" t="n">
        <v>611</v>
      </c>
      <c r="B754" s="12" t="s">
        <v>19</v>
      </c>
      <c r="C754" s="12" t="n">
        <v>39500011</v>
      </c>
      <c r="D754" s="11" t="str">
        <f aca="false">LEFT(C754,3)</f>
        <v>395</v>
      </c>
      <c r="E754" s="11" t="s">
        <v>353</v>
      </c>
      <c r="F754" s="12" t="s">
        <v>40</v>
      </c>
      <c r="G754" s="12" t="s">
        <v>11</v>
      </c>
      <c r="H754" s="12" t="n">
        <v>12566</v>
      </c>
      <c r="I754" s="13" t="n">
        <v>42746</v>
      </c>
      <c r="J754" s="11"/>
      <c r="K754" s="11"/>
      <c r="L754" s="12" t="n">
        <v>2</v>
      </c>
      <c r="M754" s="14" t="n">
        <f aca="false">IF(C754&lt;&gt;C753,K754,IF(K754="",M753-L754,M753+K754))</f>
        <v>57</v>
      </c>
      <c r="N754" s="15" t="n">
        <v>2.2474</v>
      </c>
      <c r="O754" s="16" t="n">
        <f aca="false">K754*N754</f>
        <v>0</v>
      </c>
      <c r="P754" s="16" t="n">
        <f aca="false">L754*N754</f>
        <v>4.4948</v>
      </c>
      <c r="Q754" s="17" t="n">
        <f aca="false">IF(C754&lt;&gt;C753,O754,IF(O754=0,Q753-P754,Q753+O754))</f>
        <v>128.1018</v>
      </c>
      <c r="R754" s="18" t="n">
        <f aca="false">IF(C754&lt;&gt;C755,M754,0)</f>
        <v>0</v>
      </c>
      <c r="S754" s="19" t="n">
        <f aca="false">IF(C754&lt;&gt;C755,Q754,0)</f>
        <v>0</v>
      </c>
      <c r="T754" s="11" t="s">
        <v>24</v>
      </c>
      <c r="U754" s="21" t="n">
        <f aca="false">N754*M754</f>
        <v>128.1018</v>
      </c>
      <c r="V754" s="22" t="n">
        <f aca="false">U754-Q754</f>
        <v>0</v>
      </c>
      <c r="W754" s="20"/>
      <c r="X754" s="20"/>
      <c r="Y754" s="20"/>
      <c r="Z754" s="20"/>
    </row>
    <row r="755" customFormat="false" ht="12.75" hidden="false" customHeight="true" outlineLevel="0" collapsed="false">
      <c r="A755" s="11" t="n">
        <v>612</v>
      </c>
      <c r="B755" s="12" t="s">
        <v>19</v>
      </c>
      <c r="C755" s="12" t="n">
        <v>39500011</v>
      </c>
      <c r="D755" s="11" t="str">
        <f aca="false">LEFT(C755,3)</f>
        <v>395</v>
      </c>
      <c r="E755" s="11" t="s">
        <v>353</v>
      </c>
      <c r="F755" s="12" t="s">
        <v>40</v>
      </c>
      <c r="G755" s="12" t="s">
        <v>11</v>
      </c>
      <c r="H755" s="12" t="n">
        <v>12567</v>
      </c>
      <c r="I755" s="13" t="n">
        <v>42746</v>
      </c>
      <c r="J755" s="11"/>
      <c r="K755" s="11"/>
      <c r="L755" s="12" t="n">
        <v>1</v>
      </c>
      <c r="M755" s="14" t="n">
        <f aca="false">IF(C755&lt;&gt;C754,K755,IF(K755="",M754-L755,M754+K755))</f>
        <v>56</v>
      </c>
      <c r="N755" s="15" t="n">
        <v>2.2474</v>
      </c>
      <c r="O755" s="16" t="n">
        <f aca="false">K755*N755</f>
        <v>0</v>
      </c>
      <c r="P755" s="16" t="n">
        <f aca="false">L755*N755</f>
        <v>2.2474</v>
      </c>
      <c r="Q755" s="17" t="n">
        <f aca="false">IF(C755&lt;&gt;C754,O755,IF(O755=0,Q754-P755,Q754+O755))</f>
        <v>125.8544</v>
      </c>
      <c r="R755" s="18" t="n">
        <f aca="false">IF(C755&lt;&gt;C756,M755,0)</f>
        <v>0</v>
      </c>
      <c r="S755" s="19" t="n">
        <f aca="false">IF(C755&lt;&gt;C756,Q755,0)</f>
        <v>0</v>
      </c>
      <c r="T755" s="11" t="s">
        <v>24</v>
      </c>
      <c r="U755" s="21" t="n">
        <f aca="false">N755*M755</f>
        <v>125.8544</v>
      </c>
      <c r="V755" s="22" t="n">
        <f aca="false">U755-Q755</f>
        <v>0</v>
      </c>
      <c r="W755" s="20"/>
      <c r="X755" s="20"/>
      <c r="Y755" s="20"/>
      <c r="Z755" s="20"/>
    </row>
    <row r="756" customFormat="false" ht="12.75" hidden="false" customHeight="true" outlineLevel="0" collapsed="false">
      <c r="A756" s="11" t="n">
        <v>613</v>
      </c>
      <c r="B756" s="12" t="s">
        <v>19</v>
      </c>
      <c r="C756" s="12" t="n">
        <v>39500011</v>
      </c>
      <c r="D756" s="11" t="str">
        <f aca="false">LEFT(C756,3)</f>
        <v>395</v>
      </c>
      <c r="E756" s="11" t="s">
        <v>353</v>
      </c>
      <c r="F756" s="12" t="s">
        <v>40</v>
      </c>
      <c r="G756" s="12" t="s">
        <v>11</v>
      </c>
      <c r="H756" s="12" t="n">
        <v>12570</v>
      </c>
      <c r="I756" s="13" t="n">
        <v>42746</v>
      </c>
      <c r="J756" s="11"/>
      <c r="K756" s="11"/>
      <c r="L756" s="12" t="n">
        <v>3</v>
      </c>
      <c r="M756" s="14" t="n">
        <f aca="false">IF(C756&lt;&gt;C755,K756,IF(K756="",M755-L756,M755+K756))</f>
        <v>53</v>
      </c>
      <c r="N756" s="15" t="n">
        <v>2.2474</v>
      </c>
      <c r="O756" s="16" t="n">
        <f aca="false">K756*N756</f>
        <v>0</v>
      </c>
      <c r="P756" s="16" t="n">
        <f aca="false">L756*N756</f>
        <v>6.7422</v>
      </c>
      <c r="Q756" s="17" t="n">
        <f aca="false">IF(C756&lt;&gt;C755,O756,IF(O756=0,Q755-P756,Q755+O756))</f>
        <v>119.1122</v>
      </c>
      <c r="R756" s="18" t="n">
        <f aca="false">IF(C756&lt;&gt;C757,M756,0)</f>
        <v>0</v>
      </c>
      <c r="S756" s="19" t="n">
        <f aca="false">IF(C756&lt;&gt;C757,Q756,0)</f>
        <v>0</v>
      </c>
      <c r="T756" s="11" t="s">
        <v>24</v>
      </c>
      <c r="U756" s="21" t="n">
        <f aca="false">N756*M756</f>
        <v>119.1122</v>
      </c>
      <c r="V756" s="22" t="n">
        <f aca="false">U756-Q756</f>
        <v>0</v>
      </c>
      <c r="W756" s="20"/>
      <c r="X756" s="20"/>
      <c r="Y756" s="20"/>
      <c r="Z756" s="20"/>
    </row>
    <row r="757" customFormat="false" ht="12.75" hidden="false" customHeight="true" outlineLevel="0" collapsed="false">
      <c r="A757" s="11" t="n">
        <v>614</v>
      </c>
      <c r="B757" s="12" t="s">
        <v>19</v>
      </c>
      <c r="C757" s="12" t="n">
        <v>39500011</v>
      </c>
      <c r="D757" s="11" t="str">
        <f aca="false">LEFT(C757,3)</f>
        <v>395</v>
      </c>
      <c r="E757" s="11" t="s">
        <v>353</v>
      </c>
      <c r="F757" s="12" t="s">
        <v>40</v>
      </c>
      <c r="G757" s="12" t="s">
        <v>11</v>
      </c>
      <c r="H757" s="12" t="n">
        <v>12572</v>
      </c>
      <c r="I757" s="13" t="n">
        <v>42747</v>
      </c>
      <c r="J757" s="11"/>
      <c r="K757" s="11"/>
      <c r="L757" s="12" t="n">
        <v>4</v>
      </c>
      <c r="M757" s="14" t="n">
        <f aca="false">IF(C757&lt;&gt;C756,K757,IF(K757="",M756-L757,M756+K757))</f>
        <v>49</v>
      </c>
      <c r="N757" s="15" t="n">
        <v>2.2474</v>
      </c>
      <c r="O757" s="16" t="n">
        <f aca="false">K757*N757</f>
        <v>0</v>
      </c>
      <c r="P757" s="16" t="n">
        <f aca="false">L757*N757</f>
        <v>8.9896</v>
      </c>
      <c r="Q757" s="17" t="n">
        <f aca="false">IF(C757&lt;&gt;C756,O757,IF(O757=0,Q756-P757,Q756+O757))</f>
        <v>110.1226</v>
      </c>
      <c r="R757" s="18" t="n">
        <f aca="false">IF(C757&lt;&gt;C758,M757,0)</f>
        <v>0</v>
      </c>
      <c r="S757" s="19" t="n">
        <f aca="false">IF(C757&lt;&gt;C758,Q757,0)</f>
        <v>0</v>
      </c>
      <c r="T757" s="11" t="s">
        <v>24</v>
      </c>
      <c r="U757" s="21" t="n">
        <f aca="false">N757*M757</f>
        <v>110.1226</v>
      </c>
      <c r="V757" s="22" t="n">
        <f aca="false">U757-Q757</f>
        <v>0</v>
      </c>
      <c r="W757" s="20"/>
      <c r="X757" s="20"/>
      <c r="Y757" s="20"/>
      <c r="Z757" s="20"/>
    </row>
    <row r="758" customFormat="false" ht="12.75" hidden="false" customHeight="true" outlineLevel="0" collapsed="false">
      <c r="A758" s="11" t="n">
        <v>615</v>
      </c>
      <c r="B758" s="12" t="s">
        <v>19</v>
      </c>
      <c r="C758" s="12" t="n">
        <v>39500011</v>
      </c>
      <c r="D758" s="11" t="str">
        <f aca="false">LEFT(C758,3)</f>
        <v>395</v>
      </c>
      <c r="E758" s="11" t="s">
        <v>353</v>
      </c>
      <c r="F758" s="12" t="s">
        <v>40</v>
      </c>
      <c r="G758" s="12" t="s">
        <v>11</v>
      </c>
      <c r="H758" s="12" t="n">
        <v>12580</v>
      </c>
      <c r="I758" s="13" t="n">
        <v>42751</v>
      </c>
      <c r="J758" s="11"/>
      <c r="K758" s="11"/>
      <c r="L758" s="12" t="n">
        <v>3</v>
      </c>
      <c r="M758" s="14" t="n">
        <f aca="false">IF(C758&lt;&gt;C757,K758,IF(K758="",M757-L758,M757+K758))</f>
        <v>46</v>
      </c>
      <c r="N758" s="15" t="n">
        <v>2.2474</v>
      </c>
      <c r="O758" s="16" t="n">
        <f aca="false">K758*N758</f>
        <v>0</v>
      </c>
      <c r="P758" s="16" t="n">
        <f aca="false">L758*N758</f>
        <v>6.7422</v>
      </c>
      <c r="Q758" s="17" t="n">
        <f aca="false">IF(C758&lt;&gt;C757,O758,IF(O758=0,Q757-P758,Q757+O758))</f>
        <v>103.3804</v>
      </c>
      <c r="R758" s="18" t="n">
        <f aca="false">IF(C758&lt;&gt;C759,M758,0)</f>
        <v>0</v>
      </c>
      <c r="S758" s="19" t="n">
        <f aca="false">IF(C758&lt;&gt;C759,Q758,0)</f>
        <v>0</v>
      </c>
      <c r="T758" s="11" t="s">
        <v>24</v>
      </c>
      <c r="U758" s="21" t="n">
        <f aca="false">N758*M758</f>
        <v>103.3804</v>
      </c>
      <c r="V758" s="22" t="n">
        <f aca="false">U758-Q758</f>
        <v>0</v>
      </c>
      <c r="W758" s="20"/>
      <c r="X758" s="20"/>
      <c r="Y758" s="20"/>
      <c r="Z758" s="20"/>
    </row>
    <row r="759" customFormat="false" ht="12.75" hidden="false" customHeight="true" outlineLevel="0" collapsed="false">
      <c r="A759" s="11" t="n">
        <v>616</v>
      </c>
      <c r="B759" s="12" t="s">
        <v>19</v>
      </c>
      <c r="C759" s="12" t="n">
        <v>39500011</v>
      </c>
      <c r="D759" s="11" t="str">
        <f aca="false">LEFT(C759,3)</f>
        <v>395</v>
      </c>
      <c r="E759" s="11" t="s">
        <v>353</v>
      </c>
      <c r="F759" s="12" t="s">
        <v>40</v>
      </c>
      <c r="G759" s="12" t="s">
        <v>11</v>
      </c>
      <c r="H759" s="12" t="n">
        <v>12597</v>
      </c>
      <c r="I759" s="13" t="n">
        <v>42755</v>
      </c>
      <c r="J759" s="11"/>
      <c r="K759" s="11"/>
      <c r="L759" s="12" t="n">
        <v>2</v>
      </c>
      <c r="M759" s="14" t="n">
        <f aca="false">IF(C759&lt;&gt;C758,K759,IF(K759="",M758-L759,M758+K759))</f>
        <v>44</v>
      </c>
      <c r="N759" s="15" t="n">
        <v>2.2474</v>
      </c>
      <c r="O759" s="16" t="n">
        <f aca="false">K759*N759</f>
        <v>0</v>
      </c>
      <c r="P759" s="16" t="n">
        <f aca="false">L759*N759</f>
        <v>4.4948</v>
      </c>
      <c r="Q759" s="17" t="n">
        <f aca="false">IF(C759&lt;&gt;C758,O759,IF(O759=0,Q758-P759,Q758+O759))</f>
        <v>98.8856</v>
      </c>
      <c r="R759" s="18" t="n">
        <f aca="false">IF(C759&lt;&gt;C760,M759,0)</f>
        <v>0</v>
      </c>
      <c r="S759" s="19" t="n">
        <f aca="false">IF(C759&lt;&gt;C760,Q759,0)</f>
        <v>0</v>
      </c>
      <c r="T759" s="11" t="s">
        <v>24</v>
      </c>
      <c r="U759" s="21" t="n">
        <f aca="false">N759*M759</f>
        <v>98.8856</v>
      </c>
      <c r="V759" s="22" t="n">
        <f aca="false">U759-Q759</f>
        <v>0</v>
      </c>
      <c r="W759" s="20"/>
      <c r="X759" s="20"/>
      <c r="Y759" s="20"/>
      <c r="Z759" s="20"/>
    </row>
    <row r="760" customFormat="false" ht="12.75" hidden="false" customHeight="true" outlineLevel="0" collapsed="false">
      <c r="A760" s="11" t="n">
        <v>617</v>
      </c>
      <c r="B760" s="12" t="s">
        <v>19</v>
      </c>
      <c r="C760" s="12" t="n">
        <v>39500011</v>
      </c>
      <c r="D760" s="11" t="str">
        <f aca="false">LEFT(C760,3)</f>
        <v>395</v>
      </c>
      <c r="E760" s="11" t="s">
        <v>353</v>
      </c>
      <c r="F760" s="12" t="s">
        <v>40</v>
      </c>
      <c r="G760" s="12" t="s">
        <v>11</v>
      </c>
      <c r="H760" s="12" t="n">
        <v>12598</v>
      </c>
      <c r="I760" s="13" t="n">
        <v>42755</v>
      </c>
      <c r="J760" s="11"/>
      <c r="K760" s="11"/>
      <c r="L760" s="12" t="n">
        <v>4</v>
      </c>
      <c r="M760" s="14" t="n">
        <f aca="false">IF(C760&lt;&gt;C759,K760,IF(K760="",M759-L760,M759+K760))</f>
        <v>40</v>
      </c>
      <c r="N760" s="15" t="n">
        <v>2.2474</v>
      </c>
      <c r="O760" s="16" t="n">
        <f aca="false">K760*N760</f>
        <v>0</v>
      </c>
      <c r="P760" s="16" t="n">
        <f aca="false">L760*N760</f>
        <v>8.9896</v>
      </c>
      <c r="Q760" s="17" t="n">
        <f aca="false">IF(C760&lt;&gt;C759,O760,IF(O760=0,Q759-P760,Q759+O760))</f>
        <v>89.896</v>
      </c>
      <c r="R760" s="18" t="n">
        <f aca="false">IF(C760&lt;&gt;C761,M760,0)</f>
        <v>0</v>
      </c>
      <c r="S760" s="19" t="n">
        <f aca="false">IF(C760&lt;&gt;C761,Q760,0)</f>
        <v>0</v>
      </c>
      <c r="T760" s="11" t="s">
        <v>24</v>
      </c>
      <c r="U760" s="21" t="n">
        <f aca="false">N760*M760</f>
        <v>89.896</v>
      </c>
      <c r="V760" s="22" t="n">
        <f aca="false">U760-Q760</f>
        <v>0</v>
      </c>
      <c r="W760" s="20"/>
      <c r="X760" s="20"/>
      <c r="Y760" s="20"/>
      <c r="Z760" s="20"/>
    </row>
    <row r="761" customFormat="false" ht="12.75" hidden="false" customHeight="true" outlineLevel="0" collapsed="false">
      <c r="A761" s="11" t="n">
        <v>618</v>
      </c>
      <c r="B761" s="12" t="s">
        <v>19</v>
      </c>
      <c r="C761" s="12" t="n">
        <v>39500011</v>
      </c>
      <c r="D761" s="11" t="str">
        <f aca="false">LEFT(C761,3)</f>
        <v>395</v>
      </c>
      <c r="E761" s="11" t="s">
        <v>353</v>
      </c>
      <c r="F761" s="12" t="s">
        <v>40</v>
      </c>
      <c r="G761" s="12" t="s">
        <v>11</v>
      </c>
      <c r="H761" s="12" t="n">
        <v>12601</v>
      </c>
      <c r="I761" s="13" t="n">
        <v>42755</v>
      </c>
      <c r="J761" s="11"/>
      <c r="K761" s="11"/>
      <c r="L761" s="12" t="n">
        <v>5</v>
      </c>
      <c r="M761" s="14" t="n">
        <f aca="false">IF(C761&lt;&gt;C760,K761,IF(K761="",M760-L761,M760+K761))</f>
        <v>35</v>
      </c>
      <c r="N761" s="15" t="n">
        <v>2.2474</v>
      </c>
      <c r="O761" s="16" t="n">
        <f aca="false">K761*N761</f>
        <v>0</v>
      </c>
      <c r="P761" s="16" t="n">
        <f aca="false">L761*N761</f>
        <v>11.237</v>
      </c>
      <c r="Q761" s="17" t="n">
        <f aca="false">IF(C761&lt;&gt;C760,O761,IF(O761=0,Q760-P761,Q760+O761))</f>
        <v>78.659</v>
      </c>
      <c r="R761" s="18" t="n">
        <f aca="false">IF(C761&lt;&gt;C762,M761,0)</f>
        <v>0</v>
      </c>
      <c r="S761" s="19" t="n">
        <f aca="false">IF(C761&lt;&gt;C762,Q761,0)</f>
        <v>0</v>
      </c>
      <c r="T761" s="11" t="s">
        <v>24</v>
      </c>
      <c r="U761" s="21" t="n">
        <f aca="false">N761*M761</f>
        <v>78.659</v>
      </c>
      <c r="V761" s="22" t="n">
        <f aca="false">U761-Q761</f>
        <v>0</v>
      </c>
      <c r="W761" s="20"/>
      <c r="X761" s="20"/>
      <c r="Y761" s="20"/>
      <c r="Z761" s="20"/>
    </row>
    <row r="762" customFormat="false" ht="12.75" hidden="false" customHeight="true" outlineLevel="0" collapsed="false">
      <c r="A762" s="11" t="n">
        <v>619</v>
      </c>
      <c r="B762" s="12" t="s">
        <v>19</v>
      </c>
      <c r="C762" s="12" t="n">
        <v>39500011</v>
      </c>
      <c r="D762" s="11" t="str">
        <f aca="false">LEFT(C762,3)</f>
        <v>395</v>
      </c>
      <c r="E762" s="11" t="s">
        <v>353</v>
      </c>
      <c r="F762" s="12" t="s">
        <v>40</v>
      </c>
      <c r="G762" s="12" t="s">
        <v>11</v>
      </c>
      <c r="H762" s="12" t="n">
        <v>12616</v>
      </c>
      <c r="I762" s="13" t="n">
        <v>42759</v>
      </c>
      <c r="J762" s="11"/>
      <c r="K762" s="11"/>
      <c r="L762" s="12" t="n">
        <v>1</v>
      </c>
      <c r="M762" s="14" t="n">
        <f aca="false">IF(C762&lt;&gt;C761,K762,IF(K762="",M761-L762,M761+K762))</f>
        <v>34</v>
      </c>
      <c r="N762" s="15" t="n">
        <v>2.2474</v>
      </c>
      <c r="O762" s="16" t="n">
        <f aca="false">K762*N762</f>
        <v>0</v>
      </c>
      <c r="P762" s="16" t="n">
        <f aca="false">L762*N762</f>
        <v>2.2474</v>
      </c>
      <c r="Q762" s="17" t="n">
        <f aca="false">IF(C762&lt;&gt;C761,O762,IF(O762=0,Q761-P762,Q761+O762))</f>
        <v>76.4116</v>
      </c>
      <c r="R762" s="18" t="n">
        <f aca="false">IF(C762&lt;&gt;C763,M762,0)</f>
        <v>0</v>
      </c>
      <c r="S762" s="19" t="n">
        <f aca="false">IF(C762&lt;&gt;C763,Q762,0)</f>
        <v>0</v>
      </c>
      <c r="T762" s="11" t="s">
        <v>24</v>
      </c>
      <c r="U762" s="21" t="n">
        <f aca="false">N762*M762</f>
        <v>76.4116</v>
      </c>
      <c r="V762" s="22" t="n">
        <f aca="false">U762-Q762</f>
        <v>0</v>
      </c>
      <c r="W762" s="20"/>
      <c r="X762" s="20"/>
      <c r="Y762" s="20"/>
      <c r="Z762" s="20"/>
    </row>
    <row r="763" customFormat="false" ht="12.75" hidden="false" customHeight="true" outlineLevel="0" collapsed="false">
      <c r="A763" s="11" t="n">
        <v>620</v>
      </c>
      <c r="B763" s="23" t="s">
        <v>19</v>
      </c>
      <c r="C763" s="23" t="n">
        <v>39500011</v>
      </c>
      <c r="D763" s="11" t="str">
        <f aca="false">LEFT(C763,3)</f>
        <v>395</v>
      </c>
      <c r="E763" s="25" t="s">
        <v>353</v>
      </c>
      <c r="F763" s="23" t="s">
        <v>40</v>
      </c>
      <c r="G763" s="23" t="s">
        <v>11</v>
      </c>
      <c r="H763" s="23" t="n">
        <v>12627</v>
      </c>
      <c r="I763" s="24" t="n">
        <v>42761</v>
      </c>
      <c r="J763" s="25"/>
      <c r="K763" s="25"/>
      <c r="L763" s="23" t="n">
        <v>2</v>
      </c>
      <c r="M763" s="14" t="n">
        <f aca="false">IF(C763&lt;&gt;C762,K763,IF(K763="",M762-L763,M762+K763))</f>
        <v>32</v>
      </c>
      <c r="N763" s="26" t="n">
        <v>2.2474</v>
      </c>
      <c r="O763" s="16" t="n">
        <f aca="false">K763*N763</f>
        <v>0</v>
      </c>
      <c r="P763" s="16" t="n">
        <f aca="false">L763*N763</f>
        <v>4.4948</v>
      </c>
      <c r="Q763" s="17" t="n">
        <f aca="false">IF(C763&lt;&gt;C762,O763,IF(O763=0,Q762-P763,Q762+O763))</f>
        <v>71.9168</v>
      </c>
      <c r="R763" s="18" t="n">
        <f aca="false">IF(C763&lt;&gt;C764,M763,0)</f>
        <v>0</v>
      </c>
      <c r="S763" s="19" t="n">
        <f aca="false">IF(C763&lt;&gt;C764,Q763,0)</f>
        <v>0</v>
      </c>
      <c r="T763" s="27" t="s">
        <v>25</v>
      </c>
      <c r="U763" s="21" t="n">
        <f aca="false">N763*M763</f>
        <v>71.9168</v>
      </c>
      <c r="V763" s="22" t="n">
        <f aca="false">U763-Q763</f>
        <v>0</v>
      </c>
      <c r="W763" s="20"/>
      <c r="X763" s="20"/>
      <c r="Y763" s="20"/>
      <c r="Z763" s="20"/>
    </row>
    <row r="764" customFormat="false" ht="12.75" hidden="false" customHeight="true" outlineLevel="0" collapsed="false">
      <c r="A764" s="11" t="n">
        <v>621</v>
      </c>
      <c r="B764" s="23" t="s">
        <v>19</v>
      </c>
      <c r="C764" s="23" t="n">
        <v>39500011</v>
      </c>
      <c r="D764" s="11" t="str">
        <f aca="false">LEFT(C764,3)</f>
        <v>395</v>
      </c>
      <c r="E764" s="25" t="s">
        <v>353</v>
      </c>
      <c r="F764" s="23" t="s">
        <v>40</v>
      </c>
      <c r="G764" s="23" t="s">
        <v>11</v>
      </c>
      <c r="H764" s="23" t="n">
        <v>12646</v>
      </c>
      <c r="I764" s="24" t="n">
        <v>42765</v>
      </c>
      <c r="J764" s="25"/>
      <c r="K764" s="25"/>
      <c r="L764" s="23" t="n">
        <v>1</v>
      </c>
      <c r="M764" s="14" t="n">
        <f aca="false">IF(C764&lt;&gt;C763,K764,IF(K764="",M763-L764,M763+K764))</f>
        <v>31</v>
      </c>
      <c r="N764" s="26" t="n">
        <v>2.2474</v>
      </c>
      <c r="O764" s="16" t="n">
        <f aca="false">K764*N764</f>
        <v>0</v>
      </c>
      <c r="P764" s="16" t="n">
        <f aca="false">L764*N764</f>
        <v>2.2474</v>
      </c>
      <c r="Q764" s="17" t="n">
        <f aca="false">IF(C764&lt;&gt;C763,O764,IF(O764=0,Q763-P764,Q763+O764))</f>
        <v>69.6694</v>
      </c>
      <c r="R764" s="18" t="n">
        <f aca="false">IF(C764&lt;&gt;C765,M764,0)</f>
        <v>0</v>
      </c>
      <c r="S764" s="19" t="n">
        <f aca="false">IF(C764&lt;&gt;C765,Q764,0)</f>
        <v>0</v>
      </c>
      <c r="T764" s="27" t="s">
        <v>25</v>
      </c>
      <c r="U764" s="21" t="n">
        <f aca="false">N764*M764</f>
        <v>69.6694</v>
      </c>
      <c r="V764" s="22" t="n">
        <f aca="false">U764-Q764</f>
        <v>0</v>
      </c>
      <c r="W764" s="20"/>
      <c r="X764" s="20"/>
      <c r="Y764" s="20"/>
      <c r="Z764" s="20"/>
    </row>
    <row r="765" customFormat="false" ht="12.75" hidden="false" customHeight="true" outlineLevel="0" collapsed="false">
      <c r="A765" s="11" t="n">
        <v>622</v>
      </c>
      <c r="B765" s="23" t="s">
        <v>19</v>
      </c>
      <c r="C765" s="23" t="n">
        <v>39500011</v>
      </c>
      <c r="D765" s="11" t="str">
        <f aca="false">LEFT(C765,3)</f>
        <v>395</v>
      </c>
      <c r="E765" s="25" t="s">
        <v>353</v>
      </c>
      <c r="F765" s="23" t="s">
        <v>40</v>
      </c>
      <c r="G765" s="23" t="s">
        <v>11</v>
      </c>
      <c r="H765" s="23" t="n">
        <v>12640</v>
      </c>
      <c r="I765" s="24" t="n">
        <v>42765</v>
      </c>
      <c r="J765" s="25"/>
      <c r="K765" s="25"/>
      <c r="L765" s="23" t="n">
        <v>8</v>
      </c>
      <c r="M765" s="14" t="n">
        <f aca="false">IF(C765&lt;&gt;C764,K765,IF(K765="",M764-L765,M764+K765))</f>
        <v>23</v>
      </c>
      <c r="N765" s="26" t="n">
        <v>2.2474</v>
      </c>
      <c r="O765" s="16" t="n">
        <f aca="false">K765*N765</f>
        <v>0</v>
      </c>
      <c r="P765" s="16" t="n">
        <f aca="false">L765*N765</f>
        <v>17.9792</v>
      </c>
      <c r="Q765" s="17" t="n">
        <f aca="false">IF(C765&lt;&gt;C764,O765,IF(O765=0,Q764-P765,Q764+O765))</f>
        <v>51.6902</v>
      </c>
      <c r="R765" s="18" t="n">
        <f aca="false">IF(C765&lt;&gt;C766,M765,0)</f>
        <v>0</v>
      </c>
      <c r="S765" s="19" t="n">
        <f aca="false">IF(C765&lt;&gt;C766,Q765,0)</f>
        <v>0</v>
      </c>
      <c r="T765" s="27" t="s">
        <v>25</v>
      </c>
      <c r="U765" s="21" t="n">
        <f aca="false">N765*M765</f>
        <v>51.6902</v>
      </c>
      <c r="V765" s="22" t="n">
        <f aca="false">U765-Q765</f>
        <v>0</v>
      </c>
      <c r="W765" s="20"/>
      <c r="X765" s="20"/>
      <c r="Y765" s="20"/>
      <c r="Z765" s="20"/>
    </row>
    <row r="766" customFormat="false" ht="12.75" hidden="false" customHeight="true" outlineLevel="0" collapsed="false">
      <c r="A766" s="11" t="n">
        <v>623</v>
      </c>
      <c r="B766" s="23" t="s">
        <v>19</v>
      </c>
      <c r="C766" s="23" t="n">
        <v>39500011</v>
      </c>
      <c r="D766" s="11" t="str">
        <f aca="false">LEFT(C766,3)</f>
        <v>395</v>
      </c>
      <c r="E766" s="25" t="s">
        <v>353</v>
      </c>
      <c r="F766" s="23" t="s">
        <v>40</v>
      </c>
      <c r="G766" s="23" t="s">
        <v>11</v>
      </c>
      <c r="H766" s="23" t="n">
        <v>12649</v>
      </c>
      <c r="I766" s="24" t="n">
        <v>42766</v>
      </c>
      <c r="J766" s="25"/>
      <c r="K766" s="25"/>
      <c r="L766" s="23" t="n">
        <v>1</v>
      </c>
      <c r="M766" s="14" t="n">
        <f aca="false">IF(C766&lt;&gt;C765,K766,IF(K766="",M765-L766,M765+K766))</f>
        <v>22</v>
      </c>
      <c r="N766" s="26" t="n">
        <v>2.2474</v>
      </c>
      <c r="O766" s="16" t="n">
        <f aca="false">K766*N766</f>
        <v>0</v>
      </c>
      <c r="P766" s="16" t="n">
        <f aca="false">L766*N766</f>
        <v>2.2474</v>
      </c>
      <c r="Q766" s="17" t="n">
        <f aca="false">IF(C766&lt;&gt;C765,O766,IF(O766=0,Q765-P766,Q765+O766))</f>
        <v>49.4428</v>
      </c>
      <c r="R766" s="18" t="n">
        <f aca="false">IF(C766&lt;&gt;C767,M766,0)</f>
        <v>0</v>
      </c>
      <c r="S766" s="19" t="n">
        <f aca="false">IF(C766&lt;&gt;C767,Q766,0)</f>
        <v>0</v>
      </c>
      <c r="T766" s="27" t="s">
        <v>25</v>
      </c>
      <c r="U766" s="21" t="n">
        <f aca="false">N766*M766</f>
        <v>49.4428</v>
      </c>
      <c r="V766" s="22" t="n">
        <f aca="false">U766-Q766</f>
        <v>0</v>
      </c>
      <c r="W766" s="20"/>
      <c r="X766" s="20"/>
      <c r="Y766" s="20"/>
      <c r="Z766" s="20"/>
    </row>
    <row r="767" customFormat="false" ht="12.75" hidden="false" customHeight="true" outlineLevel="0" collapsed="false">
      <c r="A767" s="11" t="n">
        <v>624</v>
      </c>
      <c r="B767" s="23" t="s">
        <v>19</v>
      </c>
      <c r="C767" s="23" t="n">
        <v>39500011</v>
      </c>
      <c r="D767" s="11" t="str">
        <f aca="false">LEFT(C767,3)</f>
        <v>395</v>
      </c>
      <c r="E767" s="25" t="s">
        <v>353</v>
      </c>
      <c r="F767" s="23" t="s">
        <v>40</v>
      </c>
      <c r="G767" s="23" t="s">
        <v>11</v>
      </c>
      <c r="H767" s="23" t="n">
        <v>12666</v>
      </c>
      <c r="I767" s="24" t="n">
        <v>42767</v>
      </c>
      <c r="J767" s="25"/>
      <c r="K767" s="25"/>
      <c r="L767" s="23" t="n">
        <v>2</v>
      </c>
      <c r="M767" s="14" t="n">
        <f aca="false">IF(C767&lt;&gt;C766,K767,IF(K767="",M766-L767,M766+K767))</f>
        <v>20</v>
      </c>
      <c r="N767" s="26" t="n">
        <v>2.2474</v>
      </c>
      <c r="O767" s="16" t="n">
        <f aca="false">K767*N767</f>
        <v>0</v>
      </c>
      <c r="P767" s="16" t="n">
        <f aca="false">L767*N767</f>
        <v>4.4948</v>
      </c>
      <c r="Q767" s="17" t="n">
        <f aca="false">IF(C767&lt;&gt;C766,O767,IF(O767=0,Q766-P767,Q766+O767))</f>
        <v>44.948</v>
      </c>
      <c r="R767" s="18" t="n">
        <f aca="false">IF(C767&lt;&gt;C768,M767,0)</f>
        <v>0</v>
      </c>
      <c r="S767" s="19" t="n">
        <f aca="false">IF(C767&lt;&gt;C768,Q767,0)</f>
        <v>0</v>
      </c>
      <c r="T767" s="27" t="s">
        <v>25</v>
      </c>
      <c r="U767" s="21" t="n">
        <f aca="false">N767*M767</f>
        <v>44.948</v>
      </c>
      <c r="V767" s="22" t="n">
        <f aca="false">U767-Q767</f>
        <v>0</v>
      </c>
      <c r="W767" s="20"/>
      <c r="X767" s="20"/>
      <c r="Y767" s="20"/>
      <c r="Z767" s="20"/>
    </row>
    <row r="768" customFormat="false" ht="12.75" hidden="false" customHeight="true" outlineLevel="0" collapsed="false">
      <c r="A768" s="11" t="n">
        <v>625</v>
      </c>
      <c r="B768" s="23" t="s">
        <v>19</v>
      </c>
      <c r="C768" s="23" t="n">
        <v>39500011</v>
      </c>
      <c r="D768" s="11" t="str">
        <f aca="false">LEFT(C768,3)</f>
        <v>395</v>
      </c>
      <c r="E768" s="25" t="s">
        <v>353</v>
      </c>
      <c r="F768" s="23" t="s">
        <v>40</v>
      </c>
      <c r="G768" s="23" t="s">
        <v>11</v>
      </c>
      <c r="H768" s="23" t="n">
        <v>12661</v>
      </c>
      <c r="I768" s="24" t="n">
        <v>42767</v>
      </c>
      <c r="J768" s="25"/>
      <c r="K768" s="25"/>
      <c r="L768" s="23" t="n">
        <v>7</v>
      </c>
      <c r="M768" s="14" t="n">
        <f aca="false">IF(C768&lt;&gt;C767,K768,IF(K768="",M767-L768,M767+K768))</f>
        <v>13</v>
      </c>
      <c r="N768" s="26" t="n">
        <v>2.2474</v>
      </c>
      <c r="O768" s="16" t="n">
        <f aca="false">K768*N768</f>
        <v>0</v>
      </c>
      <c r="P768" s="16" t="n">
        <f aca="false">L768*N768</f>
        <v>15.7318</v>
      </c>
      <c r="Q768" s="17" t="n">
        <f aca="false">IF(C768&lt;&gt;C767,O768,IF(O768=0,Q767-P768,Q767+O768))</f>
        <v>29.2162</v>
      </c>
      <c r="R768" s="18" t="n">
        <f aca="false">IF(C768&lt;&gt;C769,M768,0)</f>
        <v>0</v>
      </c>
      <c r="S768" s="19" t="n">
        <f aca="false">IF(C768&lt;&gt;C769,Q768,0)</f>
        <v>0</v>
      </c>
      <c r="T768" s="27" t="s">
        <v>25</v>
      </c>
      <c r="U768" s="21" t="n">
        <f aca="false">N768*M768</f>
        <v>29.2162</v>
      </c>
      <c r="V768" s="22" t="n">
        <f aca="false">U768-Q768</f>
        <v>0</v>
      </c>
      <c r="W768" s="20"/>
      <c r="X768" s="20"/>
      <c r="Y768" s="20"/>
      <c r="Z768" s="20"/>
    </row>
    <row r="769" customFormat="false" ht="12.75" hidden="false" customHeight="true" outlineLevel="0" collapsed="false">
      <c r="A769" s="11" t="n">
        <v>626</v>
      </c>
      <c r="B769" s="23" t="s">
        <v>19</v>
      </c>
      <c r="C769" s="23" t="n">
        <v>39500011</v>
      </c>
      <c r="D769" s="11" t="str">
        <f aca="false">LEFT(C769,3)</f>
        <v>395</v>
      </c>
      <c r="E769" s="25" t="s">
        <v>353</v>
      </c>
      <c r="F769" s="23" t="s">
        <v>40</v>
      </c>
      <c r="G769" s="23" t="s">
        <v>11</v>
      </c>
      <c r="H769" s="23" t="n">
        <v>12660</v>
      </c>
      <c r="I769" s="24" t="n">
        <v>42767</v>
      </c>
      <c r="J769" s="25"/>
      <c r="K769" s="25"/>
      <c r="L769" s="23" t="n">
        <v>11</v>
      </c>
      <c r="M769" s="14" t="n">
        <f aca="false">IF(C769&lt;&gt;C768,K769,IF(K769="",M768-L769,M768+K769))</f>
        <v>2</v>
      </c>
      <c r="N769" s="26" t="n">
        <v>2.2474</v>
      </c>
      <c r="O769" s="16" t="n">
        <f aca="false">K769*N769</f>
        <v>0</v>
      </c>
      <c r="P769" s="16" t="n">
        <f aca="false">L769*N769</f>
        <v>24.7214</v>
      </c>
      <c r="Q769" s="17" t="n">
        <f aca="false">IF(C769&lt;&gt;C768,O769,IF(O769=0,Q768-P769,Q768+O769))</f>
        <v>4.49480000000003</v>
      </c>
      <c r="R769" s="18" t="n">
        <f aca="false">IF(C769&lt;&gt;C770,M769,0)</f>
        <v>0</v>
      </c>
      <c r="S769" s="19" t="n">
        <f aca="false">IF(C769&lt;&gt;C770,Q769,0)</f>
        <v>0</v>
      </c>
      <c r="T769" s="27" t="s">
        <v>25</v>
      </c>
      <c r="U769" s="21" t="n">
        <f aca="false">N769*M769</f>
        <v>4.4948</v>
      </c>
      <c r="V769" s="22" t="n">
        <f aca="false">U769-Q769</f>
        <v>-3.01980662698043E-014</v>
      </c>
      <c r="W769" s="20"/>
      <c r="X769" s="20"/>
      <c r="Y769" s="20"/>
      <c r="Z769" s="20"/>
    </row>
    <row r="770" customFormat="false" ht="12.75" hidden="false" customHeight="true" outlineLevel="0" collapsed="false">
      <c r="A770" s="11" t="n">
        <v>627</v>
      </c>
      <c r="B770" s="23" t="s">
        <v>19</v>
      </c>
      <c r="C770" s="23" t="n">
        <v>39500011</v>
      </c>
      <c r="D770" s="11" t="str">
        <f aca="false">LEFT(C770,3)</f>
        <v>395</v>
      </c>
      <c r="E770" s="25" t="s">
        <v>353</v>
      </c>
      <c r="F770" s="23" t="s">
        <v>40</v>
      </c>
      <c r="G770" s="23" t="s">
        <v>11</v>
      </c>
      <c r="H770" s="23" t="n">
        <v>12673</v>
      </c>
      <c r="I770" s="24" t="n">
        <v>42768</v>
      </c>
      <c r="J770" s="25"/>
      <c r="K770" s="25"/>
      <c r="L770" s="23" t="n">
        <v>2</v>
      </c>
      <c r="M770" s="14" t="n">
        <f aca="false">IF(C770&lt;&gt;C769,K770,IF(K770="",M769-L770,M769+K770))</f>
        <v>0</v>
      </c>
      <c r="N770" s="26" t="n">
        <v>2.2474</v>
      </c>
      <c r="O770" s="16" t="n">
        <f aca="false">K770*N770</f>
        <v>0</v>
      </c>
      <c r="P770" s="16" t="n">
        <f aca="false">L770*N770</f>
        <v>4.4948</v>
      </c>
      <c r="Q770" s="17" t="n">
        <f aca="false">IF(C770&lt;&gt;C769,O770,IF(O770=0,Q769-P770,Q769+O770))</f>
        <v>3.01980662698043E-014</v>
      </c>
      <c r="R770" s="18" t="n">
        <f aca="false">IF(C770&lt;&gt;C771,M770,0)</f>
        <v>0</v>
      </c>
      <c r="S770" s="19" t="n">
        <f aca="false">IF(C770&lt;&gt;C771,Q770,0)</f>
        <v>3.01980662698043E-014</v>
      </c>
      <c r="T770" s="27" t="s">
        <v>25</v>
      </c>
      <c r="U770" s="21" t="n">
        <f aca="false">N770*M770</f>
        <v>0</v>
      </c>
      <c r="V770" s="22" t="n">
        <f aca="false">U770-Q770</f>
        <v>-3.01980662698043E-014</v>
      </c>
      <c r="W770" s="20"/>
      <c r="X770" s="20"/>
      <c r="Y770" s="20"/>
      <c r="Z770" s="20"/>
    </row>
    <row r="771" customFormat="false" ht="12.75" hidden="false" customHeight="true" outlineLevel="0" collapsed="false">
      <c r="A771" s="11" t="n">
        <v>628</v>
      </c>
      <c r="B771" s="12" t="s">
        <v>19</v>
      </c>
      <c r="C771" s="12" t="n">
        <v>39500012</v>
      </c>
      <c r="D771" s="11" t="str">
        <f aca="false">LEFT(C771,3)</f>
        <v>395</v>
      </c>
      <c r="E771" s="11" t="s">
        <v>354</v>
      </c>
      <c r="F771" s="12" t="s">
        <v>40</v>
      </c>
      <c r="G771" s="12" t="s">
        <v>10</v>
      </c>
      <c r="H771" s="12" t="s">
        <v>22</v>
      </c>
      <c r="I771" s="13" t="n">
        <v>42736</v>
      </c>
      <c r="J771" s="11"/>
      <c r="K771" s="11" t="n">
        <v>39</v>
      </c>
      <c r="L771" s="12"/>
      <c r="M771" s="14" t="n">
        <f aca="false">IF(C771&lt;&gt;C770,K771,IF(K771="",M770-L771,M770+K771))</f>
        <v>39</v>
      </c>
      <c r="N771" s="15" t="n">
        <v>2.2474</v>
      </c>
      <c r="O771" s="16" t="n">
        <f aca="false">K771*N771</f>
        <v>87.6486</v>
      </c>
      <c r="P771" s="16" t="n">
        <f aca="false">L771*N771</f>
        <v>0</v>
      </c>
      <c r="Q771" s="17" t="n">
        <f aca="false">IF(C771&lt;&gt;C770,O771,IF(O771=0,Q770-P771,Q770+O771))</f>
        <v>87.6486</v>
      </c>
      <c r="R771" s="18" t="n">
        <f aca="false">IF(C771&lt;&gt;C772,M771,0)</f>
        <v>0</v>
      </c>
      <c r="S771" s="19" t="n">
        <f aca="false">IF(C771&lt;&gt;C772,Q771,0)</f>
        <v>0</v>
      </c>
      <c r="T771" s="20" t="s">
        <v>23</v>
      </c>
      <c r="U771" s="21" t="n">
        <f aca="false">N771*M771</f>
        <v>87.6486</v>
      </c>
      <c r="V771" s="22" t="n">
        <f aca="false">U771-Q771</f>
        <v>0</v>
      </c>
      <c r="W771" s="20"/>
      <c r="X771" s="20"/>
      <c r="Y771" s="20"/>
      <c r="Z771" s="20"/>
    </row>
    <row r="772" customFormat="false" ht="12.75" hidden="false" customHeight="true" outlineLevel="0" collapsed="false">
      <c r="A772" s="11" t="n">
        <v>629</v>
      </c>
      <c r="B772" s="12" t="s">
        <v>19</v>
      </c>
      <c r="C772" s="12" t="n">
        <v>39500012</v>
      </c>
      <c r="D772" s="11" t="str">
        <f aca="false">LEFT(C772,3)</f>
        <v>395</v>
      </c>
      <c r="E772" s="11" t="s">
        <v>354</v>
      </c>
      <c r="F772" s="12" t="s">
        <v>40</v>
      </c>
      <c r="G772" s="12" t="s">
        <v>11</v>
      </c>
      <c r="H772" s="12" t="n">
        <v>12570</v>
      </c>
      <c r="I772" s="13" t="n">
        <v>42746</v>
      </c>
      <c r="J772" s="11"/>
      <c r="K772" s="11"/>
      <c r="L772" s="12" t="n">
        <v>3</v>
      </c>
      <c r="M772" s="14" t="n">
        <f aca="false">IF(C772&lt;&gt;C771,K772,IF(K772="",M771-L772,M771+K772))</f>
        <v>36</v>
      </c>
      <c r="N772" s="15" t="n">
        <v>2.2474</v>
      </c>
      <c r="O772" s="16" t="n">
        <f aca="false">K772*N772</f>
        <v>0</v>
      </c>
      <c r="P772" s="16" t="n">
        <f aca="false">L772*N772</f>
        <v>6.7422</v>
      </c>
      <c r="Q772" s="17" t="n">
        <f aca="false">IF(C772&lt;&gt;C771,O772,IF(O772=0,Q771-P772,Q771+O772))</f>
        <v>80.9064</v>
      </c>
      <c r="R772" s="18" t="n">
        <f aca="false">IF(C772&lt;&gt;C773,M772,0)</f>
        <v>0</v>
      </c>
      <c r="S772" s="19" t="n">
        <f aca="false">IF(C772&lt;&gt;C773,Q772,0)</f>
        <v>0</v>
      </c>
      <c r="T772" s="11" t="s">
        <v>24</v>
      </c>
      <c r="U772" s="21" t="n">
        <f aca="false">N772*M772</f>
        <v>80.9064</v>
      </c>
      <c r="V772" s="22" t="n">
        <f aca="false">U772-Q772</f>
        <v>0</v>
      </c>
      <c r="W772" s="20"/>
      <c r="X772" s="20"/>
      <c r="Y772" s="20"/>
      <c r="Z772" s="20"/>
    </row>
    <row r="773" customFormat="false" ht="12.75" hidden="false" customHeight="true" outlineLevel="0" collapsed="false">
      <c r="A773" s="11" t="n">
        <v>630</v>
      </c>
      <c r="B773" s="12" t="s">
        <v>19</v>
      </c>
      <c r="C773" s="12" t="n">
        <v>39500012</v>
      </c>
      <c r="D773" s="11" t="str">
        <f aca="false">LEFT(C773,3)</f>
        <v>395</v>
      </c>
      <c r="E773" s="11" t="s">
        <v>354</v>
      </c>
      <c r="F773" s="12" t="s">
        <v>40</v>
      </c>
      <c r="G773" s="12" t="s">
        <v>11</v>
      </c>
      <c r="H773" s="12" t="n">
        <v>12576</v>
      </c>
      <c r="I773" s="13" t="n">
        <v>42747</v>
      </c>
      <c r="J773" s="11"/>
      <c r="K773" s="11"/>
      <c r="L773" s="12" t="n">
        <v>1</v>
      </c>
      <c r="M773" s="14" t="n">
        <f aca="false">IF(C773&lt;&gt;C772,K773,IF(K773="",M772-L773,M772+K773))</f>
        <v>35</v>
      </c>
      <c r="N773" s="15" t="n">
        <v>2.2474</v>
      </c>
      <c r="O773" s="16" t="n">
        <f aca="false">K773*N773</f>
        <v>0</v>
      </c>
      <c r="P773" s="16" t="n">
        <f aca="false">L773*N773</f>
        <v>2.2474</v>
      </c>
      <c r="Q773" s="17" t="n">
        <f aca="false">IF(C773&lt;&gt;C772,O773,IF(O773=0,Q772-P773,Q772+O773))</f>
        <v>78.659</v>
      </c>
      <c r="R773" s="18" t="n">
        <f aca="false">IF(C773&lt;&gt;C774,M773,0)</f>
        <v>0</v>
      </c>
      <c r="S773" s="19" t="n">
        <f aca="false">IF(C773&lt;&gt;C774,Q773,0)</f>
        <v>0</v>
      </c>
      <c r="T773" s="11" t="s">
        <v>24</v>
      </c>
      <c r="U773" s="21" t="n">
        <f aca="false">N773*M773</f>
        <v>78.659</v>
      </c>
      <c r="V773" s="22" t="n">
        <f aca="false">U773-Q773</f>
        <v>0</v>
      </c>
      <c r="W773" s="20"/>
      <c r="X773" s="20"/>
      <c r="Y773" s="20"/>
      <c r="Z773" s="20"/>
    </row>
    <row r="774" customFormat="false" ht="12.75" hidden="false" customHeight="true" outlineLevel="0" collapsed="false">
      <c r="A774" s="11" t="n">
        <v>631</v>
      </c>
      <c r="B774" s="12" t="s">
        <v>19</v>
      </c>
      <c r="C774" s="12" t="n">
        <v>39500012</v>
      </c>
      <c r="D774" s="11" t="str">
        <f aca="false">LEFT(C774,3)</f>
        <v>395</v>
      </c>
      <c r="E774" s="11" t="s">
        <v>354</v>
      </c>
      <c r="F774" s="12" t="s">
        <v>40</v>
      </c>
      <c r="G774" s="12" t="s">
        <v>11</v>
      </c>
      <c r="H774" s="12" t="n">
        <v>12580</v>
      </c>
      <c r="I774" s="13" t="n">
        <v>42751</v>
      </c>
      <c r="J774" s="11"/>
      <c r="K774" s="11"/>
      <c r="L774" s="12" t="n">
        <v>3</v>
      </c>
      <c r="M774" s="14" t="n">
        <f aca="false">IF(C774&lt;&gt;C773,K774,IF(K774="",M773-L774,M773+K774))</f>
        <v>32</v>
      </c>
      <c r="N774" s="15" t="n">
        <v>2.2474</v>
      </c>
      <c r="O774" s="16" t="n">
        <f aca="false">K774*N774</f>
        <v>0</v>
      </c>
      <c r="P774" s="16" t="n">
        <f aca="false">L774*N774</f>
        <v>6.7422</v>
      </c>
      <c r="Q774" s="17" t="n">
        <f aca="false">IF(C774&lt;&gt;C773,O774,IF(O774=0,Q773-P774,Q773+O774))</f>
        <v>71.9168</v>
      </c>
      <c r="R774" s="18" t="n">
        <f aca="false">IF(C774&lt;&gt;C775,M774,0)</f>
        <v>0</v>
      </c>
      <c r="S774" s="19" t="n">
        <f aca="false">IF(C774&lt;&gt;C775,Q774,0)</f>
        <v>0</v>
      </c>
      <c r="T774" s="11" t="s">
        <v>24</v>
      </c>
      <c r="U774" s="21" t="n">
        <f aca="false">N774*M774</f>
        <v>71.9168</v>
      </c>
      <c r="V774" s="22" t="n">
        <f aca="false">U774-Q774</f>
        <v>0</v>
      </c>
      <c r="W774" s="20"/>
      <c r="X774" s="20"/>
      <c r="Y774" s="20"/>
      <c r="Z774" s="20"/>
    </row>
    <row r="775" customFormat="false" ht="12.75" hidden="false" customHeight="true" outlineLevel="0" collapsed="false">
      <c r="A775" s="11" t="n">
        <v>632</v>
      </c>
      <c r="B775" s="23" t="s">
        <v>19</v>
      </c>
      <c r="C775" s="23" t="n">
        <v>39500012</v>
      </c>
      <c r="D775" s="11" t="str">
        <f aca="false">LEFT(C775,3)</f>
        <v>395</v>
      </c>
      <c r="E775" s="25" t="s">
        <v>354</v>
      </c>
      <c r="F775" s="23" t="s">
        <v>40</v>
      </c>
      <c r="G775" s="23" t="s">
        <v>11</v>
      </c>
      <c r="H775" s="23" t="n">
        <v>12627</v>
      </c>
      <c r="I775" s="24" t="n">
        <v>42761</v>
      </c>
      <c r="J775" s="25"/>
      <c r="K775" s="25"/>
      <c r="L775" s="23" t="n">
        <v>2</v>
      </c>
      <c r="M775" s="14" t="n">
        <f aca="false">IF(C775&lt;&gt;C774,K775,IF(K775="",M774-L775,M774+K775))</f>
        <v>30</v>
      </c>
      <c r="N775" s="26" t="n">
        <v>2.2474</v>
      </c>
      <c r="O775" s="16" t="n">
        <f aca="false">K775*N775</f>
        <v>0</v>
      </c>
      <c r="P775" s="16" t="n">
        <f aca="false">L775*N775</f>
        <v>4.4948</v>
      </c>
      <c r="Q775" s="17" t="n">
        <f aca="false">IF(C775&lt;&gt;C774,O775,IF(O775=0,Q774-P775,Q774+O775))</f>
        <v>67.422</v>
      </c>
      <c r="R775" s="18" t="n">
        <f aca="false">IF(C775&lt;&gt;C776,M775,0)</f>
        <v>0</v>
      </c>
      <c r="S775" s="19" t="n">
        <f aca="false">IF(C775&lt;&gt;C776,Q775,0)</f>
        <v>0</v>
      </c>
      <c r="T775" s="27" t="s">
        <v>25</v>
      </c>
      <c r="U775" s="21" t="n">
        <f aca="false">N775*M775</f>
        <v>67.422</v>
      </c>
      <c r="V775" s="22" t="n">
        <f aca="false">U775-Q775</f>
        <v>0</v>
      </c>
      <c r="W775" s="20"/>
      <c r="X775" s="20"/>
      <c r="Y775" s="20"/>
      <c r="Z775" s="20"/>
    </row>
    <row r="776" customFormat="false" ht="12.75" hidden="false" customHeight="true" outlineLevel="0" collapsed="false">
      <c r="A776" s="11" t="n">
        <v>633</v>
      </c>
      <c r="B776" s="23" t="s">
        <v>19</v>
      </c>
      <c r="C776" s="23" t="n">
        <v>39500012</v>
      </c>
      <c r="D776" s="11" t="str">
        <f aca="false">LEFT(C776,3)</f>
        <v>395</v>
      </c>
      <c r="E776" s="25" t="s">
        <v>354</v>
      </c>
      <c r="F776" s="23" t="s">
        <v>40</v>
      </c>
      <c r="G776" s="23" t="s">
        <v>11</v>
      </c>
      <c r="H776" s="23" t="n">
        <v>12666</v>
      </c>
      <c r="I776" s="24" t="n">
        <v>42767</v>
      </c>
      <c r="J776" s="25"/>
      <c r="K776" s="25"/>
      <c r="L776" s="23" t="n">
        <v>2</v>
      </c>
      <c r="M776" s="14" t="n">
        <f aca="false">IF(C776&lt;&gt;C775,K776,IF(K776="",M775-L776,M775+K776))</f>
        <v>28</v>
      </c>
      <c r="N776" s="26" t="n">
        <v>2.2474</v>
      </c>
      <c r="O776" s="16" t="n">
        <f aca="false">K776*N776</f>
        <v>0</v>
      </c>
      <c r="P776" s="16" t="n">
        <f aca="false">L776*N776</f>
        <v>4.4948</v>
      </c>
      <c r="Q776" s="17" t="n">
        <f aca="false">IF(C776&lt;&gt;C775,O776,IF(O776=0,Q775-P776,Q775+O776))</f>
        <v>62.9272</v>
      </c>
      <c r="R776" s="18" t="n">
        <f aca="false">IF(C776&lt;&gt;C777,M776,0)</f>
        <v>0</v>
      </c>
      <c r="S776" s="19" t="n">
        <f aca="false">IF(C776&lt;&gt;C777,Q776,0)</f>
        <v>0</v>
      </c>
      <c r="T776" s="27" t="s">
        <v>25</v>
      </c>
      <c r="U776" s="21" t="n">
        <f aca="false">N776*M776</f>
        <v>62.9272</v>
      </c>
      <c r="V776" s="22" t="n">
        <f aca="false">U776-Q776</f>
        <v>0</v>
      </c>
      <c r="W776" s="20"/>
      <c r="X776" s="20"/>
      <c r="Y776" s="20"/>
      <c r="Z776" s="20"/>
    </row>
    <row r="777" customFormat="false" ht="12.75" hidden="false" customHeight="true" outlineLevel="0" collapsed="false">
      <c r="A777" s="11" t="n">
        <v>634</v>
      </c>
      <c r="B777" s="23" t="s">
        <v>19</v>
      </c>
      <c r="C777" s="23" t="n">
        <v>39500012</v>
      </c>
      <c r="D777" s="11" t="str">
        <f aca="false">LEFT(C777,3)</f>
        <v>395</v>
      </c>
      <c r="E777" s="25" t="s">
        <v>354</v>
      </c>
      <c r="F777" s="23" t="s">
        <v>40</v>
      </c>
      <c r="G777" s="23" t="s">
        <v>11</v>
      </c>
      <c r="H777" s="23" t="n">
        <v>12661</v>
      </c>
      <c r="I777" s="24" t="n">
        <v>42767</v>
      </c>
      <c r="J777" s="25"/>
      <c r="K777" s="25"/>
      <c r="L777" s="23" t="n">
        <v>7</v>
      </c>
      <c r="M777" s="14" t="n">
        <f aca="false">IF(C777&lt;&gt;C776,K777,IF(K777="",M776-L777,M776+K777))</f>
        <v>21</v>
      </c>
      <c r="N777" s="26" t="n">
        <v>2.2474</v>
      </c>
      <c r="O777" s="16" t="n">
        <f aca="false">K777*N777</f>
        <v>0</v>
      </c>
      <c r="P777" s="16" t="n">
        <f aca="false">L777*N777</f>
        <v>15.7318</v>
      </c>
      <c r="Q777" s="17" t="n">
        <f aca="false">IF(C777&lt;&gt;C776,O777,IF(O777=0,Q776-P777,Q776+O777))</f>
        <v>47.1954</v>
      </c>
      <c r="R777" s="18" t="n">
        <f aca="false">IF(C777&lt;&gt;C778,M777,0)</f>
        <v>0</v>
      </c>
      <c r="S777" s="19" t="n">
        <f aca="false">IF(C777&lt;&gt;C778,Q777,0)</f>
        <v>0</v>
      </c>
      <c r="T777" s="27" t="s">
        <v>25</v>
      </c>
      <c r="U777" s="21" t="n">
        <f aca="false">N777*M777</f>
        <v>47.1954</v>
      </c>
      <c r="V777" s="22" t="n">
        <f aca="false">U777-Q777</f>
        <v>0</v>
      </c>
      <c r="W777" s="20"/>
      <c r="X777" s="20"/>
      <c r="Y777" s="20"/>
      <c r="Z777" s="20"/>
    </row>
    <row r="778" customFormat="false" ht="12.75" hidden="false" customHeight="true" outlineLevel="0" collapsed="false">
      <c r="A778" s="11" t="n">
        <v>635</v>
      </c>
      <c r="B778" s="23" t="s">
        <v>19</v>
      </c>
      <c r="C778" s="23" t="n">
        <v>39500012</v>
      </c>
      <c r="D778" s="11" t="str">
        <f aca="false">LEFT(C778,3)</f>
        <v>395</v>
      </c>
      <c r="E778" s="25" t="s">
        <v>354</v>
      </c>
      <c r="F778" s="23" t="s">
        <v>40</v>
      </c>
      <c r="G778" s="23" t="s">
        <v>11</v>
      </c>
      <c r="H778" s="23" t="n">
        <v>12673</v>
      </c>
      <c r="I778" s="24" t="n">
        <v>42768</v>
      </c>
      <c r="J778" s="25"/>
      <c r="K778" s="25"/>
      <c r="L778" s="23" t="n">
        <v>2</v>
      </c>
      <c r="M778" s="14" t="n">
        <f aca="false">IF(C778&lt;&gt;C777,K778,IF(K778="",M777-L778,M777+K778))</f>
        <v>19</v>
      </c>
      <c r="N778" s="26" t="n">
        <v>2.2474</v>
      </c>
      <c r="O778" s="16" t="n">
        <f aca="false">K778*N778</f>
        <v>0</v>
      </c>
      <c r="P778" s="16" t="n">
        <f aca="false">L778*N778</f>
        <v>4.4948</v>
      </c>
      <c r="Q778" s="17" t="n">
        <f aca="false">IF(C778&lt;&gt;C777,O778,IF(O778=0,Q777-P778,Q777+O778))</f>
        <v>42.7006</v>
      </c>
      <c r="R778" s="18" t="n">
        <f aca="false">IF(C778&lt;&gt;C779,M778,0)</f>
        <v>0</v>
      </c>
      <c r="S778" s="19" t="n">
        <f aca="false">IF(C778&lt;&gt;C779,Q778,0)</f>
        <v>0</v>
      </c>
      <c r="T778" s="27" t="s">
        <v>25</v>
      </c>
      <c r="U778" s="21" t="n">
        <f aca="false">N778*M778</f>
        <v>42.7006</v>
      </c>
      <c r="V778" s="22" t="n">
        <f aca="false">U778-Q778</f>
        <v>0</v>
      </c>
      <c r="W778" s="20"/>
      <c r="X778" s="20"/>
      <c r="Y778" s="20"/>
      <c r="Z778" s="20"/>
    </row>
    <row r="779" customFormat="false" ht="12.75" hidden="false" customHeight="true" outlineLevel="0" collapsed="false">
      <c r="A779" s="11" t="n">
        <v>636</v>
      </c>
      <c r="B779" s="23" t="s">
        <v>19</v>
      </c>
      <c r="C779" s="23" t="n">
        <v>39500012</v>
      </c>
      <c r="D779" s="11" t="str">
        <f aca="false">LEFT(C779,3)</f>
        <v>395</v>
      </c>
      <c r="E779" s="25" t="s">
        <v>354</v>
      </c>
      <c r="F779" s="23" t="s">
        <v>40</v>
      </c>
      <c r="G779" s="23" t="s">
        <v>11</v>
      </c>
      <c r="H779" s="23" t="n">
        <v>12748</v>
      </c>
      <c r="I779" s="24" t="n">
        <v>42781</v>
      </c>
      <c r="J779" s="25"/>
      <c r="K779" s="25"/>
      <c r="L779" s="23" t="n">
        <v>4</v>
      </c>
      <c r="M779" s="14" t="n">
        <f aca="false">IF(C779&lt;&gt;C778,K779,IF(K779="",M778-L779,M778+K779))</f>
        <v>15</v>
      </c>
      <c r="N779" s="26" t="n">
        <v>2.2474</v>
      </c>
      <c r="O779" s="16" t="n">
        <f aca="false">K779*N779</f>
        <v>0</v>
      </c>
      <c r="P779" s="16" t="n">
        <f aca="false">L779*N779</f>
        <v>8.9896</v>
      </c>
      <c r="Q779" s="17" t="n">
        <f aca="false">IF(C779&lt;&gt;C778,O779,IF(O779=0,Q778-P779,Q778+O779))</f>
        <v>33.711</v>
      </c>
      <c r="R779" s="18" t="n">
        <f aca="false">IF(C779&lt;&gt;C780,M779,0)</f>
        <v>0</v>
      </c>
      <c r="S779" s="19" t="n">
        <f aca="false">IF(C779&lt;&gt;C780,Q779,0)</f>
        <v>0</v>
      </c>
      <c r="T779" s="27" t="s">
        <v>25</v>
      </c>
      <c r="U779" s="21" t="n">
        <f aca="false">N779*M779</f>
        <v>33.711</v>
      </c>
      <c r="V779" s="22" t="n">
        <f aca="false">U779-Q779</f>
        <v>0</v>
      </c>
      <c r="W779" s="20"/>
      <c r="X779" s="20"/>
      <c r="Y779" s="20"/>
      <c r="Z779" s="20"/>
    </row>
    <row r="780" customFormat="false" ht="12.75" hidden="false" customHeight="true" outlineLevel="0" collapsed="false">
      <c r="A780" s="31"/>
      <c r="B780" s="23" t="s">
        <v>19</v>
      </c>
      <c r="C780" s="29" t="n">
        <v>39500012</v>
      </c>
      <c r="D780" s="28" t="str">
        <f aca="false">LEFT(C780,3)</f>
        <v>395</v>
      </c>
      <c r="E780" s="28" t="s">
        <v>354</v>
      </c>
      <c r="F780" s="29" t="s">
        <v>40</v>
      </c>
      <c r="G780" s="29" t="s">
        <v>11</v>
      </c>
      <c r="H780" s="29" t="n">
        <v>12801</v>
      </c>
      <c r="I780" s="30" t="n">
        <v>42797</v>
      </c>
      <c r="J780" s="28"/>
      <c r="K780" s="28"/>
      <c r="L780" s="29" t="n">
        <v>2</v>
      </c>
      <c r="M780" s="14" t="n">
        <f aca="false">IF(C780&lt;&gt;C779,K780,IF(K780="",M779-L780,M779+K780))</f>
        <v>13</v>
      </c>
      <c r="N780" s="15" t="n">
        <v>2.2474</v>
      </c>
      <c r="O780" s="16" t="n">
        <f aca="false">K780*N780</f>
        <v>0</v>
      </c>
      <c r="P780" s="16" t="n">
        <f aca="false">L780*N780</f>
        <v>4.4948</v>
      </c>
      <c r="Q780" s="17" t="n">
        <f aca="false">IF(C780&lt;&gt;C779,O780,IF(O780=0,Q779-P780,Q779+O780))</f>
        <v>29.2162</v>
      </c>
      <c r="R780" s="18" t="n">
        <f aca="false">IF(C780&lt;&gt;C781,M780,0)</f>
        <v>0</v>
      </c>
      <c r="S780" s="19" t="n">
        <f aca="false">IF(C780&lt;&gt;C781,Q780,0)</f>
        <v>0</v>
      </c>
      <c r="T780" s="31" t="s">
        <v>26</v>
      </c>
      <c r="U780" s="21" t="n">
        <f aca="false">N780*M780</f>
        <v>29.2162</v>
      </c>
      <c r="V780" s="22" t="n">
        <f aca="false">U780-Q780</f>
        <v>0</v>
      </c>
      <c r="W780" s="20"/>
      <c r="X780" s="20"/>
      <c r="Y780" s="20"/>
      <c r="Z780" s="20"/>
    </row>
    <row r="781" customFormat="false" ht="12.75" hidden="false" customHeight="true" outlineLevel="0" collapsed="false">
      <c r="A781" s="28"/>
      <c r="B781" s="23" t="s">
        <v>19</v>
      </c>
      <c r="C781" s="29" t="n">
        <v>39500012</v>
      </c>
      <c r="D781" s="28" t="str">
        <f aca="false">LEFT(C781,3)</f>
        <v>395</v>
      </c>
      <c r="E781" s="28" t="s">
        <v>354</v>
      </c>
      <c r="F781" s="29" t="s">
        <v>40</v>
      </c>
      <c r="G781" s="29" t="s">
        <v>11</v>
      </c>
      <c r="H781" s="29" t="n">
        <v>12817</v>
      </c>
      <c r="I781" s="30" t="n">
        <v>42801</v>
      </c>
      <c r="J781" s="28"/>
      <c r="K781" s="28"/>
      <c r="L781" s="29" t="n">
        <v>4</v>
      </c>
      <c r="M781" s="14" t="n">
        <f aca="false">IF(C781&lt;&gt;C780,K781,IF(K781="",M780-L781,M780+K781))</f>
        <v>9</v>
      </c>
      <c r="N781" s="15" t="n">
        <v>2.2474</v>
      </c>
      <c r="O781" s="16" t="n">
        <f aca="false">K781*N781</f>
        <v>0</v>
      </c>
      <c r="P781" s="16" t="n">
        <f aca="false">L781*N781</f>
        <v>8.9896</v>
      </c>
      <c r="Q781" s="17" t="n">
        <f aca="false">IF(C781&lt;&gt;C780,O781,IF(O781=0,Q780-P781,Q780+O781))</f>
        <v>20.2266</v>
      </c>
      <c r="R781" s="18" t="n">
        <f aca="false">IF(C781&lt;&gt;C782,M781,0)</f>
        <v>0</v>
      </c>
      <c r="S781" s="19" t="n">
        <f aca="false">IF(C781&lt;&gt;C782,Q781,0)</f>
        <v>0</v>
      </c>
      <c r="T781" s="31" t="s">
        <v>26</v>
      </c>
      <c r="U781" s="21" t="n">
        <f aca="false">N781*M781</f>
        <v>20.2266</v>
      </c>
      <c r="V781" s="22" t="n">
        <f aca="false">U781-Q781</f>
        <v>0</v>
      </c>
      <c r="W781" s="20"/>
      <c r="X781" s="20"/>
      <c r="Y781" s="20"/>
      <c r="Z781" s="20"/>
    </row>
    <row r="782" customFormat="false" ht="12.75" hidden="false" customHeight="true" outlineLevel="0" collapsed="false">
      <c r="A782" s="31"/>
      <c r="B782" s="23" t="s">
        <v>19</v>
      </c>
      <c r="C782" s="37" t="n">
        <v>39500012</v>
      </c>
      <c r="D782" s="28" t="str">
        <f aca="false">LEFT(C782,3)</f>
        <v>395</v>
      </c>
      <c r="E782" s="28" t="s">
        <v>354</v>
      </c>
      <c r="F782" s="29" t="s">
        <v>40</v>
      </c>
      <c r="G782" s="29" t="s">
        <v>11</v>
      </c>
      <c r="H782" s="37" t="n">
        <v>12818</v>
      </c>
      <c r="I782" s="30" t="n">
        <v>42801</v>
      </c>
      <c r="J782" s="40"/>
      <c r="K782" s="40"/>
      <c r="L782" s="41" t="n">
        <v>1</v>
      </c>
      <c r="M782" s="14" t="n">
        <f aca="false">IF(C782&lt;&gt;C781,K782,IF(K782="",M781-L782,M781+K782))</f>
        <v>8</v>
      </c>
      <c r="N782" s="15" t="n">
        <v>2.2474</v>
      </c>
      <c r="O782" s="16" t="n">
        <f aca="false">K782*N782</f>
        <v>0</v>
      </c>
      <c r="P782" s="16" t="n">
        <f aca="false">L782*N782</f>
        <v>2.2474</v>
      </c>
      <c r="Q782" s="17" t="n">
        <f aca="false">IF(C782&lt;&gt;C781,O782,IF(O782=0,Q781-P782,Q781+O782))</f>
        <v>17.9792</v>
      </c>
      <c r="R782" s="18" t="n">
        <f aca="false">IF(C782&lt;&gt;C783,M782,0)</f>
        <v>0</v>
      </c>
      <c r="S782" s="19" t="n">
        <f aca="false">IF(C782&lt;&gt;C783,Q782,0)</f>
        <v>0</v>
      </c>
      <c r="T782" s="31" t="s">
        <v>26</v>
      </c>
      <c r="U782" s="21" t="n">
        <f aca="false">N782*M782</f>
        <v>17.9792</v>
      </c>
      <c r="V782" s="22" t="n">
        <f aca="false">U782-Q782</f>
        <v>0</v>
      </c>
      <c r="W782" s="20"/>
      <c r="X782" s="20"/>
      <c r="Y782" s="20"/>
      <c r="Z782" s="20"/>
    </row>
    <row r="783" customFormat="false" ht="12.75" hidden="false" customHeight="true" outlineLevel="0" collapsed="false">
      <c r="A783" s="28"/>
      <c r="B783" s="23" t="s">
        <v>19</v>
      </c>
      <c r="C783" s="29" t="n">
        <v>39500012</v>
      </c>
      <c r="D783" s="28" t="str">
        <f aca="false">LEFT(C783,3)</f>
        <v>395</v>
      </c>
      <c r="E783" s="28" t="s">
        <v>354</v>
      </c>
      <c r="F783" s="29" t="s">
        <v>40</v>
      </c>
      <c r="G783" s="29" t="s">
        <v>11</v>
      </c>
      <c r="H783" s="29" t="n">
        <v>12828</v>
      </c>
      <c r="I783" s="30" t="n">
        <v>42802</v>
      </c>
      <c r="J783" s="28"/>
      <c r="K783" s="28"/>
      <c r="L783" s="29" t="n">
        <v>8</v>
      </c>
      <c r="M783" s="14" t="n">
        <f aca="false">IF(C783&lt;&gt;C782,K783,IF(K783="",M782-L783,M782+K783))</f>
        <v>0</v>
      </c>
      <c r="N783" s="15" t="n">
        <v>2.2474</v>
      </c>
      <c r="O783" s="16" t="n">
        <f aca="false">K783*N783</f>
        <v>0</v>
      </c>
      <c r="P783" s="16" t="n">
        <f aca="false">L783*N783</f>
        <v>17.9792</v>
      </c>
      <c r="Q783" s="17" t="n">
        <f aca="false">IF(C783&lt;&gt;C782,O783,IF(O783=0,Q782-P783,Q782+O783))</f>
        <v>0</v>
      </c>
      <c r="R783" s="18" t="n">
        <f aca="false">IF(C783&lt;&gt;C784,M783,0)</f>
        <v>0</v>
      </c>
      <c r="S783" s="19" t="n">
        <f aca="false">IF(C783&lt;&gt;C784,Q783,0)</f>
        <v>0</v>
      </c>
      <c r="T783" s="31" t="s">
        <v>26</v>
      </c>
      <c r="U783" s="21" t="n">
        <f aca="false">N783*M783</f>
        <v>0</v>
      </c>
      <c r="V783" s="22" t="n">
        <f aca="false">U783-Q783</f>
        <v>0</v>
      </c>
      <c r="W783" s="20"/>
      <c r="X783" s="20"/>
      <c r="Y783" s="20"/>
      <c r="Z783" s="20"/>
    </row>
    <row r="784" customFormat="false" ht="12.75" hidden="false" customHeight="true" outlineLevel="0" collapsed="false">
      <c r="A784" s="11" t="n">
        <v>637</v>
      </c>
      <c r="B784" s="23" t="s">
        <v>19</v>
      </c>
      <c r="C784" s="12" t="n">
        <v>39500013</v>
      </c>
      <c r="D784" s="11" t="str">
        <f aca="false">LEFT(C784,3)</f>
        <v>395</v>
      </c>
      <c r="E784" s="11" t="s">
        <v>355</v>
      </c>
      <c r="F784" s="12" t="s">
        <v>40</v>
      </c>
      <c r="G784" s="12" t="s">
        <v>10</v>
      </c>
      <c r="H784" s="12" t="s">
        <v>22</v>
      </c>
      <c r="I784" s="13" t="n">
        <v>42736</v>
      </c>
      <c r="J784" s="11"/>
      <c r="K784" s="11" t="n">
        <v>23</v>
      </c>
      <c r="L784" s="12"/>
      <c r="M784" s="14" t="n">
        <f aca="false">IF(C784&lt;&gt;C783,K784,IF(K784="",M783-L784,M783+K784))</f>
        <v>23</v>
      </c>
      <c r="N784" s="15" t="n">
        <v>2.2474</v>
      </c>
      <c r="O784" s="16" t="n">
        <f aca="false">K784*N784</f>
        <v>51.6902</v>
      </c>
      <c r="P784" s="16" t="n">
        <f aca="false">L784*N784</f>
        <v>0</v>
      </c>
      <c r="Q784" s="17" t="n">
        <f aca="false">IF(C784&lt;&gt;C783,O784,IF(O784=0,Q783-P784,Q783+O784))</f>
        <v>51.6902</v>
      </c>
      <c r="R784" s="18" t="n">
        <f aca="false">IF(C784&lt;&gt;C785,M784,0)</f>
        <v>0</v>
      </c>
      <c r="S784" s="19" t="n">
        <f aca="false">IF(C784&lt;&gt;C785,Q784,0)</f>
        <v>0</v>
      </c>
      <c r="T784" s="20" t="s">
        <v>23</v>
      </c>
      <c r="U784" s="21" t="n">
        <f aca="false">N784*M784</f>
        <v>51.6902</v>
      </c>
      <c r="V784" s="22" t="n">
        <f aca="false">U784-Q784</f>
        <v>0</v>
      </c>
      <c r="W784" s="20"/>
      <c r="X784" s="20"/>
      <c r="Y784" s="20"/>
      <c r="Z784" s="20"/>
    </row>
    <row r="785" customFormat="false" ht="12.75" hidden="false" customHeight="true" outlineLevel="0" collapsed="false">
      <c r="A785" s="11" t="n">
        <v>638</v>
      </c>
      <c r="B785" s="23" t="s">
        <v>19</v>
      </c>
      <c r="C785" s="12" t="n">
        <v>39500013</v>
      </c>
      <c r="D785" s="11" t="str">
        <f aca="false">LEFT(C785,3)</f>
        <v>395</v>
      </c>
      <c r="E785" s="11" t="s">
        <v>355</v>
      </c>
      <c r="F785" s="12" t="s">
        <v>40</v>
      </c>
      <c r="G785" s="12" t="s">
        <v>11</v>
      </c>
      <c r="H785" s="12" t="n">
        <v>12570</v>
      </c>
      <c r="I785" s="13" t="n">
        <v>42746</v>
      </c>
      <c r="J785" s="11"/>
      <c r="K785" s="11"/>
      <c r="L785" s="12" t="n">
        <v>3</v>
      </c>
      <c r="M785" s="14" t="n">
        <f aca="false">IF(C785&lt;&gt;C784,K785,IF(K785="",M784-L785,M784+K785))</f>
        <v>20</v>
      </c>
      <c r="N785" s="15" t="n">
        <v>2.2474</v>
      </c>
      <c r="O785" s="16" t="n">
        <f aca="false">K785*N785</f>
        <v>0</v>
      </c>
      <c r="P785" s="16" t="n">
        <f aca="false">L785*N785</f>
        <v>6.7422</v>
      </c>
      <c r="Q785" s="17" t="n">
        <f aca="false">IF(C785&lt;&gt;C784,O785,IF(O785=0,Q784-P785,Q784+O785))</f>
        <v>44.948</v>
      </c>
      <c r="R785" s="18" t="n">
        <f aca="false">IF(C785&lt;&gt;C786,M785,0)</f>
        <v>0</v>
      </c>
      <c r="S785" s="19" t="n">
        <f aca="false">IF(C785&lt;&gt;C786,Q785,0)</f>
        <v>0</v>
      </c>
      <c r="T785" s="11" t="s">
        <v>24</v>
      </c>
      <c r="U785" s="21" t="n">
        <f aca="false">N785*M785</f>
        <v>44.948</v>
      </c>
      <c r="V785" s="22" t="n">
        <f aca="false">U785-Q785</f>
        <v>0</v>
      </c>
      <c r="W785" s="20"/>
      <c r="X785" s="20"/>
      <c r="Y785" s="20"/>
      <c r="Z785" s="20"/>
    </row>
    <row r="786" customFormat="false" ht="12.75" hidden="false" customHeight="true" outlineLevel="0" collapsed="false">
      <c r="A786" s="11" t="n">
        <v>639</v>
      </c>
      <c r="B786" s="23" t="s">
        <v>19</v>
      </c>
      <c r="C786" s="12" t="n">
        <v>39500013</v>
      </c>
      <c r="D786" s="11" t="str">
        <f aca="false">LEFT(C786,3)</f>
        <v>395</v>
      </c>
      <c r="E786" s="11" t="s">
        <v>355</v>
      </c>
      <c r="F786" s="12" t="s">
        <v>40</v>
      </c>
      <c r="G786" s="12" t="s">
        <v>11</v>
      </c>
      <c r="H786" s="12" t="n">
        <v>12576</v>
      </c>
      <c r="I786" s="13" t="n">
        <v>42747</v>
      </c>
      <c r="J786" s="11"/>
      <c r="K786" s="11"/>
      <c r="L786" s="12" t="n">
        <v>1</v>
      </c>
      <c r="M786" s="14" t="n">
        <f aca="false">IF(C786&lt;&gt;C785,K786,IF(K786="",M785-L786,M785+K786))</f>
        <v>19</v>
      </c>
      <c r="N786" s="15" t="n">
        <v>2.2474</v>
      </c>
      <c r="O786" s="16" t="n">
        <f aca="false">K786*N786</f>
        <v>0</v>
      </c>
      <c r="P786" s="16" t="n">
        <f aca="false">L786*N786</f>
        <v>2.2474</v>
      </c>
      <c r="Q786" s="17" t="n">
        <f aca="false">IF(C786&lt;&gt;C785,O786,IF(O786=0,Q785-P786,Q785+O786))</f>
        <v>42.7006</v>
      </c>
      <c r="R786" s="18" t="n">
        <f aca="false">IF(C786&lt;&gt;C787,M786,0)</f>
        <v>0</v>
      </c>
      <c r="S786" s="19" t="n">
        <f aca="false">IF(C786&lt;&gt;C787,Q786,0)</f>
        <v>0</v>
      </c>
      <c r="T786" s="11" t="s">
        <v>24</v>
      </c>
      <c r="U786" s="21" t="n">
        <f aca="false">N786*M786</f>
        <v>42.7006</v>
      </c>
      <c r="V786" s="22" t="n">
        <f aca="false">U786-Q786</f>
        <v>0</v>
      </c>
      <c r="W786" s="20"/>
      <c r="X786" s="20"/>
      <c r="Y786" s="20"/>
      <c r="Z786" s="20"/>
    </row>
    <row r="787" customFormat="false" ht="12.75" hidden="false" customHeight="true" outlineLevel="0" collapsed="false">
      <c r="A787" s="11" t="n">
        <v>640</v>
      </c>
      <c r="B787" s="23" t="s">
        <v>19</v>
      </c>
      <c r="C787" s="12" t="n">
        <v>39500013</v>
      </c>
      <c r="D787" s="11" t="str">
        <f aca="false">LEFT(C787,3)</f>
        <v>395</v>
      </c>
      <c r="E787" s="11" t="s">
        <v>355</v>
      </c>
      <c r="F787" s="12" t="s">
        <v>40</v>
      </c>
      <c r="G787" s="12" t="s">
        <v>11</v>
      </c>
      <c r="H787" s="12" t="n">
        <v>12580</v>
      </c>
      <c r="I787" s="13" t="n">
        <v>42751</v>
      </c>
      <c r="J787" s="11"/>
      <c r="K787" s="11"/>
      <c r="L787" s="12" t="n">
        <v>3</v>
      </c>
      <c r="M787" s="14" t="n">
        <f aca="false">IF(C787&lt;&gt;C786,K787,IF(K787="",M786-L787,M786+K787))</f>
        <v>16</v>
      </c>
      <c r="N787" s="15" t="n">
        <v>2.2474</v>
      </c>
      <c r="O787" s="16" t="n">
        <f aca="false">K787*N787</f>
        <v>0</v>
      </c>
      <c r="P787" s="16" t="n">
        <f aca="false">L787*N787</f>
        <v>6.7422</v>
      </c>
      <c r="Q787" s="17" t="n">
        <f aca="false">IF(C787&lt;&gt;C786,O787,IF(O787=0,Q786-P787,Q786+O787))</f>
        <v>35.9584</v>
      </c>
      <c r="R787" s="18" t="n">
        <f aca="false">IF(C787&lt;&gt;C788,M787,0)</f>
        <v>0</v>
      </c>
      <c r="S787" s="19" t="n">
        <f aca="false">IF(C787&lt;&gt;C788,Q787,0)</f>
        <v>0</v>
      </c>
      <c r="T787" s="11" t="s">
        <v>24</v>
      </c>
      <c r="U787" s="21" t="n">
        <f aca="false">N787*M787</f>
        <v>35.9584</v>
      </c>
      <c r="V787" s="22" t="n">
        <f aca="false">U787-Q787</f>
        <v>0</v>
      </c>
      <c r="W787" s="20"/>
      <c r="X787" s="20"/>
      <c r="Y787" s="20"/>
      <c r="Z787" s="20"/>
    </row>
    <row r="788" customFormat="false" ht="12.75" hidden="false" customHeight="true" outlineLevel="0" collapsed="false">
      <c r="A788" s="11" t="n">
        <v>641</v>
      </c>
      <c r="B788" s="23" t="s">
        <v>19</v>
      </c>
      <c r="C788" s="23" t="n">
        <v>39500013</v>
      </c>
      <c r="D788" s="11" t="str">
        <f aca="false">LEFT(C788,3)</f>
        <v>395</v>
      </c>
      <c r="E788" s="25" t="s">
        <v>355</v>
      </c>
      <c r="F788" s="23" t="s">
        <v>40</v>
      </c>
      <c r="G788" s="23" t="s">
        <v>11</v>
      </c>
      <c r="H788" s="23" t="n">
        <v>12666</v>
      </c>
      <c r="I788" s="24" t="n">
        <v>42767</v>
      </c>
      <c r="J788" s="25"/>
      <c r="K788" s="25"/>
      <c r="L788" s="23" t="n">
        <v>2</v>
      </c>
      <c r="M788" s="14" t="n">
        <f aca="false">IF(C788&lt;&gt;C787,K788,IF(K788="",M787-L788,M787+K788))</f>
        <v>14</v>
      </c>
      <c r="N788" s="26" t="n">
        <v>2.2474</v>
      </c>
      <c r="O788" s="16" t="n">
        <f aca="false">K788*N788</f>
        <v>0</v>
      </c>
      <c r="P788" s="16" t="n">
        <f aca="false">L788*N788</f>
        <v>4.4948</v>
      </c>
      <c r="Q788" s="17" t="n">
        <f aca="false">IF(C788&lt;&gt;C787,O788,IF(O788=0,Q787-P788,Q787+O788))</f>
        <v>31.4636</v>
      </c>
      <c r="R788" s="18" t="n">
        <f aca="false">IF(C788&lt;&gt;C789,M788,0)</f>
        <v>0</v>
      </c>
      <c r="S788" s="19" t="n">
        <f aca="false">IF(C788&lt;&gt;C789,Q788,0)</f>
        <v>0</v>
      </c>
      <c r="T788" s="27" t="s">
        <v>25</v>
      </c>
      <c r="U788" s="21" t="n">
        <f aca="false">N788*M788</f>
        <v>31.4636</v>
      </c>
      <c r="V788" s="22" t="n">
        <f aca="false">U788-Q788</f>
        <v>0</v>
      </c>
      <c r="W788" s="20"/>
      <c r="X788" s="20"/>
      <c r="Y788" s="20"/>
      <c r="Z788" s="20"/>
    </row>
    <row r="789" customFormat="false" ht="12.75" hidden="false" customHeight="true" outlineLevel="0" collapsed="false">
      <c r="A789" s="11" t="n">
        <v>642</v>
      </c>
      <c r="B789" s="23" t="s">
        <v>19</v>
      </c>
      <c r="C789" s="23" t="n">
        <v>39500013</v>
      </c>
      <c r="D789" s="11" t="str">
        <f aca="false">LEFT(C789,3)</f>
        <v>395</v>
      </c>
      <c r="E789" s="25" t="s">
        <v>355</v>
      </c>
      <c r="F789" s="23" t="s">
        <v>40</v>
      </c>
      <c r="G789" s="23" t="s">
        <v>11</v>
      </c>
      <c r="H789" s="23" t="n">
        <v>12748</v>
      </c>
      <c r="I789" s="24" t="n">
        <v>42781</v>
      </c>
      <c r="J789" s="25"/>
      <c r="K789" s="25"/>
      <c r="L789" s="23" t="n">
        <v>4</v>
      </c>
      <c r="M789" s="14" t="n">
        <f aca="false">IF(C789&lt;&gt;C788,K789,IF(K789="",M788-L789,M788+K789))</f>
        <v>10</v>
      </c>
      <c r="N789" s="26" t="n">
        <v>2.2474</v>
      </c>
      <c r="O789" s="16" t="n">
        <f aca="false">K789*N789</f>
        <v>0</v>
      </c>
      <c r="P789" s="16" t="n">
        <f aca="false">L789*N789</f>
        <v>8.9896</v>
      </c>
      <c r="Q789" s="17" t="n">
        <f aca="false">IF(C789&lt;&gt;C788,O789,IF(O789=0,Q788-P789,Q788+O789))</f>
        <v>22.474</v>
      </c>
      <c r="R789" s="18" t="n">
        <f aca="false">IF(C789&lt;&gt;C790,M789,0)</f>
        <v>0</v>
      </c>
      <c r="S789" s="19" t="n">
        <f aca="false">IF(C789&lt;&gt;C790,Q789,0)</f>
        <v>0</v>
      </c>
      <c r="T789" s="27" t="s">
        <v>25</v>
      </c>
      <c r="U789" s="21" t="n">
        <f aca="false">N789*M789</f>
        <v>22.474</v>
      </c>
      <c r="V789" s="22" t="n">
        <f aca="false">U789-Q789</f>
        <v>0</v>
      </c>
      <c r="W789" s="20"/>
      <c r="X789" s="20"/>
      <c r="Y789" s="20"/>
      <c r="Z789" s="20"/>
    </row>
    <row r="790" customFormat="false" ht="12.75" hidden="false" customHeight="true" outlineLevel="0" collapsed="false">
      <c r="A790" s="28"/>
      <c r="B790" s="23" t="s">
        <v>19</v>
      </c>
      <c r="C790" s="29" t="n">
        <v>39500013</v>
      </c>
      <c r="D790" s="28" t="str">
        <f aca="false">LEFT(C790,3)</f>
        <v>395</v>
      </c>
      <c r="E790" s="28" t="s">
        <v>355</v>
      </c>
      <c r="F790" s="29" t="s">
        <v>40</v>
      </c>
      <c r="G790" s="29" t="s">
        <v>11</v>
      </c>
      <c r="H790" s="29" t="n">
        <v>12817</v>
      </c>
      <c r="I790" s="30" t="n">
        <v>42801</v>
      </c>
      <c r="J790" s="28"/>
      <c r="K790" s="28"/>
      <c r="L790" s="29" t="n">
        <v>4</v>
      </c>
      <c r="M790" s="14" t="n">
        <f aca="false">IF(C790&lt;&gt;C789,K790,IF(K790="",M789-L790,M789+K790))</f>
        <v>6</v>
      </c>
      <c r="N790" s="15" t="n">
        <v>2.2474</v>
      </c>
      <c r="O790" s="16" t="n">
        <f aca="false">K790*N790</f>
        <v>0</v>
      </c>
      <c r="P790" s="16" t="n">
        <f aca="false">L790*N790</f>
        <v>8.9896</v>
      </c>
      <c r="Q790" s="17" t="n">
        <f aca="false">IF(C790&lt;&gt;C789,O790,IF(O790=0,Q789-P790,Q789+O790))</f>
        <v>13.4844</v>
      </c>
      <c r="R790" s="18" t="n">
        <f aca="false">IF(C790&lt;&gt;C791,M790,0)</f>
        <v>0</v>
      </c>
      <c r="S790" s="19" t="n">
        <f aca="false">IF(C790&lt;&gt;C791,Q790,0)</f>
        <v>0</v>
      </c>
      <c r="T790" s="31" t="s">
        <v>26</v>
      </c>
      <c r="U790" s="21" t="n">
        <f aca="false">N790*M790</f>
        <v>13.4844</v>
      </c>
      <c r="V790" s="22" t="n">
        <f aca="false">U790-Q790</f>
        <v>0</v>
      </c>
      <c r="W790" s="20"/>
      <c r="X790" s="20"/>
      <c r="Y790" s="20"/>
      <c r="Z790" s="20"/>
    </row>
    <row r="791" customFormat="false" ht="12.75" hidden="false" customHeight="true" outlineLevel="0" collapsed="false">
      <c r="A791" s="31"/>
      <c r="B791" s="23" t="s">
        <v>19</v>
      </c>
      <c r="C791" s="37" t="n">
        <v>39500013</v>
      </c>
      <c r="D791" s="28" t="str">
        <f aca="false">LEFT(C791,3)</f>
        <v>395</v>
      </c>
      <c r="E791" s="28" t="s">
        <v>355</v>
      </c>
      <c r="F791" s="29" t="s">
        <v>40</v>
      </c>
      <c r="G791" s="29" t="s">
        <v>11</v>
      </c>
      <c r="H791" s="37" t="n">
        <v>12818</v>
      </c>
      <c r="I791" s="30" t="n">
        <v>42801</v>
      </c>
      <c r="J791" s="40"/>
      <c r="K791" s="40"/>
      <c r="L791" s="41" t="n">
        <v>1</v>
      </c>
      <c r="M791" s="14" t="n">
        <f aca="false">IF(C791&lt;&gt;C790,K791,IF(K791="",M790-L791,M790+K791))</f>
        <v>5</v>
      </c>
      <c r="N791" s="15" t="n">
        <v>2.2474</v>
      </c>
      <c r="O791" s="16" t="n">
        <f aca="false">K791*N791</f>
        <v>0</v>
      </c>
      <c r="P791" s="16" t="n">
        <f aca="false">L791*N791</f>
        <v>2.2474</v>
      </c>
      <c r="Q791" s="17" t="n">
        <f aca="false">IF(C791&lt;&gt;C790,O791,IF(O791=0,Q790-P791,Q790+O791))</f>
        <v>11.237</v>
      </c>
      <c r="R791" s="18" t="n">
        <f aca="false">IF(C791&lt;&gt;C792,M791,0)</f>
        <v>5</v>
      </c>
      <c r="S791" s="19" t="n">
        <f aca="false">IF(C791&lt;&gt;C792,Q791,0)</f>
        <v>11.237</v>
      </c>
      <c r="T791" s="31" t="s">
        <v>26</v>
      </c>
      <c r="U791" s="21" t="n">
        <f aca="false">N791*M791</f>
        <v>11.237</v>
      </c>
      <c r="V791" s="22" t="n">
        <f aca="false">U791-Q791</f>
        <v>0</v>
      </c>
      <c r="W791" s="20"/>
      <c r="X791" s="20"/>
      <c r="Y791" s="20"/>
      <c r="Z791" s="20"/>
    </row>
    <row r="792" customFormat="false" ht="12.75" hidden="false" customHeight="true" outlineLevel="0" collapsed="false">
      <c r="A792" s="11" t="n">
        <v>643</v>
      </c>
      <c r="B792" s="23" t="s">
        <v>19</v>
      </c>
      <c r="C792" s="12" t="n">
        <v>39500017</v>
      </c>
      <c r="D792" s="11" t="str">
        <f aca="false">LEFT(C792,3)</f>
        <v>395</v>
      </c>
      <c r="E792" s="11" t="s">
        <v>356</v>
      </c>
      <c r="F792" s="12" t="s">
        <v>40</v>
      </c>
      <c r="G792" s="12" t="s">
        <v>10</v>
      </c>
      <c r="H792" s="12" t="s">
        <v>22</v>
      </c>
      <c r="I792" s="13" t="n">
        <v>42736</v>
      </c>
      <c r="J792" s="11"/>
      <c r="K792" s="11" t="n">
        <v>1</v>
      </c>
      <c r="L792" s="12"/>
      <c r="M792" s="14" t="n">
        <f aca="false">IF(C792&lt;&gt;C791,K792,IF(K792="",M791-L792,M791+K792))</f>
        <v>1</v>
      </c>
      <c r="N792" s="15" t="n">
        <v>177.22268</v>
      </c>
      <c r="O792" s="16" t="n">
        <f aca="false">K792*N792</f>
        <v>177.22268</v>
      </c>
      <c r="P792" s="16" t="n">
        <f aca="false">L792*N792</f>
        <v>0</v>
      </c>
      <c r="Q792" s="17" t="n">
        <f aca="false">IF(C792&lt;&gt;C791,O792,IF(O792=0,Q791-P792,Q791+O792))</f>
        <v>177.22268</v>
      </c>
      <c r="R792" s="18" t="n">
        <f aca="false">IF(C792&lt;&gt;C793,M792,0)</f>
        <v>1</v>
      </c>
      <c r="S792" s="19" t="n">
        <f aca="false">IF(C792&lt;&gt;C793,Q792,0)</f>
        <v>177.22268</v>
      </c>
      <c r="T792" s="20" t="s">
        <v>23</v>
      </c>
      <c r="U792" s="21" t="n">
        <f aca="false">N792*M792</f>
        <v>177.22268</v>
      </c>
      <c r="V792" s="22" t="n">
        <f aca="false">U792-Q792</f>
        <v>0</v>
      </c>
      <c r="W792" s="20"/>
      <c r="X792" s="20"/>
      <c r="Y792" s="20"/>
      <c r="Z792" s="20"/>
    </row>
    <row r="793" customFormat="false" ht="12.75" hidden="false" customHeight="true" outlineLevel="0" collapsed="false">
      <c r="A793" s="11" t="n">
        <v>644</v>
      </c>
      <c r="B793" s="23" t="s">
        <v>19</v>
      </c>
      <c r="C793" s="12" t="n">
        <v>39500018</v>
      </c>
      <c r="D793" s="11" t="str">
        <f aca="false">LEFT(C793,3)</f>
        <v>395</v>
      </c>
      <c r="E793" s="11" t="s">
        <v>357</v>
      </c>
      <c r="F793" s="12" t="s">
        <v>40</v>
      </c>
      <c r="G793" s="12" t="s">
        <v>10</v>
      </c>
      <c r="H793" s="12" t="s">
        <v>22</v>
      </c>
      <c r="I793" s="13" t="n">
        <v>42736</v>
      </c>
      <c r="J793" s="11"/>
      <c r="K793" s="11" t="n">
        <v>71</v>
      </c>
      <c r="L793" s="12"/>
      <c r="M793" s="14" t="n">
        <f aca="false">IF(C793&lt;&gt;C792,K793,IF(K793="",M792-L793,M792+K793))</f>
        <v>71</v>
      </c>
      <c r="N793" s="15" t="n">
        <v>1.10756</v>
      </c>
      <c r="O793" s="16" t="n">
        <f aca="false">K793*N793</f>
        <v>78.63676</v>
      </c>
      <c r="P793" s="16" t="n">
        <f aca="false">L793*N793</f>
        <v>0</v>
      </c>
      <c r="Q793" s="17" t="n">
        <f aca="false">IF(C793&lt;&gt;C792,O793,IF(O793=0,Q792-P793,Q792+O793))</f>
        <v>78.63676</v>
      </c>
      <c r="R793" s="18" t="n">
        <f aca="false">IF(C793&lt;&gt;C794,M793,0)</f>
        <v>0</v>
      </c>
      <c r="S793" s="19" t="n">
        <f aca="false">IF(C793&lt;&gt;C794,Q793,0)</f>
        <v>0</v>
      </c>
      <c r="T793" s="20" t="s">
        <v>23</v>
      </c>
      <c r="U793" s="21" t="n">
        <f aca="false">N793*M793</f>
        <v>78.63676</v>
      </c>
      <c r="V793" s="22" t="n">
        <f aca="false">U793-Q793</f>
        <v>0</v>
      </c>
      <c r="W793" s="20"/>
      <c r="X793" s="20"/>
      <c r="Y793" s="20"/>
      <c r="Z793" s="20"/>
    </row>
    <row r="794" customFormat="false" ht="12.75" hidden="false" customHeight="true" outlineLevel="0" collapsed="false">
      <c r="A794" s="11" t="n">
        <v>645</v>
      </c>
      <c r="B794" s="23" t="s">
        <v>19</v>
      </c>
      <c r="C794" s="12" t="n">
        <v>39500018</v>
      </c>
      <c r="D794" s="11" t="str">
        <f aca="false">LEFT(C794,3)</f>
        <v>395</v>
      </c>
      <c r="E794" s="11" t="s">
        <v>357</v>
      </c>
      <c r="F794" s="12" t="s">
        <v>40</v>
      </c>
      <c r="G794" s="12" t="s">
        <v>11</v>
      </c>
      <c r="H794" s="12" t="n">
        <v>12549</v>
      </c>
      <c r="I794" s="13" t="n">
        <v>42740</v>
      </c>
      <c r="J794" s="11"/>
      <c r="K794" s="11"/>
      <c r="L794" s="12" t="n">
        <v>2</v>
      </c>
      <c r="M794" s="14" t="n">
        <f aca="false">IF(C794&lt;&gt;C793,K794,IF(K794="",M793-L794,M793+K794))</f>
        <v>69</v>
      </c>
      <c r="N794" s="15" t="n">
        <v>1.10756</v>
      </c>
      <c r="O794" s="16" t="n">
        <f aca="false">K794*N794</f>
        <v>0</v>
      </c>
      <c r="P794" s="16" t="n">
        <f aca="false">L794*N794</f>
        <v>2.21512</v>
      </c>
      <c r="Q794" s="17" t="n">
        <f aca="false">IF(C794&lt;&gt;C793,O794,IF(O794=0,Q793-P794,Q793+O794))</f>
        <v>76.42164</v>
      </c>
      <c r="R794" s="18" t="n">
        <f aca="false">IF(C794&lt;&gt;C795,M794,0)</f>
        <v>0</v>
      </c>
      <c r="S794" s="19" t="n">
        <f aca="false">IF(C794&lt;&gt;C795,Q794,0)</f>
        <v>0</v>
      </c>
      <c r="T794" s="11" t="s">
        <v>24</v>
      </c>
      <c r="U794" s="21" t="n">
        <f aca="false">N794*M794</f>
        <v>76.42164</v>
      </c>
      <c r="V794" s="22" t="n">
        <f aca="false">U794-Q794</f>
        <v>0</v>
      </c>
      <c r="W794" s="20"/>
      <c r="X794" s="20"/>
      <c r="Y794" s="20"/>
      <c r="Z794" s="20"/>
    </row>
    <row r="795" customFormat="false" ht="12.75" hidden="false" customHeight="true" outlineLevel="0" collapsed="false">
      <c r="A795" s="11" t="n">
        <v>646</v>
      </c>
      <c r="B795" s="23" t="s">
        <v>19</v>
      </c>
      <c r="C795" s="12" t="n">
        <v>39500018</v>
      </c>
      <c r="D795" s="11" t="str">
        <f aca="false">LEFT(C795,3)</f>
        <v>395</v>
      </c>
      <c r="E795" s="11" t="s">
        <v>357</v>
      </c>
      <c r="F795" s="12" t="s">
        <v>40</v>
      </c>
      <c r="G795" s="12" t="s">
        <v>11</v>
      </c>
      <c r="H795" s="12" t="n">
        <v>12570</v>
      </c>
      <c r="I795" s="13" t="n">
        <v>42746</v>
      </c>
      <c r="J795" s="11"/>
      <c r="K795" s="11"/>
      <c r="L795" s="12" t="n">
        <v>5</v>
      </c>
      <c r="M795" s="14" t="n">
        <f aca="false">IF(C795&lt;&gt;C794,K795,IF(K795="",M794-L795,M794+K795))</f>
        <v>64</v>
      </c>
      <c r="N795" s="15" t="n">
        <v>1.10756</v>
      </c>
      <c r="O795" s="16" t="n">
        <f aca="false">K795*N795</f>
        <v>0</v>
      </c>
      <c r="P795" s="16" t="n">
        <f aca="false">L795*N795</f>
        <v>5.5378</v>
      </c>
      <c r="Q795" s="17" t="n">
        <f aca="false">IF(C795&lt;&gt;C794,O795,IF(O795=0,Q794-P795,Q794+O795))</f>
        <v>70.88384</v>
      </c>
      <c r="R795" s="18" t="n">
        <f aca="false">IF(C795&lt;&gt;C796,M795,0)</f>
        <v>0</v>
      </c>
      <c r="S795" s="19" t="n">
        <f aca="false">IF(C795&lt;&gt;C796,Q795,0)</f>
        <v>0</v>
      </c>
      <c r="T795" s="11" t="s">
        <v>24</v>
      </c>
      <c r="U795" s="21" t="n">
        <f aca="false">N795*M795</f>
        <v>70.88384</v>
      </c>
      <c r="V795" s="22" t="n">
        <f aca="false">U795-Q795</f>
        <v>0</v>
      </c>
      <c r="W795" s="20"/>
      <c r="X795" s="20"/>
      <c r="Y795" s="20"/>
      <c r="Z795" s="20"/>
    </row>
    <row r="796" customFormat="false" ht="12.75" hidden="false" customHeight="true" outlineLevel="0" collapsed="false">
      <c r="A796" s="11" t="n">
        <v>647</v>
      </c>
      <c r="B796" s="23" t="s">
        <v>19</v>
      </c>
      <c r="C796" s="12" t="n">
        <v>39500018</v>
      </c>
      <c r="D796" s="11" t="str">
        <f aca="false">LEFT(C796,3)</f>
        <v>395</v>
      </c>
      <c r="E796" s="11" t="s">
        <v>357</v>
      </c>
      <c r="F796" s="12" t="s">
        <v>40</v>
      </c>
      <c r="G796" s="12" t="s">
        <v>11</v>
      </c>
      <c r="H796" s="12" t="n">
        <v>12580</v>
      </c>
      <c r="I796" s="13" t="n">
        <v>42751</v>
      </c>
      <c r="J796" s="11"/>
      <c r="K796" s="11"/>
      <c r="L796" s="12" t="n">
        <v>5</v>
      </c>
      <c r="M796" s="14" t="n">
        <f aca="false">IF(C796&lt;&gt;C795,K796,IF(K796="",M795-L796,M795+K796))</f>
        <v>59</v>
      </c>
      <c r="N796" s="15" t="n">
        <v>1.10756</v>
      </c>
      <c r="O796" s="16" t="n">
        <f aca="false">K796*N796</f>
        <v>0</v>
      </c>
      <c r="P796" s="16" t="n">
        <f aca="false">L796*N796</f>
        <v>5.5378</v>
      </c>
      <c r="Q796" s="17" t="n">
        <f aca="false">IF(C796&lt;&gt;C795,O796,IF(O796=0,Q795-P796,Q795+O796))</f>
        <v>65.34604</v>
      </c>
      <c r="R796" s="18" t="n">
        <f aca="false">IF(C796&lt;&gt;C797,M796,0)</f>
        <v>0</v>
      </c>
      <c r="S796" s="19" t="n">
        <f aca="false">IF(C796&lt;&gt;C797,Q796,0)</f>
        <v>0</v>
      </c>
      <c r="T796" s="11" t="s">
        <v>24</v>
      </c>
      <c r="U796" s="21" t="n">
        <f aca="false">N796*M796</f>
        <v>65.34604</v>
      </c>
      <c r="V796" s="22" t="n">
        <f aca="false">U796-Q796</f>
        <v>0</v>
      </c>
      <c r="W796" s="20"/>
      <c r="X796" s="20"/>
      <c r="Y796" s="20"/>
      <c r="Z796" s="20"/>
    </row>
    <row r="797" customFormat="false" ht="12.75" hidden="false" customHeight="true" outlineLevel="0" collapsed="false">
      <c r="A797" s="11" t="n">
        <v>648</v>
      </c>
      <c r="B797" s="23" t="s">
        <v>19</v>
      </c>
      <c r="C797" s="12" t="n">
        <v>39500018</v>
      </c>
      <c r="D797" s="11" t="str">
        <f aca="false">LEFT(C797,3)</f>
        <v>395</v>
      </c>
      <c r="E797" s="11" t="s">
        <v>357</v>
      </c>
      <c r="F797" s="12" t="s">
        <v>40</v>
      </c>
      <c r="G797" s="12" t="s">
        <v>11</v>
      </c>
      <c r="H797" s="12" t="n">
        <v>12588</v>
      </c>
      <c r="I797" s="13" t="n">
        <v>42753</v>
      </c>
      <c r="J797" s="11"/>
      <c r="K797" s="11"/>
      <c r="L797" s="12" t="n">
        <v>6</v>
      </c>
      <c r="M797" s="14" t="n">
        <f aca="false">IF(C797&lt;&gt;C796,K797,IF(K797="",M796-L797,M796+K797))</f>
        <v>53</v>
      </c>
      <c r="N797" s="15" t="n">
        <v>1.10756</v>
      </c>
      <c r="O797" s="16" t="n">
        <f aca="false">K797*N797</f>
        <v>0</v>
      </c>
      <c r="P797" s="16" t="n">
        <f aca="false">L797*N797</f>
        <v>6.64536</v>
      </c>
      <c r="Q797" s="17" t="n">
        <f aca="false">IF(C797&lt;&gt;C796,O797,IF(O797=0,Q796-P797,Q796+O797))</f>
        <v>58.70068</v>
      </c>
      <c r="R797" s="18" t="n">
        <f aca="false">IF(C797&lt;&gt;C798,M797,0)</f>
        <v>0</v>
      </c>
      <c r="S797" s="19" t="n">
        <f aca="false">IF(C797&lt;&gt;C798,Q797,0)</f>
        <v>0</v>
      </c>
      <c r="T797" s="11" t="s">
        <v>24</v>
      </c>
      <c r="U797" s="21" t="n">
        <f aca="false">N797*M797</f>
        <v>58.70068</v>
      </c>
      <c r="V797" s="22" t="n">
        <f aca="false">U797-Q797</f>
        <v>0</v>
      </c>
      <c r="W797" s="20"/>
      <c r="X797" s="20"/>
      <c r="Y797" s="20"/>
      <c r="Z797" s="20"/>
    </row>
    <row r="798" customFormat="false" ht="12.75" hidden="false" customHeight="true" outlineLevel="0" collapsed="false">
      <c r="A798" s="11" t="n">
        <v>649</v>
      </c>
      <c r="B798" s="23" t="s">
        <v>19</v>
      </c>
      <c r="C798" s="23" t="n">
        <v>39500018</v>
      </c>
      <c r="D798" s="11" t="str">
        <f aca="false">LEFT(C798,3)</f>
        <v>395</v>
      </c>
      <c r="E798" s="25" t="s">
        <v>357</v>
      </c>
      <c r="F798" s="23" t="s">
        <v>40</v>
      </c>
      <c r="G798" s="23" t="s">
        <v>11</v>
      </c>
      <c r="H798" s="23" t="n">
        <v>12634</v>
      </c>
      <c r="I798" s="24" t="n">
        <v>42762</v>
      </c>
      <c r="J798" s="25"/>
      <c r="K798" s="25"/>
      <c r="L798" s="23" t="n">
        <v>3</v>
      </c>
      <c r="M798" s="14" t="n">
        <f aca="false">IF(C798&lt;&gt;C797,K798,IF(K798="",M797-L798,M797+K798))</f>
        <v>50</v>
      </c>
      <c r="N798" s="26" t="n">
        <v>1.10756</v>
      </c>
      <c r="O798" s="16" t="n">
        <f aca="false">K798*N798</f>
        <v>0</v>
      </c>
      <c r="P798" s="16" t="n">
        <f aca="false">L798*N798</f>
        <v>3.32268</v>
      </c>
      <c r="Q798" s="17" t="n">
        <f aca="false">IF(C798&lt;&gt;C797,O798,IF(O798=0,Q797-P798,Q797+O798))</f>
        <v>55.378</v>
      </c>
      <c r="R798" s="18" t="n">
        <f aca="false">IF(C798&lt;&gt;C799,M798,0)</f>
        <v>0</v>
      </c>
      <c r="S798" s="19" t="n">
        <f aca="false">IF(C798&lt;&gt;C799,Q798,0)</f>
        <v>0</v>
      </c>
      <c r="T798" s="27" t="s">
        <v>25</v>
      </c>
      <c r="U798" s="21" t="n">
        <f aca="false">N798*M798</f>
        <v>55.378</v>
      </c>
      <c r="V798" s="22" t="n">
        <f aca="false">U798-Q798</f>
        <v>0</v>
      </c>
      <c r="W798" s="20"/>
      <c r="X798" s="20"/>
      <c r="Y798" s="20"/>
      <c r="Z798" s="20"/>
    </row>
    <row r="799" customFormat="false" ht="12.75" hidden="false" customHeight="true" outlineLevel="0" collapsed="false">
      <c r="A799" s="11" t="n">
        <v>650</v>
      </c>
      <c r="B799" s="23" t="s">
        <v>19</v>
      </c>
      <c r="C799" s="23" t="n">
        <v>39500018</v>
      </c>
      <c r="D799" s="11" t="str">
        <f aca="false">LEFT(C799,3)</f>
        <v>395</v>
      </c>
      <c r="E799" s="25" t="s">
        <v>357</v>
      </c>
      <c r="F799" s="23" t="s">
        <v>40</v>
      </c>
      <c r="G799" s="23" t="s">
        <v>11</v>
      </c>
      <c r="H799" s="23" t="n">
        <v>12649</v>
      </c>
      <c r="I799" s="24" t="n">
        <v>42766</v>
      </c>
      <c r="J799" s="25"/>
      <c r="K799" s="25"/>
      <c r="L799" s="23" t="n">
        <v>50</v>
      </c>
      <c r="M799" s="14" t="n">
        <f aca="false">IF(C799&lt;&gt;C798,K799,IF(K799="",M798-L799,M798+K799))</f>
        <v>0</v>
      </c>
      <c r="N799" s="26" t="n">
        <v>1.10756</v>
      </c>
      <c r="O799" s="16" t="n">
        <f aca="false">K799*N799</f>
        <v>0</v>
      </c>
      <c r="P799" s="16" t="n">
        <f aca="false">L799*N799</f>
        <v>55.378</v>
      </c>
      <c r="Q799" s="17" t="n">
        <f aca="false">IF(C799&lt;&gt;C798,O799,IF(O799=0,Q798-P799,Q798+O799))</f>
        <v>0</v>
      </c>
      <c r="R799" s="18" t="n">
        <f aca="false">IF(C799&lt;&gt;C800,M799,0)</f>
        <v>0</v>
      </c>
      <c r="S799" s="19" t="n">
        <f aca="false">IF(C799&lt;&gt;C800,Q799,0)</f>
        <v>0</v>
      </c>
      <c r="T799" s="27" t="s">
        <v>25</v>
      </c>
      <c r="U799" s="21" t="n">
        <f aca="false">N799*M799</f>
        <v>0</v>
      </c>
      <c r="V799" s="22" t="n">
        <f aca="false">U799-Q799</f>
        <v>0</v>
      </c>
      <c r="W799" s="20"/>
      <c r="X799" s="20"/>
      <c r="Y799" s="20"/>
      <c r="Z799" s="20"/>
    </row>
    <row r="800" customFormat="false" ht="12.75" hidden="false" customHeight="true" outlineLevel="0" collapsed="false">
      <c r="A800" s="11" t="n">
        <v>651</v>
      </c>
      <c r="B800" s="23" t="s">
        <v>19</v>
      </c>
      <c r="C800" s="12" t="n">
        <v>39500021</v>
      </c>
      <c r="D800" s="11" t="str">
        <f aca="false">LEFT(C800,3)</f>
        <v>395</v>
      </c>
      <c r="E800" s="11" t="s">
        <v>358</v>
      </c>
      <c r="F800" s="12" t="s">
        <v>40</v>
      </c>
      <c r="G800" s="12" t="s">
        <v>10</v>
      </c>
      <c r="H800" s="12" t="s">
        <v>22</v>
      </c>
      <c r="I800" s="13" t="n">
        <v>42736</v>
      </c>
      <c r="J800" s="11"/>
      <c r="K800" s="11" t="n">
        <v>20</v>
      </c>
      <c r="L800" s="12"/>
      <c r="M800" s="14" t="n">
        <f aca="false">IF(C800&lt;&gt;C799,K800,IF(K800="",M799-L800,M799+K800))</f>
        <v>20</v>
      </c>
      <c r="N800" s="15" t="n">
        <v>1.35046</v>
      </c>
      <c r="O800" s="16" t="n">
        <f aca="false">K800*N800</f>
        <v>27.0092</v>
      </c>
      <c r="P800" s="16" t="n">
        <f aca="false">L800*N800</f>
        <v>0</v>
      </c>
      <c r="Q800" s="17" t="n">
        <f aca="false">IF(C800&lt;&gt;C799,O800,IF(O800=0,Q799-P800,Q799+O800))</f>
        <v>27.0092</v>
      </c>
      <c r="R800" s="18" t="n">
        <f aca="false">IF(C800&lt;&gt;C801,M800,0)</f>
        <v>0</v>
      </c>
      <c r="S800" s="19" t="n">
        <f aca="false">IF(C800&lt;&gt;C801,Q800,0)</f>
        <v>0</v>
      </c>
      <c r="T800" s="20" t="s">
        <v>23</v>
      </c>
      <c r="U800" s="21" t="n">
        <f aca="false">N800*M800</f>
        <v>27.0092</v>
      </c>
      <c r="V800" s="22" t="n">
        <f aca="false">U800-Q800</f>
        <v>0</v>
      </c>
      <c r="W800" s="20"/>
      <c r="X800" s="20"/>
      <c r="Y800" s="20"/>
      <c r="Z800" s="20"/>
    </row>
    <row r="801" customFormat="false" ht="12.75" hidden="false" customHeight="true" outlineLevel="0" collapsed="false">
      <c r="A801" s="11" t="n">
        <v>652</v>
      </c>
      <c r="B801" s="23" t="s">
        <v>19</v>
      </c>
      <c r="C801" s="12" t="n">
        <v>39500021</v>
      </c>
      <c r="D801" s="11" t="str">
        <f aca="false">LEFT(C801,3)</f>
        <v>395</v>
      </c>
      <c r="E801" s="11" t="s">
        <v>358</v>
      </c>
      <c r="F801" s="12" t="s">
        <v>40</v>
      </c>
      <c r="G801" s="12" t="s">
        <v>11</v>
      </c>
      <c r="H801" s="12" t="n">
        <v>12598</v>
      </c>
      <c r="I801" s="13" t="n">
        <v>42755</v>
      </c>
      <c r="J801" s="11"/>
      <c r="K801" s="11"/>
      <c r="L801" s="12" t="n">
        <v>1</v>
      </c>
      <c r="M801" s="14" t="n">
        <f aca="false">IF(C801&lt;&gt;C800,K801,IF(K801="",M800-L801,M800+K801))</f>
        <v>19</v>
      </c>
      <c r="N801" s="15" t="n">
        <v>1.35046</v>
      </c>
      <c r="O801" s="16" t="n">
        <f aca="false">K801*N801</f>
        <v>0</v>
      </c>
      <c r="P801" s="16" t="n">
        <f aca="false">L801*N801</f>
        <v>1.35046</v>
      </c>
      <c r="Q801" s="17" t="n">
        <f aca="false">IF(C801&lt;&gt;C800,O801,IF(O801=0,Q800-P801,Q800+O801))</f>
        <v>25.65874</v>
      </c>
      <c r="R801" s="18" t="n">
        <f aca="false">IF(C801&lt;&gt;C802,M801,0)</f>
        <v>0</v>
      </c>
      <c r="S801" s="19" t="n">
        <f aca="false">IF(C801&lt;&gt;C802,Q801,0)</f>
        <v>0</v>
      </c>
      <c r="T801" s="11" t="s">
        <v>24</v>
      </c>
      <c r="U801" s="21" t="n">
        <f aca="false">N801*M801</f>
        <v>25.65874</v>
      </c>
      <c r="V801" s="22" t="n">
        <f aca="false">U801-Q801</f>
        <v>0</v>
      </c>
      <c r="W801" s="20"/>
      <c r="X801" s="20"/>
      <c r="Y801" s="20"/>
      <c r="Z801" s="20"/>
    </row>
    <row r="802" customFormat="false" ht="12.75" hidden="false" customHeight="true" outlineLevel="0" collapsed="false">
      <c r="A802" s="11" t="n">
        <v>653</v>
      </c>
      <c r="B802" s="23" t="s">
        <v>19</v>
      </c>
      <c r="C802" s="12" t="n">
        <v>39500021</v>
      </c>
      <c r="D802" s="11" t="str">
        <f aca="false">LEFT(C802,3)</f>
        <v>395</v>
      </c>
      <c r="E802" s="11" t="s">
        <v>358</v>
      </c>
      <c r="F802" s="12" t="s">
        <v>40</v>
      </c>
      <c r="G802" s="12" t="s">
        <v>11</v>
      </c>
      <c r="H802" s="12" t="n">
        <v>12599</v>
      </c>
      <c r="I802" s="13" t="n">
        <v>42755</v>
      </c>
      <c r="J802" s="11"/>
      <c r="K802" s="11"/>
      <c r="L802" s="12" t="n">
        <v>1</v>
      </c>
      <c r="M802" s="14" t="n">
        <f aca="false">IF(C802&lt;&gt;C801,K802,IF(K802="",M801-L802,M801+K802))</f>
        <v>18</v>
      </c>
      <c r="N802" s="15" t="n">
        <v>1.35046</v>
      </c>
      <c r="O802" s="16" t="n">
        <f aca="false">K802*N802</f>
        <v>0</v>
      </c>
      <c r="P802" s="16" t="n">
        <f aca="false">L802*N802</f>
        <v>1.35046</v>
      </c>
      <c r="Q802" s="17" t="n">
        <f aca="false">IF(C802&lt;&gt;C801,O802,IF(O802=0,Q801-P802,Q801+O802))</f>
        <v>24.30828</v>
      </c>
      <c r="R802" s="18" t="n">
        <f aca="false">IF(C802&lt;&gt;C803,M802,0)</f>
        <v>0</v>
      </c>
      <c r="S802" s="19" t="n">
        <f aca="false">IF(C802&lt;&gt;C803,Q802,0)</f>
        <v>0</v>
      </c>
      <c r="T802" s="11" t="s">
        <v>24</v>
      </c>
      <c r="U802" s="21" t="n">
        <f aca="false">N802*M802</f>
        <v>24.30828</v>
      </c>
      <c r="V802" s="22" t="n">
        <f aca="false">U802-Q802</f>
        <v>0</v>
      </c>
      <c r="W802" s="20"/>
      <c r="X802" s="20"/>
      <c r="Y802" s="20"/>
      <c r="Z802" s="20"/>
    </row>
    <row r="803" customFormat="false" ht="12.75" hidden="false" customHeight="true" outlineLevel="0" collapsed="false">
      <c r="A803" s="11" t="n">
        <v>654</v>
      </c>
      <c r="B803" s="23" t="s">
        <v>19</v>
      </c>
      <c r="C803" s="33" t="n">
        <v>39500021</v>
      </c>
      <c r="D803" s="11" t="str">
        <f aca="false">LEFT(C803,3)</f>
        <v>395</v>
      </c>
      <c r="E803" s="11" t="s">
        <v>358</v>
      </c>
      <c r="F803" s="33" t="s">
        <v>40</v>
      </c>
      <c r="G803" s="33" t="s">
        <v>11</v>
      </c>
      <c r="H803" s="33" t="n">
        <v>12712</v>
      </c>
      <c r="I803" s="34" t="n">
        <v>42774</v>
      </c>
      <c r="J803" s="35"/>
      <c r="K803" s="35"/>
      <c r="L803" s="36" t="n">
        <v>1</v>
      </c>
      <c r="M803" s="14" t="n">
        <f aca="false">IF(C803&lt;&gt;C802,K803,IF(K803="",M802-L803,M802+K803))</f>
        <v>17</v>
      </c>
      <c r="N803" s="26" t="n">
        <v>1.35046</v>
      </c>
      <c r="O803" s="16" t="n">
        <f aca="false">K803*N803</f>
        <v>0</v>
      </c>
      <c r="P803" s="16" t="n">
        <f aca="false">L803*N803</f>
        <v>1.35046</v>
      </c>
      <c r="Q803" s="17" t="n">
        <f aca="false">IF(C803&lt;&gt;C802,O803,IF(O803=0,Q802-P803,Q802+O803))</f>
        <v>22.95782</v>
      </c>
      <c r="R803" s="18" t="n">
        <f aca="false">IF(C803&lt;&gt;C804,M803,0)</f>
        <v>0</v>
      </c>
      <c r="S803" s="19" t="n">
        <f aca="false">IF(C803&lt;&gt;C804,Q803,0)</f>
        <v>0</v>
      </c>
      <c r="T803" s="27" t="s">
        <v>25</v>
      </c>
      <c r="U803" s="21" t="n">
        <f aca="false">N803*M803</f>
        <v>22.95782</v>
      </c>
      <c r="V803" s="22" t="n">
        <f aca="false">U803-Q803</f>
        <v>0</v>
      </c>
      <c r="W803" s="20"/>
      <c r="X803" s="20"/>
      <c r="Y803" s="20"/>
      <c r="Z803" s="20"/>
    </row>
    <row r="804" customFormat="false" ht="12.75" hidden="false" customHeight="true" outlineLevel="0" collapsed="false">
      <c r="A804" s="11" t="n">
        <v>655</v>
      </c>
      <c r="B804" s="23" t="s">
        <v>19</v>
      </c>
      <c r="C804" s="33" t="n">
        <v>39500021</v>
      </c>
      <c r="D804" s="11" t="str">
        <f aca="false">LEFT(C804,3)</f>
        <v>395</v>
      </c>
      <c r="E804" s="11" t="s">
        <v>358</v>
      </c>
      <c r="F804" s="33" t="s">
        <v>40</v>
      </c>
      <c r="G804" s="33" t="s">
        <v>11</v>
      </c>
      <c r="H804" s="33" t="n">
        <v>12718</v>
      </c>
      <c r="I804" s="34" t="n">
        <v>42775</v>
      </c>
      <c r="J804" s="35"/>
      <c r="K804" s="35"/>
      <c r="L804" s="36" t="n">
        <v>2</v>
      </c>
      <c r="M804" s="14" t="n">
        <f aca="false">IF(C804&lt;&gt;C803,K804,IF(K804="",M803-L804,M803+K804))</f>
        <v>15</v>
      </c>
      <c r="N804" s="26" t="n">
        <v>1.35046</v>
      </c>
      <c r="O804" s="16" t="n">
        <f aca="false">K804*N804</f>
        <v>0</v>
      </c>
      <c r="P804" s="16" t="n">
        <f aca="false">L804*N804</f>
        <v>2.70092</v>
      </c>
      <c r="Q804" s="17" t="n">
        <f aca="false">IF(C804&lt;&gt;C803,O804,IF(O804=0,Q803-P804,Q803+O804))</f>
        <v>20.2569</v>
      </c>
      <c r="R804" s="18" t="n">
        <f aca="false">IF(C804&lt;&gt;C805,M804,0)</f>
        <v>0</v>
      </c>
      <c r="S804" s="19" t="n">
        <f aca="false">IF(C804&lt;&gt;C805,Q804,0)</f>
        <v>0</v>
      </c>
      <c r="T804" s="27" t="s">
        <v>25</v>
      </c>
      <c r="U804" s="21" t="n">
        <f aca="false">N804*M804</f>
        <v>20.2569</v>
      </c>
      <c r="V804" s="22" t="n">
        <f aca="false">U804-Q804</f>
        <v>0</v>
      </c>
      <c r="W804" s="20"/>
      <c r="X804" s="20"/>
      <c r="Y804" s="20"/>
      <c r="Z804" s="20"/>
    </row>
    <row r="805" customFormat="false" ht="12.75" hidden="false" customHeight="true" outlineLevel="0" collapsed="false">
      <c r="A805" s="11" t="n">
        <v>656</v>
      </c>
      <c r="B805" s="23" t="s">
        <v>19</v>
      </c>
      <c r="C805" s="33" t="n">
        <v>39500021</v>
      </c>
      <c r="D805" s="11" t="str">
        <f aca="false">LEFT(C805,3)</f>
        <v>395</v>
      </c>
      <c r="E805" s="11" t="s">
        <v>358</v>
      </c>
      <c r="F805" s="33" t="s">
        <v>40</v>
      </c>
      <c r="G805" s="33" t="s">
        <v>11</v>
      </c>
      <c r="H805" s="33" t="n">
        <v>12719</v>
      </c>
      <c r="I805" s="34" t="n">
        <v>42776</v>
      </c>
      <c r="J805" s="35"/>
      <c r="K805" s="35"/>
      <c r="L805" s="36" t="n">
        <v>3</v>
      </c>
      <c r="M805" s="14" t="n">
        <f aca="false">IF(C805&lt;&gt;C804,K805,IF(K805="",M804-L805,M804+K805))</f>
        <v>12</v>
      </c>
      <c r="N805" s="26" t="n">
        <v>1.35046</v>
      </c>
      <c r="O805" s="16" t="n">
        <f aca="false">K805*N805</f>
        <v>0</v>
      </c>
      <c r="P805" s="16" t="n">
        <f aca="false">L805*N805</f>
        <v>4.05138</v>
      </c>
      <c r="Q805" s="17" t="n">
        <f aca="false">IF(C805&lt;&gt;C804,O805,IF(O805=0,Q804-P805,Q804+O805))</f>
        <v>16.20552</v>
      </c>
      <c r="R805" s="18" t="n">
        <f aca="false">IF(C805&lt;&gt;C806,M805,0)</f>
        <v>0</v>
      </c>
      <c r="S805" s="19" t="n">
        <f aca="false">IF(C805&lt;&gt;C806,Q805,0)</f>
        <v>0</v>
      </c>
      <c r="T805" s="27" t="s">
        <v>25</v>
      </c>
      <c r="U805" s="21" t="n">
        <f aca="false">N805*M805</f>
        <v>16.20552</v>
      </c>
      <c r="V805" s="22" t="n">
        <f aca="false">U805-Q805</f>
        <v>0</v>
      </c>
      <c r="W805" s="20"/>
      <c r="X805" s="20"/>
      <c r="Y805" s="20"/>
      <c r="Z805" s="20"/>
    </row>
    <row r="806" customFormat="false" ht="12.75" hidden="false" customHeight="true" outlineLevel="0" collapsed="false">
      <c r="A806" s="28"/>
      <c r="B806" s="23" t="s">
        <v>19</v>
      </c>
      <c r="C806" s="29" t="n">
        <v>39500021</v>
      </c>
      <c r="D806" s="28" t="str">
        <f aca="false">LEFT(C806,3)</f>
        <v>395</v>
      </c>
      <c r="E806" s="11" t="s">
        <v>358</v>
      </c>
      <c r="F806" s="29" t="s">
        <v>40</v>
      </c>
      <c r="G806" s="29" t="s">
        <v>11</v>
      </c>
      <c r="H806" s="29" t="n">
        <v>12795</v>
      </c>
      <c r="I806" s="30" t="n">
        <v>42795</v>
      </c>
      <c r="J806" s="28"/>
      <c r="K806" s="28"/>
      <c r="L806" s="29" t="n">
        <v>1</v>
      </c>
      <c r="M806" s="14" t="n">
        <f aca="false">IF(C806&lt;&gt;C805,K806,IF(K806="",M805-L806,M805+K806))</f>
        <v>11</v>
      </c>
      <c r="N806" s="15" t="n">
        <v>1.35046</v>
      </c>
      <c r="O806" s="16" t="n">
        <f aca="false">K806*N806</f>
        <v>0</v>
      </c>
      <c r="P806" s="16" t="n">
        <f aca="false">L806*N806</f>
        <v>1.35046</v>
      </c>
      <c r="Q806" s="17" t="n">
        <f aca="false">IF(C806&lt;&gt;C805,O806,IF(O806=0,Q805-P806,Q805+O806))</f>
        <v>14.85506</v>
      </c>
      <c r="R806" s="18" t="n">
        <f aca="false">IF(C806&lt;&gt;C807,M806,0)</f>
        <v>0</v>
      </c>
      <c r="S806" s="19" t="n">
        <f aca="false">IF(C806&lt;&gt;C807,Q806,0)</f>
        <v>0</v>
      </c>
      <c r="T806" s="31" t="s">
        <v>26</v>
      </c>
      <c r="U806" s="21" t="n">
        <f aca="false">N806*M806</f>
        <v>14.85506</v>
      </c>
      <c r="V806" s="22" t="n">
        <f aca="false">U806-Q806</f>
        <v>0</v>
      </c>
      <c r="W806" s="20"/>
      <c r="X806" s="20"/>
      <c r="Y806" s="20"/>
      <c r="Z806" s="20"/>
    </row>
    <row r="807" customFormat="false" ht="12.75" hidden="false" customHeight="true" outlineLevel="0" collapsed="false">
      <c r="A807" s="28"/>
      <c r="B807" s="23" t="s">
        <v>19</v>
      </c>
      <c r="C807" s="29" t="n">
        <v>39500021</v>
      </c>
      <c r="D807" s="28" t="str">
        <f aca="false">LEFT(C807,3)</f>
        <v>395</v>
      </c>
      <c r="E807" s="11" t="s">
        <v>358</v>
      </c>
      <c r="F807" s="29" t="s">
        <v>40</v>
      </c>
      <c r="G807" s="29" t="s">
        <v>11</v>
      </c>
      <c r="H807" s="37" t="n">
        <v>12818</v>
      </c>
      <c r="I807" s="30" t="n">
        <v>42801</v>
      </c>
      <c r="J807" s="28"/>
      <c r="K807" s="28"/>
      <c r="L807" s="29" t="n">
        <v>1</v>
      </c>
      <c r="M807" s="14" t="n">
        <f aca="false">IF(C807&lt;&gt;C806,K807,IF(K807="",M806-L807,M806+K807))</f>
        <v>10</v>
      </c>
      <c r="N807" s="15" t="n">
        <v>1.35046</v>
      </c>
      <c r="O807" s="16" t="n">
        <f aca="false">K807*N807</f>
        <v>0</v>
      </c>
      <c r="P807" s="16" t="n">
        <f aca="false">L807*N807</f>
        <v>1.35046</v>
      </c>
      <c r="Q807" s="17" t="n">
        <f aca="false">IF(C807&lt;&gt;C806,O807,IF(O807=0,Q806-P807,Q806+O807))</f>
        <v>13.5046</v>
      </c>
      <c r="R807" s="18" t="n">
        <f aca="false">IF(C807&lt;&gt;C808,M807,0)</f>
        <v>0</v>
      </c>
      <c r="S807" s="19" t="n">
        <f aca="false">IF(C807&lt;&gt;C808,Q807,0)</f>
        <v>0</v>
      </c>
      <c r="T807" s="31" t="s">
        <v>26</v>
      </c>
      <c r="U807" s="21" t="n">
        <f aca="false">N807*M807</f>
        <v>13.5046</v>
      </c>
      <c r="V807" s="22" t="n">
        <f aca="false">U807-Q807</f>
        <v>0</v>
      </c>
      <c r="W807" s="20"/>
      <c r="X807" s="20"/>
      <c r="Y807" s="20"/>
      <c r="Z807" s="20"/>
    </row>
    <row r="808" customFormat="false" ht="12.75" hidden="false" customHeight="true" outlineLevel="0" collapsed="false">
      <c r="A808" s="28"/>
      <c r="B808" s="23" t="s">
        <v>19</v>
      </c>
      <c r="C808" s="29" t="n">
        <v>39500021</v>
      </c>
      <c r="D808" s="28" t="str">
        <f aca="false">LEFT(C808,3)</f>
        <v>395</v>
      </c>
      <c r="E808" s="11" t="s">
        <v>358</v>
      </c>
      <c r="F808" s="29" t="s">
        <v>40</v>
      </c>
      <c r="G808" s="29" t="s">
        <v>11</v>
      </c>
      <c r="H808" s="29" t="n">
        <v>12857</v>
      </c>
      <c r="I808" s="30" t="n">
        <v>42808</v>
      </c>
      <c r="J808" s="28"/>
      <c r="K808" s="28"/>
      <c r="L808" s="29" t="n">
        <v>1</v>
      </c>
      <c r="M808" s="14" t="n">
        <f aca="false">IF(C808&lt;&gt;C807,K808,IF(K808="",M807-L808,M807+K808))</f>
        <v>9</v>
      </c>
      <c r="N808" s="15" t="n">
        <v>1.35046</v>
      </c>
      <c r="O808" s="16" t="n">
        <f aca="false">K808*N808</f>
        <v>0</v>
      </c>
      <c r="P808" s="16" t="n">
        <f aca="false">L808*N808</f>
        <v>1.35046</v>
      </c>
      <c r="Q808" s="17" t="n">
        <f aca="false">IF(C808&lt;&gt;C807,O808,IF(O808=0,Q807-P808,Q807+O808))</f>
        <v>12.15414</v>
      </c>
      <c r="R808" s="18" t="n">
        <f aca="false">IF(C808&lt;&gt;C809,M808,0)</f>
        <v>9</v>
      </c>
      <c r="S808" s="19" t="n">
        <f aca="false">IF(C808&lt;&gt;C809,Q808,0)</f>
        <v>12.15414</v>
      </c>
      <c r="T808" s="31" t="s">
        <v>26</v>
      </c>
      <c r="U808" s="21" t="n">
        <f aca="false">N808*M808</f>
        <v>12.15414</v>
      </c>
      <c r="V808" s="22" t="n">
        <f aca="false">U808-Q808</f>
        <v>0</v>
      </c>
      <c r="W808" s="20"/>
      <c r="X808" s="20"/>
      <c r="Y808" s="20"/>
      <c r="Z808" s="20"/>
    </row>
    <row r="809" customFormat="false" ht="12.75" hidden="false" customHeight="true" outlineLevel="0" collapsed="false">
      <c r="A809" s="11" t="n">
        <v>657</v>
      </c>
      <c r="B809" s="23" t="s">
        <v>19</v>
      </c>
      <c r="C809" s="12" t="n">
        <v>39500023</v>
      </c>
      <c r="D809" s="11" t="str">
        <f aca="false">LEFT(C809,3)</f>
        <v>395</v>
      </c>
      <c r="E809" s="11" t="s">
        <v>359</v>
      </c>
      <c r="F809" s="12" t="s">
        <v>40</v>
      </c>
      <c r="G809" s="12" t="s">
        <v>10</v>
      </c>
      <c r="H809" s="12" t="s">
        <v>22</v>
      </c>
      <c r="I809" s="13" t="n">
        <v>42736</v>
      </c>
      <c r="J809" s="11"/>
      <c r="K809" s="11" t="n">
        <v>4</v>
      </c>
      <c r="L809" s="12"/>
      <c r="M809" s="14" t="n">
        <f aca="false">IF(C809&lt;&gt;C808,K809,IF(K809="",M808-L809,M808+K809))</f>
        <v>4</v>
      </c>
      <c r="N809" s="15" t="n">
        <v>80.05608</v>
      </c>
      <c r="O809" s="16" t="n">
        <f aca="false">K809*N809</f>
        <v>320.22432</v>
      </c>
      <c r="P809" s="16" t="n">
        <f aca="false">L809*N809</f>
        <v>0</v>
      </c>
      <c r="Q809" s="17" t="n">
        <f aca="false">IF(C809&lt;&gt;C808,O809,IF(O809=0,Q808-P809,Q808+O809))</f>
        <v>320.22432</v>
      </c>
      <c r="R809" s="18" t="n">
        <f aca="false">IF(C809&lt;&gt;C810,M809,0)</f>
        <v>4</v>
      </c>
      <c r="S809" s="19" t="n">
        <f aca="false">IF(C809&lt;&gt;C810,Q809,0)</f>
        <v>320.22432</v>
      </c>
      <c r="T809" s="20" t="s">
        <v>23</v>
      </c>
      <c r="U809" s="21" t="n">
        <f aca="false">N809*M809</f>
        <v>320.22432</v>
      </c>
      <c r="V809" s="22" t="n">
        <f aca="false">U809-Q809</f>
        <v>0</v>
      </c>
      <c r="W809" s="20"/>
      <c r="X809" s="20"/>
      <c r="Y809" s="20"/>
      <c r="Z809" s="20"/>
    </row>
    <row r="810" customFormat="false" ht="12.75" hidden="false" customHeight="true" outlineLevel="0" collapsed="false">
      <c r="A810" s="11" t="n">
        <v>658</v>
      </c>
      <c r="B810" s="23" t="s">
        <v>19</v>
      </c>
      <c r="C810" s="12" t="n">
        <v>39500024</v>
      </c>
      <c r="D810" s="11" t="str">
        <f aca="false">LEFT(C810,3)</f>
        <v>395</v>
      </c>
      <c r="E810" s="11" t="s">
        <v>360</v>
      </c>
      <c r="F810" s="12" t="s">
        <v>40</v>
      </c>
      <c r="G810" s="12" t="s">
        <v>10</v>
      </c>
      <c r="H810" s="12" t="s">
        <v>22</v>
      </c>
      <c r="I810" s="13" t="n">
        <v>42736</v>
      </c>
      <c r="J810" s="11"/>
      <c r="K810" s="11" t="n">
        <v>1</v>
      </c>
      <c r="L810" s="12"/>
      <c r="M810" s="14" t="n">
        <f aca="false">IF(C810&lt;&gt;C809,K810,IF(K810="",M809-L810,M809+K810))</f>
        <v>1</v>
      </c>
      <c r="N810" s="15" t="n">
        <v>176.0737</v>
      </c>
      <c r="O810" s="16" t="n">
        <f aca="false">K810*N810</f>
        <v>176.0737</v>
      </c>
      <c r="P810" s="16" t="n">
        <f aca="false">L810*N810</f>
        <v>0</v>
      </c>
      <c r="Q810" s="17" t="n">
        <f aca="false">IF(C810&lt;&gt;C809,O810,IF(O810=0,Q809-P810,Q809+O810))</f>
        <v>176.0737</v>
      </c>
      <c r="R810" s="18" t="n">
        <f aca="false">IF(C810&lt;&gt;C811,M810,0)</f>
        <v>1</v>
      </c>
      <c r="S810" s="19" t="n">
        <f aca="false">IF(C810&lt;&gt;C811,Q810,0)</f>
        <v>176.0737</v>
      </c>
      <c r="T810" s="20" t="s">
        <v>23</v>
      </c>
      <c r="U810" s="21" t="n">
        <f aca="false">N810*M810</f>
        <v>176.0737</v>
      </c>
      <c r="V810" s="22" t="n">
        <f aca="false">U810-Q810</f>
        <v>0</v>
      </c>
      <c r="W810" s="20"/>
      <c r="X810" s="20"/>
      <c r="Y810" s="20"/>
      <c r="Z810" s="20"/>
    </row>
    <row r="811" customFormat="false" ht="12.75" hidden="false" customHeight="true" outlineLevel="0" collapsed="false">
      <c r="A811" s="11" t="n">
        <v>659</v>
      </c>
      <c r="B811" s="23" t="s">
        <v>19</v>
      </c>
      <c r="C811" s="12" t="n">
        <v>39500025</v>
      </c>
      <c r="D811" s="11" t="str">
        <f aca="false">LEFT(C811,3)</f>
        <v>395</v>
      </c>
      <c r="E811" s="11" t="s">
        <v>361</v>
      </c>
      <c r="F811" s="12" t="s">
        <v>40</v>
      </c>
      <c r="G811" s="12" t="s">
        <v>10</v>
      </c>
      <c r="H811" s="12" t="s">
        <v>22</v>
      </c>
      <c r="I811" s="13" t="n">
        <v>42736</v>
      </c>
      <c r="J811" s="11"/>
      <c r="K811" s="11" t="n">
        <v>1</v>
      </c>
      <c r="L811" s="12"/>
      <c r="M811" s="14" t="n">
        <f aca="false">IF(C811&lt;&gt;C810,K811,IF(K811="",M810-L811,M810+K811))</f>
        <v>1</v>
      </c>
      <c r="N811" s="15" t="n">
        <v>4.90646</v>
      </c>
      <c r="O811" s="16" t="n">
        <f aca="false">K811*N811</f>
        <v>4.90646</v>
      </c>
      <c r="P811" s="16" t="n">
        <f aca="false">L811*N811</f>
        <v>0</v>
      </c>
      <c r="Q811" s="17" t="n">
        <f aca="false">IF(C811&lt;&gt;C810,O811,IF(O811=0,Q810-P811,Q810+O811))</f>
        <v>4.90646</v>
      </c>
      <c r="R811" s="18" t="n">
        <f aca="false">IF(C811&lt;&gt;C812,M811,0)</f>
        <v>0</v>
      </c>
      <c r="S811" s="19" t="n">
        <f aca="false">IF(C811&lt;&gt;C812,Q811,0)</f>
        <v>0</v>
      </c>
      <c r="T811" s="20" t="s">
        <v>23</v>
      </c>
      <c r="U811" s="21" t="n">
        <f aca="false">N811*M811</f>
        <v>4.90646</v>
      </c>
      <c r="V811" s="22" t="n">
        <f aca="false">U811-Q811</f>
        <v>0</v>
      </c>
      <c r="W811" s="20"/>
      <c r="X811" s="20"/>
      <c r="Y811" s="20"/>
      <c r="Z811" s="20"/>
    </row>
    <row r="812" customFormat="false" ht="12.75" hidden="false" customHeight="true" outlineLevel="0" collapsed="false">
      <c r="A812" s="11" t="n">
        <v>660</v>
      </c>
      <c r="B812" s="23" t="s">
        <v>19</v>
      </c>
      <c r="C812" s="12" t="n">
        <v>39500025</v>
      </c>
      <c r="D812" s="11" t="str">
        <f aca="false">LEFT(C812,3)</f>
        <v>395</v>
      </c>
      <c r="E812" s="11" t="s">
        <v>361</v>
      </c>
      <c r="F812" s="12" t="s">
        <v>40</v>
      </c>
      <c r="G812" s="12" t="s">
        <v>10</v>
      </c>
      <c r="H812" s="12" t="s">
        <v>22</v>
      </c>
      <c r="I812" s="13" t="n">
        <v>42736</v>
      </c>
      <c r="J812" s="11"/>
      <c r="K812" s="11" t="n">
        <v>15</v>
      </c>
      <c r="L812" s="12"/>
      <c r="M812" s="14" t="n">
        <f aca="false">IF(C812&lt;&gt;C811,K812,IF(K812="",M811-L812,M811+K812))</f>
        <v>16</v>
      </c>
      <c r="N812" s="15" t="n">
        <v>3.58977</v>
      </c>
      <c r="O812" s="16" t="n">
        <f aca="false">K812*N812</f>
        <v>53.84655</v>
      </c>
      <c r="P812" s="16" t="n">
        <f aca="false">L812*N812</f>
        <v>0</v>
      </c>
      <c r="Q812" s="17" t="n">
        <f aca="false">IF(C812&lt;&gt;C811,O812,IF(O812=0,Q811-P812,Q811+O812))</f>
        <v>58.75301</v>
      </c>
      <c r="R812" s="18" t="n">
        <f aca="false">IF(C812&lt;&gt;C813,M812,0)</f>
        <v>0</v>
      </c>
      <c r="S812" s="19" t="n">
        <f aca="false">IF(C812&lt;&gt;C813,Q812,0)</f>
        <v>0</v>
      </c>
      <c r="T812" s="20" t="s">
        <v>23</v>
      </c>
      <c r="U812" s="21" t="n">
        <f aca="false">N812*M812</f>
        <v>57.43632</v>
      </c>
      <c r="V812" s="22" t="n">
        <f aca="false">U812-Q812</f>
        <v>-1.31669</v>
      </c>
      <c r="W812" s="20"/>
      <c r="X812" s="20"/>
      <c r="Y812" s="20"/>
      <c r="Z812" s="20"/>
    </row>
    <row r="813" customFormat="false" ht="12.75" hidden="false" customHeight="true" outlineLevel="0" collapsed="false">
      <c r="A813" s="11" t="n">
        <v>661</v>
      </c>
      <c r="B813" s="23" t="s">
        <v>19</v>
      </c>
      <c r="C813" s="12" t="n">
        <v>39500025</v>
      </c>
      <c r="D813" s="11" t="str">
        <f aca="false">LEFT(C813,3)</f>
        <v>395</v>
      </c>
      <c r="E813" s="11" t="s">
        <v>361</v>
      </c>
      <c r="F813" s="12" t="s">
        <v>40</v>
      </c>
      <c r="G813" s="12" t="s">
        <v>11</v>
      </c>
      <c r="H813" s="12" t="n">
        <v>12576</v>
      </c>
      <c r="I813" s="13" t="n">
        <v>42747</v>
      </c>
      <c r="J813" s="11"/>
      <c r="K813" s="11"/>
      <c r="L813" s="12" t="n">
        <v>1</v>
      </c>
      <c r="M813" s="14" t="n">
        <f aca="false">IF(C813&lt;&gt;C812,K813,IF(K813="",M812-L813,M812+K813))</f>
        <v>15</v>
      </c>
      <c r="N813" s="15" t="n">
        <v>4.90646</v>
      </c>
      <c r="O813" s="16" t="n">
        <f aca="false">K813*N813</f>
        <v>0</v>
      </c>
      <c r="P813" s="16" t="n">
        <f aca="false">L813*N813</f>
        <v>4.90646</v>
      </c>
      <c r="Q813" s="17" t="n">
        <f aca="false">IF(C813&lt;&gt;C812,O813,IF(O813=0,Q812-P813,Q812+O813))</f>
        <v>53.84655</v>
      </c>
      <c r="R813" s="18" t="n">
        <f aca="false">IF(C813&lt;&gt;C814,M813,0)</f>
        <v>0</v>
      </c>
      <c r="S813" s="19" t="n">
        <f aca="false">IF(C813&lt;&gt;C814,Q813,0)</f>
        <v>0</v>
      </c>
      <c r="T813" s="11" t="s">
        <v>24</v>
      </c>
      <c r="U813" s="21" t="n">
        <f aca="false">N813*M813</f>
        <v>73.5969</v>
      </c>
      <c r="V813" s="22" t="n">
        <f aca="false">U813-Q813</f>
        <v>19.75035</v>
      </c>
      <c r="W813" s="20"/>
      <c r="X813" s="20"/>
      <c r="Y813" s="20"/>
      <c r="Z813" s="20"/>
    </row>
    <row r="814" customFormat="false" ht="12.75" hidden="false" customHeight="true" outlineLevel="0" collapsed="false">
      <c r="A814" s="11" t="n">
        <v>662</v>
      </c>
      <c r="B814" s="23" t="s">
        <v>19</v>
      </c>
      <c r="C814" s="33" t="n">
        <v>39500025</v>
      </c>
      <c r="D814" s="11" t="str">
        <f aca="false">LEFT(C814,3)</f>
        <v>395</v>
      </c>
      <c r="E814" s="11" t="s">
        <v>361</v>
      </c>
      <c r="F814" s="33" t="s">
        <v>40</v>
      </c>
      <c r="G814" s="33" t="s">
        <v>11</v>
      </c>
      <c r="H814" s="33" t="n">
        <v>12685</v>
      </c>
      <c r="I814" s="34" t="n">
        <v>42772</v>
      </c>
      <c r="J814" s="35"/>
      <c r="K814" s="35"/>
      <c r="L814" s="36" t="n">
        <v>2</v>
      </c>
      <c r="M814" s="14" t="n">
        <f aca="false">IF(C814&lt;&gt;C813,K814,IF(K814="",M813-L814,M813+K814))</f>
        <v>13</v>
      </c>
      <c r="N814" s="26" t="n">
        <v>3.58977</v>
      </c>
      <c r="O814" s="16" t="n">
        <f aca="false">K814*N814</f>
        <v>0</v>
      </c>
      <c r="P814" s="16" t="n">
        <f aca="false">L814*N814</f>
        <v>7.17954</v>
      </c>
      <c r="Q814" s="17" t="n">
        <f aca="false">IF(C814&lt;&gt;C813,O814,IF(O814=0,Q813-P814,Q813+O814))</f>
        <v>46.66701</v>
      </c>
      <c r="R814" s="18" t="n">
        <f aca="false">IF(C814&lt;&gt;C815,M814,0)</f>
        <v>0</v>
      </c>
      <c r="S814" s="19" t="n">
        <f aca="false">IF(C814&lt;&gt;C815,Q814,0)</f>
        <v>0</v>
      </c>
      <c r="T814" s="27" t="s">
        <v>25</v>
      </c>
      <c r="U814" s="21" t="n">
        <f aca="false">N814*M814</f>
        <v>46.66701</v>
      </c>
      <c r="V814" s="22" t="n">
        <f aca="false">U814-Q814</f>
        <v>0</v>
      </c>
      <c r="W814" s="20"/>
      <c r="X814" s="20"/>
      <c r="Y814" s="20"/>
      <c r="Z814" s="20"/>
    </row>
    <row r="815" customFormat="false" ht="12.75" hidden="false" customHeight="true" outlineLevel="0" collapsed="false">
      <c r="A815" s="28"/>
      <c r="B815" s="23" t="s">
        <v>19</v>
      </c>
      <c r="C815" s="29" t="n">
        <v>39500025</v>
      </c>
      <c r="D815" s="28" t="str">
        <f aca="false">LEFT(C815,3)</f>
        <v>395</v>
      </c>
      <c r="E815" s="28" t="s">
        <v>361</v>
      </c>
      <c r="F815" s="29" t="s">
        <v>40</v>
      </c>
      <c r="G815" s="29" t="s">
        <v>11</v>
      </c>
      <c r="H815" s="29" t="n">
        <v>12847</v>
      </c>
      <c r="I815" s="30" t="n">
        <v>42804</v>
      </c>
      <c r="J815" s="28"/>
      <c r="K815" s="28"/>
      <c r="L815" s="29" t="n">
        <v>1</v>
      </c>
      <c r="M815" s="14" t="n">
        <f aca="false">IF(C815&lt;&gt;C814,K815,IF(K815="",M814-L815,M814+K815))</f>
        <v>12</v>
      </c>
      <c r="N815" s="15" t="n">
        <v>3.58977</v>
      </c>
      <c r="O815" s="16" t="n">
        <f aca="false">K815*N815</f>
        <v>0</v>
      </c>
      <c r="P815" s="16" t="n">
        <f aca="false">L815*N815</f>
        <v>3.58977</v>
      </c>
      <c r="Q815" s="17" t="n">
        <f aca="false">IF(C815&lt;&gt;C814,O815,IF(O815=0,Q814-P815,Q814+O815))</f>
        <v>43.07724</v>
      </c>
      <c r="R815" s="18" t="n">
        <f aca="false">IF(C815&lt;&gt;C816,M815,0)</f>
        <v>12</v>
      </c>
      <c r="S815" s="19" t="n">
        <f aca="false">IF(C815&lt;&gt;C816,Q815,0)</f>
        <v>43.07724</v>
      </c>
      <c r="T815" s="31" t="s">
        <v>26</v>
      </c>
      <c r="U815" s="21" t="n">
        <f aca="false">N815*M815</f>
        <v>43.07724</v>
      </c>
      <c r="V815" s="22" t="n">
        <f aca="false">U815-Q815</f>
        <v>0</v>
      </c>
      <c r="W815" s="20"/>
      <c r="X815" s="20"/>
      <c r="Y815" s="20"/>
      <c r="Z815" s="20"/>
    </row>
    <row r="816" customFormat="false" ht="12.75" hidden="false" customHeight="true" outlineLevel="0" collapsed="false">
      <c r="A816" s="11" t="n">
        <v>663</v>
      </c>
      <c r="B816" s="23" t="s">
        <v>19</v>
      </c>
      <c r="C816" s="12" t="n">
        <v>39500027</v>
      </c>
      <c r="D816" s="11" t="str">
        <f aca="false">LEFT(C816,3)</f>
        <v>395</v>
      </c>
      <c r="E816" s="11" t="s">
        <v>362</v>
      </c>
      <c r="F816" s="12" t="s">
        <v>363</v>
      </c>
      <c r="G816" s="12" t="s">
        <v>10</v>
      </c>
      <c r="H816" s="12" t="s">
        <v>22</v>
      </c>
      <c r="I816" s="13" t="n">
        <v>42736</v>
      </c>
      <c r="J816" s="11"/>
      <c r="K816" s="11" t="n">
        <v>8</v>
      </c>
      <c r="L816" s="12"/>
      <c r="M816" s="14" t="n">
        <f aca="false">IF(C816&lt;&gt;C815,K816,IF(K816="",M815-L816,M815+K816))</f>
        <v>8</v>
      </c>
      <c r="N816" s="15" t="n">
        <v>1.82196</v>
      </c>
      <c r="O816" s="16" t="n">
        <f aca="false">K816*N816</f>
        <v>14.57568</v>
      </c>
      <c r="P816" s="16" t="n">
        <f aca="false">L816*N816</f>
        <v>0</v>
      </c>
      <c r="Q816" s="17" t="n">
        <f aca="false">IF(C816&lt;&gt;C815,O816,IF(O816=0,Q815-P816,Q815+O816))</f>
        <v>14.57568</v>
      </c>
      <c r="R816" s="18" t="n">
        <f aca="false">IF(C816&lt;&gt;C817,M816,0)</f>
        <v>0</v>
      </c>
      <c r="S816" s="19" t="n">
        <f aca="false">IF(C816&lt;&gt;C817,Q816,0)</f>
        <v>0</v>
      </c>
      <c r="T816" s="20" t="s">
        <v>23</v>
      </c>
      <c r="U816" s="21" t="n">
        <f aca="false">N816*M816</f>
        <v>14.57568</v>
      </c>
      <c r="V816" s="22" t="n">
        <f aca="false">U816-Q816</f>
        <v>0</v>
      </c>
      <c r="W816" s="20"/>
      <c r="X816" s="20"/>
      <c r="Y816" s="20"/>
      <c r="Z816" s="20"/>
    </row>
    <row r="817" customFormat="false" ht="12.75" hidden="false" customHeight="true" outlineLevel="0" collapsed="false">
      <c r="A817" s="11" t="n">
        <v>664</v>
      </c>
      <c r="B817" s="23" t="s">
        <v>19</v>
      </c>
      <c r="C817" s="12" t="n">
        <v>39500027</v>
      </c>
      <c r="D817" s="11" t="str">
        <f aca="false">LEFT(C817,3)</f>
        <v>395</v>
      </c>
      <c r="E817" s="11" t="s">
        <v>362</v>
      </c>
      <c r="F817" s="12" t="s">
        <v>363</v>
      </c>
      <c r="G817" s="12" t="s">
        <v>11</v>
      </c>
      <c r="H817" s="12" t="n">
        <v>12540</v>
      </c>
      <c r="I817" s="13" t="n">
        <v>42739</v>
      </c>
      <c r="J817" s="11"/>
      <c r="K817" s="11"/>
      <c r="L817" s="12" t="n">
        <v>1</v>
      </c>
      <c r="M817" s="14" t="n">
        <f aca="false">IF(C817&lt;&gt;C816,K817,IF(K817="",M816-L817,M816+K817))</f>
        <v>7</v>
      </c>
      <c r="N817" s="15" t="n">
        <v>1.82196</v>
      </c>
      <c r="O817" s="16" t="n">
        <f aca="false">K817*N817</f>
        <v>0</v>
      </c>
      <c r="P817" s="16" t="n">
        <f aca="false">L817*N817</f>
        <v>1.82196</v>
      </c>
      <c r="Q817" s="17" t="n">
        <f aca="false">IF(C817&lt;&gt;C816,O817,IF(O817=0,Q816-P817,Q816+O817))</f>
        <v>12.75372</v>
      </c>
      <c r="R817" s="18" t="n">
        <f aca="false">IF(C817&lt;&gt;C818,M817,0)</f>
        <v>0</v>
      </c>
      <c r="S817" s="19" t="n">
        <f aca="false">IF(C817&lt;&gt;C818,Q817,0)</f>
        <v>0</v>
      </c>
      <c r="T817" s="11" t="s">
        <v>24</v>
      </c>
      <c r="U817" s="21" t="n">
        <f aca="false">N817*M817</f>
        <v>12.75372</v>
      </c>
      <c r="V817" s="22" t="n">
        <f aca="false">U817-Q817</f>
        <v>0</v>
      </c>
      <c r="W817" s="20"/>
      <c r="X817" s="20"/>
      <c r="Y817" s="20"/>
      <c r="Z817" s="20"/>
    </row>
    <row r="818" customFormat="false" ht="12.75" hidden="false" customHeight="true" outlineLevel="0" collapsed="false">
      <c r="A818" s="11" t="n">
        <v>665</v>
      </c>
      <c r="B818" s="23" t="s">
        <v>19</v>
      </c>
      <c r="C818" s="23" t="n">
        <v>39500027</v>
      </c>
      <c r="D818" s="11" t="str">
        <f aca="false">LEFT(C818,3)</f>
        <v>395</v>
      </c>
      <c r="E818" s="11" t="s">
        <v>362</v>
      </c>
      <c r="F818" s="12" t="s">
        <v>363</v>
      </c>
      <c r="G818" s="23" t="s">
        <v>11</v>
      </c>
      <c r="H818" s="23" t="n">
        <v>12673</v>
      </c>
      <c r="I818" s="24" t="n">
        <v>42768</v>
      </c>
      <c r="J818" s="25"/>
      <c r="K818" s="25"/>
      <c r="L818" s="23" t="n">
        <v>1</v>
      </c>
      <c r="M818" s="14" t="n">
        <f aca="false">IF(C818&lt;&gt;C817,K818,IF(K818="",M817-L818,M817+K818))</f>
        <v>6</v>
      </c>
      <c r="N818" s="26" t="n">
        <v>1.82196</v>
      </c>
      <c r="O818" s="16" t="n">
        <f aca="false">K818*N818</f>
        <v>0</v>
      </c>
      <c r="P818" s="16" t="n">
        <f aca="false">L818*N818</f>
        <v>1.82196</v>
      </c>
      <c r="Q818" s="17" t="n">
        <f aca="false">IF(C818&lt;&gt;C817,O818,IF(O818=0,Q817-P818,Q817+O818))</f>
        <v>10.93176</v>
      </c>
      <c r="R818" s="18" t="n">
        <f aca="false">IF(C818&lt;&gt;C819,M818,0)</f>
        <v>0</v>
      </c>
      <c r="S818" s="19" t="n">
        <f aca="false">IF(C818&lt;&gt;C819,Q818,0)</f>
        <v>0</v>
      </c>
      <c r="T818" s="27" t="s">
        <v>25</v>
      </c>
      <c r="U818" s="21" t="n">
        <f aca="false">N818*M818</f>
        <v>10.93176</v>
      </c>
      <c r="V818" s="22" t="n">
        <f aca="false">U818-Q818</f>
        <v>0</v>
      </c>
      <c r="W818" s="20"/>
      <c r="X818" s="20"/>
      <c r="Y818" s="20"/>
      <c r="Z818" s="20"/>
    </row>
    <row r="819" customFormat="false" ht="12.75" hidden="false" customHeight="true" outlineLevel="0" collapsed="false">
      <c r="A819" s="11" t="n">
        <v>666</v>
      </c>
      <c r="B819" s="23" t="s">
        <v>19</v>
      </c>
      <c r="C819" s="33" t="n">
        <v>39500027</v>
      </c>
      <c r="D819" s="11" t="str">
        <f aca="false">LEFT(C819,3)</f>
        <v>395</v>
      </c>
      <c r="E819" s="11" t="s">
        <v>362</v>
      </c>
      <c r="F819" s="12" t="s">
        <v>363</v>
      </c>
      <c r="G819" s="33" t="s">
        <v>11</v>
      </c>
      <c r="H819" s="33" t="n">
        <v>12712</v>
      </c>
      <c r="I819" s="34" t="n">
        <v>42774</v>
      </c>
      <c r="J819" s="35"/>
      <c r="K819" s="35"/>
      <c r="L819" s="36" t="n">
        <v>1</v>
      </c>
      <c r="M819" s="14" t="n">
        <f aca="false">IF(C819&lt;&gt;C818,K819,IF(K819="",M818-L819,M818+K819))</f>
        <v>5</v>
      </c>
      <c r="N819" s="26" t="n">
        <v>1.82196</v>
      </c>
      <c r="O819" s="16" t="n">
        <f aca="false">K819*N819</f>
        <v>0</v>
      </c>
      <c r="P819" s="16" t="n">
        <f aca="false">L819*N819</f>
        <v>1.82196</v>
      </c>
      <c r="Q819" s="17" t="n">
        <f aca="false">IF(C819&lt;&gt;C818,O819,IF(O819=0,Q818-P819,Q818+O819))</f>
        <v>9.1098</v>
      </c>
      <c r="R819" s="18" t="n">
        <f aca="false">IF(C819&lt;&gt;C820,M819,0)</f>
        <v>0</v>
      </c>
      <c r="S819" s="19" t="n">
        <f aca="false">IF(C819&lt;&gt;C820,Q819,0)</f>
        <v>0</v>
      </c>
      <c r="T819" s="27" t="s">
        <v>25</v>
      </c>
      <c r="U819" s="21" t="n">
        <f aca="false">N819*M819</f>
        <v>9.1098</v>
      </c>
      <c r="V819" s="22" t="n">
        <f aca="false">U819-Q819</f>
        <v>0</v>
      </c>
      <c r="W819" s="20"/>
      <c r="X819" s="20"/>
      <c r="Y819" s="20"/>
      <c r="Z819" s="20"/>
    </row>
    <row r="820" customFormat="false" ht="12.75" hidden="false" customHeight="true" outlineLevel="0" collapsed="false">
      <c r="A820" s="11" t="n">
        <v>667</v>
      </c>
      <c r="B820" s="23" t="s">
        <v>19</v>
      </c>
      <c r="C820" s="33" t="n">
        <v>39500027</v>
      </c>
      <c r="D820" s="11" t="str">
        <f aca="false">LEFT(C820,3)</f>
        <v>395</v>
      </c>
      <c r="E820" s="11" t="s">
        <v>362</v>
      </c>
      <c r="F820" s="12" t="s">
        <v>363</v>
      </c>
      <c r="G820" s="33" t="s">
        <v>11</v>
      </c>
      <c r="H820" s="33" t="n">
        <v>12724</v>
      </c>
      <c r="I820" s="34" t="n">
        <v>42776</v>
      </c>
      <c r="J820" s="35"/>
      <c r="K820" s="35"/>
      <c r="L820" s="36" t="n">
        <v>2</v>
      </c>
      <c r="M820" s="14" t="n">
        <f aca="false">IF(C820&lt;&gt;C819,K820,IF(K820="",M819-L820,M819+K820))</f>
        <v>3</v>
      </c>
      <c r="N820" s="26" t="n">
        <v>1.82196</v>
      </c>
      <c r="O820" s="16" t="n">
        <f aca="false">K820*N820</f>
        <v>0</v>
      </c>
      <c r="P820" s="16" t="n">
        <f aca="false">L820*N820</f>
        <v>3.64392</v>
      </c>
      <c r="Q820" s="17" t="n">
        <f aca="false">IF(C820&lt;&gt;C819,O820,IF(O820=0,Q819-P820,Q819+O820))</f>
        <v>5.46588</v>
      </c>
      <c r="R820" s="18" t="n">
        <f aca="false">IF(C820&lt;&gt;C821,M820,0)</f>
        <v>0</v>
      </c>
      <c r="S820" s="19" t="n">
        <f aca="false">IF(C820&lt;&gt;C821,Q820,0)</f>
        <v>0</v>
      </c>
      <c r="T820" s="27" t="s">
        <v>25</v>
      </c>
      <c r="U820" s="21" t="n">
        <f aca="false">N820*M820</f>
        <v>5.46588</v>
      </c>
      <c r="V820" s="22" t="n">
        <f aca="false">U820-Q820</f>
        <v>0</v>
      </c>
      <c r="W820" s="20"/>
      <c r="X820" s="20"/>
      <c r="Y820" s="20"/>
      <c r="Z820" s="20"/>
    </row>
    <row r="821" customFormat="false" ht="12.75" hidden="false" customHeight="true" outlineLevel="0" collapsed="false">
      <c r="A821" s="11" t="n">
        <v>668</v>
      </c>
      <c r="B821" s="23" t="s">
        <v>19</v>
      </c>
      <c r="C821" s="23" t="n">
        <v>39500027</v>
      </c>
      <c r="D821" s="11" t="str">
        <f aca="false">LEFT(C821,3)</f>
        <v>395</v>
      </c>
      <c r="E821" s="11" t="s">
        <v>362</v>
      </c>
      <c r="F821" s="12" t="s">
        <v>363</v>
      </c>
      <c r="G821" s="23" t="s">
        <v>11</v>
      </c>
      <c r="H821" s="23" t="n">
        <v>12726</v>
      </c>
      <c r="I821" s="34" t="n">
        <v>42776</v>
      </c>
      <c r="J821" s="25"/>
      <c r="K821" s="25"/>
      <c r="L821" s="23" t="n">
        <v>2</v>
      </c>
      <c r="M821" s="14" t="n">
        <f aca="false">IF(C821&lt;&gt;C820,K821,IF(K821="",M820-L821,M820+K821))</f>
        <v>1</v>
      </c>
      <c r="N821" s="26" t="n">
        <v>1.82196</v>
      </c>
      <c r="O821" s="16" t="n">
        <f aca="false">K821*N821</f>
        <v>0</v>
      </c>
      <c r="P821" s="16" t="n">
        <f aca="false">L821*N821</f>
        <v>3.64392</v>
      </c>
      <c r="Q821" s="17" t="n">
        <f aca="false">IF(C821&lt;&gt;C820,O821,IF(O821=0,Q820-P821,Q820+O821))</f>
        <v>1.82196</v>
      </c>
      <c r="R821" s="18" t="n">
        <f aca="false">IF(C821&lt;&gt;C822,M821,0)</f>
        <v>0</v>
      </c>
      <c r="S821" s="19" t="n">
        <f aca="false">IF(C821&lt;&gt;C822,Q821,0)</f>
        <v>0</v>
      </c>
      <c r="T821" s="27" t="s">
        <v>25</v>
      </c>
      <c r="U821" s="21" t="n">
        <f aca="false">N821*M821</f>
        <v>1.82196</v>
      </c>
      <c r="V821" s="22" t="n">
        <f aca="false">U821-Q821</f>
        <v>0</v>
      </c>
      <c r="W821" s="20"/>
      <c r="X821" s="20"/>
      <c r="Y821" s="20"/>
      <c r="Z821" s="20"/>
    </row>
    <row r="822" customFormat="false" ht="12.75" hidden="false" customHeight="true" outlineLevel="0" collapsed="false">
      <c r="A822" s="11" t="n">
        <v>669</v>
      </c>
      <c r="B822" s="23" t="s">
        <v>19</v>
      </c>
      <c r="C822" s="23" t="n">
        <v>39500027</v>
      </c>
      <c r="D822" s="11" t="str">
        <f aca="false">LEFT(C822,3)</f>
        <v>395</v>
      </c>
      <c r="E822" s="11" t="s">
        <v>362</v>
      </c>
      <c r="F822" s="12" t="s">
        <v>363</v>
      </c>
      <c r="G822" s="23" t="s">
        <v>11</v>
      </c>
      <c r="H822" s="23" t="n">
        <v>12748</v>
      </c>
      <c r="I822" s="24" t="n">
        <v>42781</v>
      </c>
      <c r="J822" s="25"/>
      <c r="K822" s="25"/>
      <c r="L822" s="23" t="n">
        <v>1</v>
      </c>
      <c r="M822" s="14" t="n">
        <f aca="false">IF(C822&lt;&gt;C821,K822,IF(K822="",M821-L822,M821+K822))</f>
        <v>0</v>
      </c>
      <c r="N822" s="26" t="n">
        <v>1.82196</v>
      </c>
      <c r="O822" s="16" t="n">
        <f aca="false">K822*N822</f>
        <v>0</v>
      </c>
      <c r="P822" s="16" t="n">
        <f aca="false">L822*N822</f>
        <v>1.82196</v>
      </c>
      <c r="Q822" s="17" t="n">
        <f aca="false">IF(C822&lt;&gt;C821,O822,IF(O822=0,Q821-P822,Q821+O822))</f>
        <v>0</v>
      </c>
      <c r="R822" s="18" t="n">
        <f aca="false">IF(C822&lt;&gt;C823,M822,0)</f>
        <v>0</v>
      </c>
      <c r="S822" s="19" t="n">
        <f aca="false">IF(C822&lt;&gt;C823,Q822,0)</f>
        <v>0</v>
      </c>
      <c r="T822" s="27" t="s">
        <v>25</v>
      </c>
      <c r="U822" s="21" t="n">
        <f aca="false">N822*M822</f>
        <v>0</v>
      </c>
      <c r="V822" s="22" t="n">
        <f aca="false">U822-Q822</f>
        <v>0</v>
      </c>
      <c r="W822" s="20"/>
      <c r="X822" s="20"/>
      <c r="Y822" s="20"/>
      <c r="Z822" s="20"/>
    </row>
    <row r="823" customFormat="false" ht="12.75" hidden="false" customHeight="true" outlineLevel="0" collapsed="false">
      <c r="A823" s="11" t="n">
        <v>670</v>
      </c>
      <c r="B823" s="23" t="s">
        <v>19</v>
      </c>
      <c r="C823" s="12" t="n">
        <v>39500028</v>
      </c>
      <c r="D823" s="11" t="str">
        <f aca="false">LEFT(C823,3)</f>
        <v>395</v>
      </c>
      <c r="E823" s="11" t="s">
        <v>364</v>
      </c>
      <c r="F823" s="12" t="s">
        <v>363</v>
      </c>
      <c r="G823" s="12" t="s">
        <v>10</v>
      </c>
      <c r="H823" s="12" t="s">
        <v>22</v>
      </c>
      <c r="I823" s="13" t="n">
        <v>42736</v>
      </c>
      <c r="J823" s="11"/>
      <c r="K823" s="11" t="n">
        <v>62</v>
      </c>
      <c r="L823" s="12"/>
      <c r="M823" s="14" t="n">
        <f aca="false">IF(C823&lt;&gt;C822,K823,IF(K823="",M822-L823,M822+K823))</f>
        <v>62</v>
      </c>
      <c r="N823" s="15" t="n">
        <v>4.84436</v>
      </c>
      <c r="O823" s="16" t="n">
        <f aca="false">K823*N823</f>
        <v>300.35032</v>
      </c>
      <c r="P823" s="16" t="n">
        <f aca="false">L823*N823</f>
        <v>0</v>
      </c>
      <c r="Q823" s="17" t="n">
        <f aca="false">IF(C823&lt;&gt;C822,O823,IF(O823=0,Q822-P823,Q822+O823))</f>
        <v>300.35032</v>
      </c>
      <c r="R823" s="18" t="n">
        <f aca="false">IF(C823&lt;&gt;C824,M823,0)</f>
        <v>0</v>
      </c>
      <c r="S823" s="19" t="n">
        <f aca="false">IF(C823&lt;&gt;C824,Q823,0)</f>
        <v>0</v>
      </c>
      <c r="T823" s="20" t="s">
        <v>23</v>
      </c>
      <c r="U823" s="21" t="n">
        <f aca="false">N823*M823</f>
        <v>300.35032</v>
      </c>
      <c r="V823" s="22" t="n">
        <f aca="false">U823-Q823</f>
        <v>0</v>
      </c>
      <c r="W823" s="20"/>
      <c r="X823" s="20"/>
      <c r="Y823" s="20"/>
      <c r="Z823" s="20"/>
    </row>
    <row r="824" customFormat="false" ht="12.75" hidden="false" customHeight="true" outlineLevel="0" collapsed="false">
      <c r="A824" s="11" t="n">
        <v>671</v>
      </c>
      <c r="B824" s="23" t="s">
        <v>19</v>
      </c>
      <c r="C824" s="12" t="n">
        <v>39500028</v>
      </c>
      <c r="D824" s="11" t="str">
        <f aca="false">LEFT(C824,3)</f>
        <v>395</v>
      </c>
      <c r="E824" s="11" t="s">
        <v>364</v>
      </c>
      <c r="F824" s="12" t="s">
        <v>363</v>
      </c>
      <c r="G824" s="12" t="s">
        <v>10</v>
      </c>
      <c r="H824" s="12" t="s">
        <v>22</v>
      </c>
      <c r="I824" s="13" t="n">
        <v>42736</v>
      </c>
      <c r="J824" s="11"/>
      <c r="K824" s="11" t="n">
        <v>30</v>
      </c>
      <c r="L824" s="12"/>
      <c r="M824" s="14" t="n">
        <f aca="false">IF(C824&lt;&gt;C823,K824,IF(K824="",M823-L824,M823+K824))</f>
        <v>92</v>
      </c>
      <c r="N824" s="15" t="n">
        <v>5.17559</v>
      </c>
      <c r="O824" s="16" t="n">
        <f aca="false">K824*N824</f>
        <v>155.2677</v>
      </c>
      <c r="P824" s="16" t="n">
        <f aca="false">L824*N824</f>
        <v>0</v>
      </c>
      <c r="Q824" s="17" t="n">
        <f aca="false">IF(C824&lt;&gt;C823,O824,IF(O824=0,Q823-P824,Q823+O824))</f>
        <v>455.61802</v>
      </c>
      <c r="R824" s="18" t="n">
        <f aca="false">IF(C824&lt;&gt;C825,M824,0)</f>
        <v>0</v>
      </c>
      <c r="S824" s="19" t="n">
        <f aca="false">IF(C824&lt;&gt;C825,Q824,0)</f>
        <v>0</v>
      </c>
      <c r="T824" s="20" t="s">
        <v>23</v>
      </c>
      <c r="U824" s="21" t="n">
        <f aca="false">N824*M824</f>
        <v>476.15428</v>
      </c>
      <c r="V824" s="22" t="n">
        <f aca="false">U824-Q824</f>
        <v>20.53626</v>
      </c>
      <c r="W824" s="20"/>
      <c r="X824" s="20"/>
      <c r="Y824" s="20"/>
      <c r="Z824" s="20"/>
    </row>
    <row r="825" customFormat="false" ht="12.75" hidden="false" customHeight="true" outlineLevel="0" collapsed="false">
      <c r="A825" s="11" t="n">
        <v>672</v>
      </c>
      <c r="B825" s="23" t="s">
        <v>19</v>
      </c>
      <c r="C825" s="23" t="n">
        <v>39500028</v>
      </c>
      <c r="D825" s="11" t="str">
        <f aca="false">LEFT(C825,3)</f>
        <v>395</v>
      </c>
      <c r="E825" s="25" t="s">
        <v>364</v>
      </c>
      <c r="F825" s="12" t="s">
        <v>363</v>
      </c>
      <c r="G825" s="23" t="s">
        <v>11</v>
      </c>
      <c r="H825" s="23" t="n">
        <v>12661</v>
      </c>
      <c r="I825" s="24" t="n">
        <v>42767</v>
      </c>
      <c r="J825" s="25"/>
      <c r="K825" s="25"/>
      <c r="L825" s="23" t="n">
        <v>1</v>
      </c>
      <c r="M825" s="14" t="n">
        <f aca="false">IF(C825&lt;&gt;C824,K825,IF(K825="",M824-L825,M824+K825))</f>
        <v>91</v>
      </c>
      <c r="N825" s="26" t="n">
        <v>4.84436</v>
      </c>
      <c r="O825" s="16" t="n">
        <f aca="false">K825*N825</f>
        <v>0</v>
      </c>
      <c r="P825" s="16" t="n">
        <f aca="false">L825*N825</f>
        <v>4.84436</v>
      </c>
      <c r="Q825" s="17" t="n">
        <f aca="false">IF(C825&lt;&gt;C824,O825,IF(O825=0,Q824-P825,Q824+O825))</f>
        <v>450.77366</v>
      </c>
      <c r="R825" s="18" t="n">
        <f aca="false">IF(C825&lt;&gt;C826,M825,0)</f>
        <v>0</v>
      </c>
      <c r="S825" s="19" t="n">
        <f aca="false">IF(C825&lt;&gt;C826,Q825,0)</f>
        <v>0</v>
      </c>
      <c r="T825" s="27" t="s">
        <v>25</v>
      </c>
      <c r="U825" s="21" t="n">
        <f aca="false">N825*M825</f>
        <v>440.83676</v>
      </c>
      <c r="V825" s="22" t="n">
        <f aca="false">U825-Q825</f>
        <v>-9.93689999999998</v>
      </c>
      <c r="W825" s="20"/>
      <c r="X825" s="20"/>
      <c r="Y825" s="20"/>
      <c r="Z825" s="20"/>
    </row>
    <row r="826" customFormat="false" ht="12.75" hidden="false" customHeight="true" outlineLevel="0" collapsed="false">
      <c r="A826" s="28"/>
      <c r="B826" s="23" t="s">
        <v>19</v>
      </c>
      <c r="C826" s="29" t="n">
        <v>39500028</v>
      </c>
      <c r="D826" s="28" t="str">
        <f aca="false">LEFT(C826,3)</f>
        <v>395</v>
      </c>
      <c r="E826" s="28" t="s">
        <v>364</v>
      </c>
      <c r="F826" s="12" t="s">
        <v>363</v>
      </c>
      <c r="G826" s="29" t="s">
        <v>11</v>
      </c>
      <c r="H826" s="29" t="n">
        <v>12856</v>
      </c>
      <c r="I826" s="30" t="n">
        <v>42808</v>
      </c>
      <c r="J826" s="28"/>
      <c r="K826" s="28"/>
      <c r="L826" s="29" t="n">
        <v>1</v>
      </c>
      <c r="M826" s="14" t="n">
        <f aca="false">IF(C826&lt;&gt;C825,K826,IF(K826="",M825-L826,M825+K826))</f>
        <v>90</v>
      </c>
      <c r="N826" s="15" t="n">
        <v>4.84436</v>
      </c>
      <c r="O826" s="16" t="n">
        <f aca="false">K826*N826</f>
        <v>0</v>
      </c>
      <c r="P826" s="16" t="n">
        <f aca="false">L826*N826</f>
        <v>4.84436</v>
      </c>
      <c r="Q826" s="17" t="n">
        <f aca="false">IF(C826&lt;&gt;C825,O826,IF(O826=0,Q825-P826,Q825+O826))</f>
        <v>445.9293</v>
      </c>
      <c r="R826" s="18" t="n">
        <f aca="false">IF(C826&lt;&gt;C827,M826,0)</f>
        <v>0</v>
      </c>
      <c r="S826" s="19" t="n">
        <f aca="false">IF(C826&lt;&gt;C827,Q826,0)</f>
        <v>0</v>
      </c>
      <c r="T826" s="31" t="s">
        <v>26</v>
      </c>
      <c r="U826" s="21" t="n">
        <f aca="false">N826*M826</f>
        <v>435.9924</v>
      </c>
      <c r="V826" s="22" t="n">
        <f aca="false">U826-Q826</f>
        <v>-9.93690000000004</v>
      </c>
      <c r="W826" s="20"/>
      <c r="X826" s="20"/>
      <c r="Y826" s="20"/>
      <c r="Z826" s="20"/>
    </row>
    <row r="827" customFormat="false" ht="12.75" hidden="false" customHeight="true" outlineLevel="0" collapsed="false">
      <c r="A827" s="28"/>
      <c r="B827" s="23" t="s">
        <v>19</v>
      </c>
      <c r="C827" s="29" t="n">
        <v>39500028</v>
      </c>
      <c r="D827" s="28" t="str">
        <f aca="false">LEFT(C827,3)</f>
        <v>395</v>
      </c>
      <c r="E827" s="28" t="s">
        <v>364</v>
      </c>
      <c r="F827" s="12" t="s">
        <v>363</v>
      </c>
      <c r="G827" s="29" t="s">
        <v>11</v>
      </c>
      <c r="H827" s="29" t="n">
        <v>12861</v>
      </c>
      <c r="I827" s="30" t="n">
        <v>42808</v>
      </c>
      <c r="J827" s="28"/>
      <c r="K827" s="28"/>
      <c r="L827" s="29" t="n">
        <v>1</v>
      </c>
      <c r="M827" s="14" t="n">
        <f aca="false">IF(C827&lt;&gt;C826,K827,IF(K827="",M826-L827,M826+K827))</f>
        <v>89</v>
      </c>
      <c r="N827" s="15" t="n">
        <v>4.84436</v>
      </c>
      <c r="O827" s="16" t="n">
        <f aca="false">K827*N827</f>
        <v>0</v>
      </c>
      <c r="P827" s="16" t="n">
        <f aca="false">L827*N827</f>
        <v>4.84436</v>
      </c>
      <c r="Q827" s="17" t="n">
        <f aca="false">IF(C827&lt;&gt;C826,O827,IF(O827=0,Q826-P827,Q826+O827))</f>
        <v>441.08494</v>
      </c>
      <c r="R827" s="18" t="n">
        <f aca="false">IF(C827&lt;&gt;C828,M827,0)</f>
        <v>0</v>
      </c>
      <c r="S827" s="19" t="n">
        <f aca="false">IF(C827&lt;&gt;C828,Q827,0)</f>
        <v>0</v>
      </c>
      <c r="T827" s="31" t="s">
        <v>26</v>
      </c>
      <c r="U827" s="21" t="n">
        <f aca="false">N827*M827</f>
        <v>431.14804</v>
      </c>
      <c r="V827" s="22" t="n">
        <f aca="false">U827-Q827</f>
        <v>-9.93690000000004</v>
      </c>
      <c r="W827" s="20"/>
      <c r="X827" s="20"/>
      <c r="Y827" s="20"/>
      <c r="Z827" s="20"/>
    </row>
    <row r="828" customFormat="false" ht="12.75" hidden="false" customHeight="true" outlineLevel="0" collapsed="false">
      <c r="A828" s="28"/>
      <c r="B828" s="23" t="s">
        <v>19</v>
      </c>
      <c r="C828" s="29" t="n">
        <v>39500028</v>
      </c>
      <c r="D828" s="28" t="str">
        <f aca="false">LEFT(C828,3)</f>
        <v>395</v>
      </c>
      <c r="E828" s="28" t="s">
        <v>364</v>
      </c>
      <c r="F828" s="12" t="s">
        <v>363</v>
      </c>
      <c r="G828" s="29" t="s">
        <v>11</v>
      </c>
      <c r="H828" s="29" t="n">
        <v>12899</v>
      </c>
      <c r="I828" s="30" t="n">
        <v>42816</v>
      </c>
      <c r="J828" s="28"/>
      <c r="K828" s="28"/>
      <c r="L828" s="29" t="n">
        <v>1</v>
      </c>
      <c r="M828" s="14" t="n">
        <f aca="false">IF(C828&lt;&gt;C827,K828,IF(K828="",M827-L828,M827+K828))</f>
        <v>88</v>
      </c>
      <c r="N828" s="15" t="n">
        <v>4.84436</v>
      </c>
      <c r="O828" s="16" t="n">
        <f aca="false">K828*N828</f>
        <v>0</v>
      </c>
      <c r="P828" s="16" t="n">
        <f aca="false">L828*N828</f>
        <v>4.84436</v>
      </c>
      <c r="Q828" s="17" t="n">
        <f aca="false">IF(C828&lt;&gt;C827,O828,IF(O828=0,Q827-P828,Q827+O828))</f>
        <v>436.24058</v>
      </c>
      <c r="R828" s="18" t="n">
        <f aca="false">IF(C828&lt;&gt;C829,M828,0)</f>
        <v>88</v>
      </c>
      <c r="S828" s="19" t="n">
        <f aca="false">IF(C828&lt;&gt;C829,Q828,0)</f>
        <v>436.24058</v>
      </c>
      <c r="T828" s="31" t="s">
        <v>26</v>
      </c>
      <c r="U828" s="21" t="n">
        <f aca="false">N828*M828</f>
        <v>426.30368</v>
      </c>
      <c r="V828" s="22" t="n">
        <f aca="false">U828-Q828</f>
        <v>-9.93690000000004</v>
      </c>
      <c r="W828" s="20"/>
      <c r="X828" s="20"/>
      <c r="Y828" s="20"/>
      <c r="Z828" s="20"/>
    </row>
    <row r="829" customFormat="false" ht="12.75" hidden="false" customHeight="true" outlineLevel="0" collapsed="false">
      <c r="A829" s="11" t="n">
        <v>673</v>
      </c>
      <c r="B829" s="23" t="s">
        <v>19</v>
      </c>
      <c r="C829" s="12" t="n">
        <v>39500029</v>
      </c>
      <c r="D829" s="11" t="str">
        <f aca="false">LEFT(C829,3)</f>
        <v>395</v>
      </c>
      <c r="E829" s="11" t="s">
        <v>365</v>
      </c>
      <c r="F829" s="12" t="s">
        <v>363</v>
      </c>
      <c r="G829" s="12" t="s">
        <v>10</v>
      </c>
      <c r="H829" s="12" t="s">
        <v>22</v>
      </c>
      <c r="I829" s="13" t="n">
        <v>42736</v>
      </c>
      <c r="J829" s="11"/>
      <c r="K829" s="11" t="n">
        <v>164</v>
      </c>
      <c r="L829" s="12"/>
      <c r="M829" s="14" t="n">
        <f aca="false">IF(C829&lt;&gt;C828,K829,IF(K829="",M828-L829,M828+K829))</f>
        <v>164</v>
      </c>
      <c r="N829" s="15" t="n">
        <v>9.96819</v>
      </c>
      <c r="O829" s="16" t="n">
        <f aca="false">K829*N829</f>
        <v>1634.78316</v>
      </c>
      <c r="P829" s="16" t="n">
        <f aca="false">L829*N829</f>
        <v>0</v>
      </c>
      <c r="Q829" s="17" t="n">
        <f aca="false">IF(C829&lt;&gt;C828,O829,IF(O829=0,Q828-P829,Q828+O829))</f>
        <v>1634.78316</v>
      </c>
      <c r="R829" s="18" t="n">
        <f aca="false">IF(C829&lt;&gt;C830,M829,0)</f>
        <v>164</v>
      </c>
      <c r="S829" s="19" t="n">
        <f aca="false">IF(C829&lt;&gt;C830,Q829,0)</f>
        <v>1634.78316</v>
      </c>
      <c r="T829" s="20" t="s">
        <v>23</v>
      </c>
      <c r="U829" s="21" t="n">
        <f aca="false">N829*M829</f>
        <v>1634.78316</v>
      </c>
      <c r="V829" s="22" t="n">
        <f aca="false">U829-Q829</f>
        <v>0</v>
      </c>
      <c r="W829" s="20"/>
      <c r="X829" s="20"/>
      <c r="Y829" s="20"/>
      <c r="Z829" s="20"/>
    </row>
    <row r="830" customFormat="false" ht="12.75" hidden="false" customHeight="true" outlineLevel="0" collapsed="false">
      <c r="A830" s="11" t="n">
        <v>674</v>
      </c>
      <c r="B830" s="23" t="s">
        <v>19</v>
      </c>
      <c r="C830" s="12" t="n">
        <v>39500030</v>
      </c>
      <c r="D830" s="11" t="str">
        <f aca="false">LEFT(C830,3)</f>
        <v>395</v>
      </c>
      <c r="E830" s="11" t="s">
        <v>366</v>
      </c>
      <c r="F830" s="12" t="s">
        <v>40</v>
      </c>
      <c r="G830" s="12" t="s">
        <v>10</v>
      </c>
      <c r="H830" s="12" t="s">
        <v>22</v>
      </c>
      <c r="I830" s="13" t="n">
        <v>42736</v>
      </c>
      <c r="J830" s="11"/>
      <c r="K830" s="11" t="n">
        <v>47</v>
      </c>
      <c r="L830" s="12"/>
      <c r="M830" s="14" t="n">
        <f aca="false">IF(C830&lt;&gt;C829,K830,IF(K830="",M829-L830,M829+K830))</f>
        <v>47</v>
      </c>
      <c r="N830" s="15" t="n">
        <v>4.95602</v>
      </c>
      <c r="O830" s="16" t="n">
        <f aca="false">K830*N830</f>
        <v>232.93294</v>
      </c>
      <c r="P830" s="16" t="n">
        <f aca="false">L830*N830</f>
        <v>0</v>
      </c>
      <c r="Q830" s="17" t="n">
        <f aca="false">IF(C830&lt;&gt;C829,O830,IF(O830=0,Q829-P830,Q829+O830))</f>
        <v>232.93294</v>
      </c>
      <c r="R830" s="18" t="n">
        <f aca="false">IF(C830&lt;&gt;C831,M830,0)</f>
        <v>0</v>
      </c>
      <c r="S830" s="19" t="n">
        <f aca="false">IF(C830&lt;&gt;C831,Q830,0)</f>
        <v>0</v>
      </c>
      <c r="T830" s="20" t="s">
        <v>23</v>
      </c>
      <c r="U830" s="21" t="n">
        <f aca="false">N830*M830</f>
        <v>232.93294</v>
      </c>
      <c r="V830" s="22" t="n">
        <f aca="false">U830-Q830</f>
        <v>0</v>
      </c>
      <c r="W830" s="20"/>
      <c r="X830" s="20"/>
      <c r="Y830" s="20"/>
      <c r="Z830" s="20"/>
    </row>
    <row r="831" customFormat="false" ht="12.75" hidden="false" customHeight="true" outlineLevel="0" collapsed="false">
      <c r="A831" s="11" t="n">
        <v>675</v>
      </c>
      <c r="B831" s="23" t="s">
        <v>19</v>
      </c>
      <c r="C831" s="12" t="n">
        <v>39500030</v>
      </c>
      <c r="D831" s="11" t="str">
        <f aca="false">LEFT(C831,3)</f>
        <v>395</v>
      </c>
      <c r="E831" s="11" t="s">
        <v>366</v>
      </c>
      <c r="F831" s="12" t="s">
        <v>40</v>
      </c>
      <c r="G831" s="12" t="s">
        <v>11</v>
      </c>
      <c r="H831" s="12" t="n">
        <v>12545</v>
      </c>
      <c r="I831" s="13" t="n">
        <v>42740</v>
      </c>
      <c r="J831" s="11"/>
      <c r="K831" s="11"/>
      <c r="L831" s="12" t="n">
        <v>2</v>
      </c>
      <c r="M831" s="14" t="n">
        <f aca="false">IF(C831&lt;&gt;C830,K831,IF(K831="",M830-L831,M830+K831))</f>
        <v>45</v>
      </c>
      <c r="N831" s="15" t="n">
        <v>4.95602</v>
      </c>
      <c r="O831" s="16" t="n">
        <f aca="false">K831*N831</f>
        <v>0</v>
      </c>
      <c r="P831" s="16" t="n">
        <f aca="false">L831*N831</f>
        <v>9.91204</v>
      </c>
      <c r="Q831" s="17" t="n">
        <f aca="false">IF(C831&lt;&gt;C830,O831,IF(O831=0,Q830-P831,Q830+O831))</f>
        <v>223.0209</v>
      </c>
      <c r="R831" s="18" t="n">
        <f aca="false">IF(C831&lt;&gt;C832,M831,0)</f>
        <v>0</v>
      </c>
      <c r="S831" s="19" t="n">
        <f aca="false">IF(C831&lt;&gt;C832,Q831,0)</f>
        <v>0</v>
      </c>
      <c r="T831" s="11" t="s">
        <v>24</v>
      </c>
      <c r="U831" s="21" t="n">
        <f aca="false">N831*M831</f>
        <v>223.0209</v>
      </c>
      <c r="V831" s="22" t="n">
        <f aca="false">U831-Q831</f>
        <v>0</v>
      </c>
      <c r="W831" s="20"/>
      <c r="X831" s="20"/>
      <c r="Y831" s="20"/>
      <c r="Z831" s="20"/>
    </row>
    <row r="832" customFormat="false" ht="12.75" hidden="false" customHeight="true" outlineLevel="0" collapsed="false">
      <c r="A832" s="11" t="n">
        <v>676</v>
      </c>
      <c r="B832" s="23" t="s">
        <v>19</v>
      </c>
      <c r="C832" s="12" t="n">
        <v>39500030</v>
      </c>
      <c r="D832" s="11" t="str">
        <f aca="false">LEFT(C832,3)</f>
        <v>395</v>
      </c>
      <c r="E832" s="11" t="s">
        <v>366</v>
      </c>
      <c r="F832" s="12" t="s">
        <v>40</v>
      </c>
      <c r="G832" s="12" t="s">
        <v>11</v>
      </c>
      <c r="H832" s="12" t="n">
        <v>12551</v>
      </c>
      <c r="I832" s="13" t="n">
        <v>42740</v>
      </c>
      <c r="J832" s="11"/>
      <c r="K832" s="11"/>
      <c r="L832" s="12" t="n">
        <v>1</v>
      </c>
      <c r="M832" s="14" t="n">
        <f aca="false">IF(C832&lt;&gt;C831,K832,IF(K832="",M831-L832,M831+K832))</f>
        <v>44</v>
      </c>
      <c r="N832" s="15" t="n">
        <v>4.95602</v>
      </c>
      <c r="O832" s="16" t="n">
        <f aca="false">K832*N832</f>
        <v>0</v>
      </c>
      <c r="P832" s="16" t="n">
        <f aca="false">L832*N832</f>
        <v>4.95602</v>
      </c>
      <c r="Q832" s="17" t="n">
        <f aca="false">IF(C832&lt;&gt;C831,O832,IF(O832=0,Q831-P832,Q831+O832))</f>
        <v>218.06488</v>
      </c>
      <c r="R832" s="18" t="n">
        <f aca="false">IF(C832&lt;&gt;C833,M832,0)</f>
        <v>0</v>
      </c>
      <c r="S832" s="19" t="n">
        <f aca="false">IF(C832&lt;&gt;C833,Q832,0)</f>
        <v>0</v>
      </c>
      <c r="T832" s="11" t="s">
        <v>24</v>
      </c>
      <c r="U832" s="21" t="n">
        <f aca="false">N832*M832</f>
        <v>218.06488</v>
      </c>
      <c r="V832" s="22" t="n">
        <f aca="false">U832-Q832</f>
        <v>0</v>
      </c>
      <c r="W832" s="20"/>
      <c r="X832" s="20"/>
      <c r="Y832" s="20"/>
      <c r="Z832" s="20"/>
    </row>
    <row r="833" customFormat="false" ht="12.75" hidden="false" customHeight="true" outlineLevel="0" collapsed="false">
      <c r="A833" s="11" t="n">
        <v>677</v>
      </c>
      <c r="B833" s="23" t="s">
        <v>19</v>
      </c>
      <c r="C833" s="12" t="n">
        <v>39500030</v>
      </c>
      <c r="D833" s="11" t="str">
        <f aca="false">LEFT(C833,3)</f>
        <v>395</v>
      </c>
      <c r="E833" s="11" t="s">
        <v>366</v>
      </c>
      <c r="F833" s="12" t="s">
        <v>40</v>
      </c>
      <c r="G833" s="12" t="s">
        <v>11</v>
      </c>
      <c r="H833" s="12" t="n">
        <v>12556</v>
      </c>
      <c r="I833" s="13" t="n">
        <v>42741</v>
      </c>
      <c r="J833" s="11"/>
      <c r="K833" s="11"/>
      <c r="L833" s="12" t="n">
        <v>1</v>
      </c>
      <c r="M833" s="14" t="n">
        <f aca="false">IF(C833&lt;&gt;C832,K833,IF(K833="",M832-L833,M832+K833))</f>
        <v>43</v>
      </c>
      <c r="N833" s="15" t="n">
        <v>4.95602</v>
      </c>
      <c r="O833" s="16" t="n">
        <f aca="false">K833*N833</f>
        <v>0</v>
      </c>
      <c r="P833" s="16" t="n">
        <f aca="false">L833*N833</f>
        <v>4.95602</v>
      </c>
      <c r="Q833" s="17" t="n">
        <f aca="false">IF(C833&lt;&gt;C832,O833,IF(O833=0,Q832-P833,Q832+O833))</f>
        <v>213.10886</v>
      </c>
      <c r="R833" s="18" t="n">
        <f aca="false">IF(C833&lt;&gt;C834,M833,0)</f>
        <v>0</v>
      </c>
      <c r="S833" s="19" t="n">
        <f aca="false">IF(C833&lt;&gt;C834,Q833,0)</f>
        <v>0</v>
      </c>
      <c r="T833" s="11" t="s">
        <v>24</v>
      </c>
      <c r="U833" s="21" t="n">
        <f aca="false">N833*M833</f>
        <v>213.10886</v>
      </c>
      <c r="V833" s="22" t="n">
        <f aca="false">U833-Q833</f>
        <v>0</v>
      </c>
      <c r="W833" s="20"/>
      <c r="X833" s="20"/>
      <c r="Y833" s="20"/>
      <c r="Z833" s="20"/>
    </row>
    <row r="834" customFormat="false" ht="12.75" hidden="false" customHeight="true" outlineLevel="0" collapsed="false">
      <c r="A834" s="11" t="n">
        <v>678</v>
      </c>
      <c r="B834" s="23" t="s">
        <v>19</v>
      </c>
      <c r="C834" s="12" t="n">
        <v>39500030</v>
      </c>
      <c r="D834" s="11" t="str">
        <f aca="false">LEFT(C834,3)</f>
        <v>395</v>
      </c>
      <c r="E834" s="11" t="s">
        <v>366</v>
      </c>
      <c r="F834" s="12" t="s">
        <v>40</v>
      </c>
      <c r="G834" s="12" t="s">
        <v>11</v>
      </c>
      <c r="H834" s="12" t="n">
        <v>12559</v>
      </c>
      <c r="I834" s="13" t="n">
        <v>42744</v>
      </c>
      <c r="J834" s="11"/>
      <c r="K834" s="11"/>
      <c r="L834" s="12" t="n">
        <v>4</v>
      </c>
      <c r="M834" s="14" t="n">
        <f aca="false">IF(C834&lt;&gt;C833,K834,IF(K834="",M833-L834,M833+K834))</f>
        <v>39</v>
      </c>
      <c r="N834" s="15" t="n">
        <v>4.95602</v>
      </c>
      <c r="O834" s="16" t="n">
        <f aca="false">K834*N834</f>
        <v>0</v>
      </c>
      <c r="P834" s="16" t="n">
        <f aca="false">L834*N834</f>
        <v>19.82408</v>
      </c>
      <c r="Q834" s="17" t="n">
        <f aca="false">IF(C834&lt;&gt;C833,O834,IF(O834=0,Q833-P834,Q833+O834))</f>
        <v>193.28478</v>
      </c>
      <c r="R834" s="18" t="n">
        <f aca="false">IF(C834&lt;&gt;C835,M834,0)</f>
        <v>0</v>
      </c>
      <c r="S834" s="19" t="n">
        <f aca="false">IF(C834&lt;&gt;C835,Q834,0)</f>
        <v>0</v>
      </c>
      <c r="T834" s="11" t="s">
        <v>24</v>
      </c>
      <c r="U834" s="21" t="n">
        <f aca="false">N834*M834</f>
        <v>193.28478</v>
      </c>
      <c r="V834" s="22" t="n">
        <f aca="false">U834-Q834</f>
        <v>0</v>
      </c>
      <c r="W834" s="20"/>
      <c r="X834" s="20"/>
      <c r="Y834" s="20"/>
      <c r="Z834" s="20"/>
    </row>
    <row r="835" customFormat="false" ht="12.75" hidden="false" customHeight="true" outlineLevel="0" collapsed="false">
      <c r="A835" s="11" t="n">
        <v>679</v>
      </c>
      <c r="B835" s="23" t="s">
        <v>19</v>
      </c>
      <c r="C835" s="12" t="n">
        <v>39500030</v>
      </c>
      <c r="D835" s="11" t="str">
        <f aca="false">LEFT(C835,3)</f>
        <v>395</v>
      </c>
      <c r="E835" s="11" t="s">
        <v>366</v>
      </c>
      <c r="F835" s="12" t="s">
        <v>40</v>
      </c>
      <c r="G835" s="12" t="s">
        <v>11</v>
      </c>
      <c r="H835" s="12" t="n">
        <v>12584</v>
      </c>
      <c r="I835" s="13" t="n">
        <v>42751</v>
      </c>
      <c r="J835" s="11"/>
      <c r="K835" s="11"/>
      <c r="L835" s="12" t="n">
        <v>2</v>
      </c>
      <c r="M835" s="14" t="n">
        <f aca="false">IF(C835&lt;&gt;C834,K835,IF(K835="",M834-L835,M834+K835))</f>
        <v>37</v>
      </c>
      <c r="N835" s="15" t="n">
        <v>4.95602</v>
      </c>
      <c r="O835" s="16" t="n">
        <f aca="false">K835*N835</f>
        <v>0</v>
      </c>
      <c r="P835" s="16" t="n">
        <f aca="false">L835*N835</f>
        <v>9.91204</v>
      </c>
      <c r="Q835" s="17" t="n">
        <f aca="false">IF(C835&lt;&gt;C834,O835,IF(O835=0,Q834-P835,Q834+O835))</f>
        <v>183.37274</v>
      </c>
      <c r="R835" s="18" t="n">
        <f aca="false">IF(C835&lt;&gt;C836,M835,0)</f>
        <v>0</v>
      </c>
      <c r="S835" s="19" t="n">
        <f aca="false">IF(C835&lt;&gt;C836,Q835,0)</f>
        <v>0</v>
      </c>
      <c r="T835" s="11" t="s">
        <v>24</v>
      </c>
      <c r="U835" s="21" t="n">
        <f aca="false">N835*M835</f>
        <v>183.37274</v>
      </c>
      <c r="V835" s="22" t="n">
        <f aca="false">U835-Q835</f>
        <v>0</v>
      </c>
      <c r="W835" s="20"/>
      <c r="X835" s="20"/>
      <c r="Y835" s="20"/>
      <c r="Z835" s="20"/>
    </row>
    <row r="836" customFormat="false" ht="12.75" hidden="false" customHeight="true" outlineLevel="0" collapsed="false">
      <c r="A836" s="11" t="n">
        <v>680</v>
      </c>
      <c r="B836" s="23" t="s">
        <v>19</v>
      </c>
      <c r="C836" s="23" t="n">
        <v>39500030</v>
      </c>
      <c r="D836" s="11" t="str">
        <f aca="false">LEFT(C836,3)</f>
        <v>395</v>
      </c>
      <c r="E836" s="25" t="s">
        <v>366</v>
      </c>
      <c r="F836" s="23" t="s">
        <v>40</v>
      </c>
      <c r="G836" s="23" t="s">
        <v>11</v>
      </c>
      <c r="H836" s="23" t="n">
        <v>12627</v>
      </c>
      <c r="I836" s="24" t="n">
        <v>42761</v>
      </c>
      <c r="J836" s="25"/>
      <c r="K836" s="25"/>
      <c r="L836" s="23" t="n">
        <v>2</v>
      </c>
      <c r="M836" s="14" t="n">
        <f aca="false">IF(C836&lt;&gt;C835,K836,IF(K836="",M835-L836,M835+K836))</f>
        <v>35</v>
      </c>
      <c r="N836" s="26" t="n">
        <v>4.95602</v>
      </c>
      <c r="O836" s="16" t="n">
        <f aca="false">K836*N836</f>
        <v>0</v>
      </c>
      <c r="P836" s="16" t="n">
        <f aca="false">L836*N836</f>
        <v>9.91204</v>
      </c>
      <c r="Q836" s="17" t="n">
        <f aca="false">IF(C836&lt;&gt;C835,O836,IF(O836=0,Q835-P836,Q835+O836))</f>
        <v>173.4607</v>
      </c>
      <c r="R836" s="18" t="n">
        <f aca="false">IF(C836&lt;&gt;C837,M836,0)</f>
        <v>0</v>
      </c>
      <c r="S836" s="19" t="n">
        <f aca="false">IF(C836&lt;&gt;C837,Q836,0)</f>
        <v>0</v>
      </c>
      <c r="T836" s="27" t="s">
        <v>25</v>
      </c>
      <c r="U836" s="21" t="n">
        <f aca="false">N836*M836</f>
        <v>173.4607</v>
      </c>
      <c r="V836" s="22" t="n">
        <f aca="false">U836-Q836</f>
        <v>0</v>
      </c>
      <c r="W836" s="20"/>
      <c r="X836" s="20"/>
      <c r="Y836" s="20"/>
      <c r="Z836" s="20"/>
    </row>
    <row r="837" customFormat="false" ht="12.75" hidden="false" customHeight="true" outlineLevel="0" collapsed="false">
      <c r="A837" s="11" t="n">
        <v>681</v>
      </c>
      <c r="B837" s="23" t="s">
        <v>19</v>
      </c>
      <c r="C837" s="23" t="n">
        <v>39500030</v>
      </c>
      <c r="D837" s="11" t="str">
        <f aca="false">LEFT(C837,3)</f>
        <v>395</v>
      </c>
      <c r="E837" s="25" t="s">
        <v>366</v>
      </c>
      <c r="F837" s="23" t="s">
        <v>40</v>
      </c>
      <c r="G837" s="23" t="s">
        <v>11</v>
      </c>
      <c r="H837" s="23" t="n">
        <v>12661</v>
      </c>
      <c r="I837" s="24" t="n">
        <v>42767</v>
      </c>
      <c r="J837" s="25"/>
      <c r="K837" s="25"/>
      <c r="L837" s="23" t="n">
        <v>1</v>
      </c>
      <c r="M837" s="14" t="n">
        <f aca="false">IF(C837&lt;&gt;C836,K837,IF(K837="",M836-L837,M836+K837))</f>
        <v>34</v>
      </c>
      <c r="N837" s="26" t="n">
        <v>4.95602</v>
      </c>
      <c r="O837" s="16" t="n">
        <f aca="false">K837*N837</f>
        <v>0</v>
      </c>
      <c r="P837" s="16" t="n">
        <f aca="false">L837*N837</f>
        <v>4.95602</v>
      </c>
      <c r="Q837" s="17" t="n">
        <f aca="false">IF(C837&lt;&gt;C836,O837,IF(O837=0,Q836-P837,Q836+O837))</f>
        <v>168.50468</v>
      </c>
      <c r="R837" s="18" t="n">
        <f aca="false">IF(C837&lt;&gt;C838,M837,0)</f>
        <v>0</v>
      </c>
      <c r="S837" s="19" t="n">
        <f aca="false">IF(C837&lt;&gt;C838,Q837,0)</f>
        <v>0</v>
      </c>
      <c r="T837" s="27" t="s">
        <v>25</v>
      </c>
      <c r="U837" s="21" t="n">
        <f aca="false">N837*M837</f>
        <v>168.50468</v>
      </c>
      <c r="V837" s="22" t="n">
        <f aca="false">U837-Q837</f>
        <v>0</v>
      </c>
      <c r="W837" s="20"/>
      <c r="X837" s="20"/>
      <c r="Y837" s="20"/>
      <c r="Z837" s="20"/>
    </row>
    <row r="838" customFormat="false" ht="12.75" hidden="false" customHeight="true" outlineLevel="0" collapsed="false">
      <c r="A838" s="11" t="n">
        <v>682</v>
      </c>
      <c r="B838" s="23" t="s">
        <v>19</v>
      </c>
      <c r="C838" s="23" t="n">
        <v>39500030</v>
      </c>
      <c r="D838" s="11" t="str">
        <f aca="false">LEFT(C838,3)</f>
        <v>395</v>
      </c>
      <c r="E838" s="25" t="s">
        <v>366</v>
      </c>
      <c r="F838" s="23" t="s">
        <v>40</v>
      </c>
      <c r="G838" s="23" t="s">
        <v>11</v>
      </c>
      <c r="H838" s="23" t="n">
        <v>12673</v>
      </c>
      <c r="I838" s="24" t="n">
        <v>42768</v>
      </c>
      <c r="J838" s="25"/>
      <c r="K838" s="25"/>
      <c r="L838" s="23" t="n">
        <v>2</v>
      </c>
      <c r="M838" s="14" t="n">
        <f aca="false">IF(C838&lt;&gt;C837,K838,IF(K838="",M837-L838,M837+K838))</f>
        <v>32</v>
      </c>
      <c r="N838" s="26" t="n">
        <v>4.95602</v>
      </c>
      <c r="O838" s="16" t="n">
        <f aca="false">K838*N838</f>
        <v>0</v>
      </c>
      <c r="P838" s="16" t="n">
        <f aca="false">L838*N838</f>
        <v>9.91204</v>
      </c>
      <c r="Q838" s="17" t="n">
        <f aca="false">IF(C838&lt;&gt;C837,O838,IF(O838=0,Q837-P838,Q837+O838))</f>
        <v>158.59264</v>
      </c>
      <c r="R838" s="18" t="n">
        <f aca="false">IF(C838&lt;&gt;C839,M838,0)</f>
        <v>0</v>
      </c>
      <c r="S838" s="19" t="n">
        <f aca="false">IF(C838&lt;&gt;C839,Q838,0)</f>
        <v>0</v>
      </c>
      <c r="T838" s="27" t="s">
        <v>25</v>
      </c>
      <c r="U838" s="21" t="n">
        <f aca="false">N838*M838</f>
        <v>158.59264</v>
      </c>
      <c r="V838" s="22" t="n">
        <f aca="false">U838-Q838</f>
        <v>0</v>
      </c>
      <c r="W838" s="20"/>
      <c r="X838" s="20"/>
      <c r="Y838" s="20"/>
      <c r="Z838" s="20"/>
    </row>
    <row r="839" customFormat="false" ht="12.75" hidden="false" customHeight="true" outlineLevel="0" collapsed="false">
      <c r="A839" s="11" t="n">
        <v>683</v>
      </c>
      <c r="B839" s="23" t="s">
        <v>19</v>
      </c>
      <c r="C839" s="23" t="n">
        <v>39500030</v>
      </c>
      <c r="D839" s="11" t="str">
        <f aca="false">LEFT(C839,3)</f>
        <v>395</v>
      </c>
      <c r="E839" s="25" t="s">
        <v>366</v>
      </c>
      <c r="F839" s="23" t="s">
        <v>40</v>
      </c>
      <c r="G839" s="23" t="s">
        <v>11</v>
      </c>
      <c r="H839" s="23" t="n">
        <v>12678</v>
      </c>
      <c r="I839" s="24" t="n">
        <v>42769</v>
      </c>
      <c r="J839" s="25"/>
      <c r="K839" s="25"/>
      <c r="L839" s="23" t="n">
        <v>2</v>
      </c>
      <c r="M839" s="14" t="n">
        <f aca="false">IF(C839&lt;&gt;C838,K839,IF(K839="",M838-L839,M838+K839))</f>
        <v>30</v>
      </c>
      <c r="N839" s="26" t="n">
        <v>4.95602</v>
      </c>
      <c r="O839" s="16" t="n">
        <f aca="false">K839*N839</f>
        <v>0</v>
      </c>
      <c r="P839" s="16" t="n">
        <f aca="false">L839*N839</f>
        <v>9.91204</v>
      </c>
      <c r="Q839" s="17" t="n">
        <f aca="false">IF(C839&lt;&gt;C838,O839,IF(O839=0,Q838-P839,Q838+O839))</f>
        <v>148.6806</v>
      </c>
      <c r="R839" s="18" t="n">
        <f aca="false">IF(C839&lt;&gt;C840,M839,0)</f>
        <v>0</v>
      </c>
      <c r="S839" s="19" t="n">
        <f aca="false">IF(C839&lt;&gt;C840,Q839,0)</f>
        <v>0</v>
      </c>
      <c r="T839" s="27" t="s">
        <v>25</v>
      </c>
      <c r="U839" s="21" t="n">
        <f aca="false">N839*M839</f>
        <v>148.6806</v>
      </c>
      <c r="V839" s="22" t="n">
        <f aca="false">U839-Q839</f>
        <v>0</v>
      </c>
      <c r="W839" s="20"/>
      <c r="X839" s="20"/>
      <c r="Y839" s="20"/>
      <c r="Z839" s="20"/>
    </row>
    <row r="840" customFormat="false" ht="12.75" hidden="false" customHeight="true" outlineLevel="0" collapsed="false">
      <c r="A840" s="11" t="n">
        <v>684</v>
      </c>
      <c r="B840" s="23" t="s">
        <v>19</v>
      </c>
      <c r="C840" s="23" t="n">
        <v>39500030</v>
      </c>
      <c r="D840" s="11" t="str">
        <f aca="false">LEFT(C840,3)</f>
        <v>395</v>
      </c>
      <c r="E840" s="43" t="s">
        <v>366</v>
      </c>
      <c r="F840" s="33" t="s">
        <v>40</v>
      </c>
      <c r="G840" s="33" t="s">
        <v>11</v>
      </c>
      <c r="H840" s="33" t="n">
        <v>12718</v>
      </c>
      <c r="I840" s="34" t="n">
        <v>42775</v>
      </c>
      <c r="J840" s="35"/>
      <c r="K840" s="35"/>
      <c r="L840" s="36" t="n">
        <v>1</v>
      </c>
      <c r="M840" s="14" t="n">
        <f aca="false">IF(C840&lt;&gt;C839,K840,IF(K840="",M839-L840,M839+K840))</f>
        <v>29</v>
      </c>
      <c r="N840" s="26" t="n">
        <v>4.95602</v>
      </c>
      <c r="O840" s="16" t="n">
        <f aca="false">K840*N840</f>
        <v>0</v>
      </c>
      <c r="P840" s="16" t="n">
        <f aca="false">L840*N840</f>
        <v>4.95602</v>
      </c>
      <c r="Q840" s="17" t="n">
        <f aca="false">IF(C840&lt;&gt;C839,O840,IF(O840=0,Q839-P840,Q839+O840))</f>
        <v>143.72458</v>
      </c>
      <c r="R840" s="18" t="n">
        <f aca="false">IF(C840&lt;&gt;C841,M840,0)</f>
        <v>0</v>
      </c>
      <c r="S840" s="19" t="n">
        <f aca="false">IF(C840&lt;&gt;C841,Q840,0)</f>
        <v>0</v>
      </c>
      <c r="T840" s="27" t="s">
        <v>25</v>
      </c>
      <c r="U840" s="21" t="n">
        <f aca="false">N840*M840</f>
        <v>143.72458</v>
      </c>
      <c r="V840" s="22" t="n">
        <f aca="false">U840-Q840</f>
        <v>0</v>
      </c>
      <c r="W840" s="20"/>
      <c r="X840" s="20"/>
      <c r="Y840" s="20"/>
      <c r="Z840" s="20"/>
    </row>
    <row r="841" customFormat="false" ht="12.75" hidden="false" customHeight="true" outlineLevel="0" collapsed="false">
      <c r="A841" s="11" t="n">
        <v>685</v>
      </c>
      <c r="B841" s="23" t="s">
        <v>19</v>
      </c>
      <c r="C841" s="33" t="n">
        <v>39500030</v>
      </c>
      <c r="D841" s="11" t="str">
        <f aca="false">LEFT(C841,3)</f>
        <v>395</v>
      </c>
      <c r="E841" s="43" t="s">
        <v>366</v>
      </c>
      <c r="F841" s="33" t="s">
        <v>40</v>
      </c>
      <c r="G841" s="33" t="s">
        <v>11</v>
      </c>
      <c r="H841" s="33" t="n">
        <v>12719</v>
      </c>
      <c r="I841" s="34" t="n">
        <v>42776</v>
      </c>
      <c r="J841" s="35"/>
      <c r="K841" s="35"/>
      <c r="L841" s="36" t="n">
        <v>2</v>
      </c>
      <c r="M841" s="14" t="n">
        <f aca="false">IF(C841&lt;&gt;C840,K841,IF(K841="",M840-L841,M840+K841))</f>
        <v>27</v>
      </c>
      <c r="N841" s="26" t="n">
        <v>4.95602</v>
      </c>
      <c r="O841" s="16" t="n">
        <f aca="false">K841*N841</f>
        <v>0</v>
      </c>
      <c r="P841" s="16" t="n">
        <f aca="false">L841*N841</f>
        <v>9.91204</v>
      </c>
      <c r="Q841" s="17" t="n">
        <f aca="false">IF(C841&lt;&gt;C840,O841,IF(O841=0,Q840-P841,Q840+O841))</f>
        <v>133.81254</v>
      </c>
      <c r="R841" s="18" t="n">
        <f aca="false">IF(C841&lt;&gt;C842,M841,0)</f>
        <v>0</v>
      </c>
      <c r="S841" s="19" t="n">
        <f aca="false">IF(C841&lt;&gt;C842,Q841,0)</f>
        <v>0</v>
      </c>
      <c r="T841" s="27" t="s">
        <v>25</v>
      </c>
      <c r="U841" s="21" t="n">
        <f aca="false">N841*M841</f>
        <v>133.81254</v>
      </c>
      <c r="V841" s="22" t="n">
        <f aca="false">U841-Q841</f>
        <v>0</v>
      </c>
      <c r="W841" s="20"/>
      <c r="X841" s="20"/>
      <c r="Y841" s="20"/>
      <c r="Z841" s="20"/>
    </row>
    <row r="842" customFormat="false" ht="12.75" hidden="false" customHeight="true" outlineLevel="0" collapsed="false">
      <c r="A842" s="11" t="n">
        <v>686</v>
      </c>
      <c r="B842" s="23" t="s">
        <v>19</v>
      </c>
      <c r="C842" s="23" t="n">
        <v>39500030</v>
      </c>
      <c r="D842" s="11" t="str">
        <f aca="false">LEFT(C842,3)</f>
        <v>395</v>
      </c>
      <c r="E842" s="25" t="s">
        <v>366</v>
      </c>
      <c r="F842" s="23" t="s">
        <v>40</v>
      </c>
      <c r="G842" s="23" t="s">
        <v>11</v>
      </c>
      <c r="H842" s="23" t="n">
        <v>12750</v>
      </c>
      <c r="I842" s="24" t="n">
        <v>42782</v>
      </c>
      <c r="J842" s="25"/>
      <c r="K842" s="25"/>
      <c r="L842" s="23" t="n">
        <v>1</v>
      </c>
      <c r="M842" s="14" t="n">
        <f aca="false">IF(C842&lt;&gt;C841,K842,IF(K842="",M841-L842,M841+K842))</f>
        <v>26</v>
      </c>
      <c r="N842" s="26" t="n">
        <v>4.95602</v>
      </c>
      <c r="O842" s="16" t="n">
        <f aca="false">K842*N842</f>
        <v>0</v>
      </c>
      <c r="P842" s="16" t="n">
        <f aca="false">L842*N842</f>
        <v>4.95602</v>
      </c>
      <c r="Q842" s="17" t="n">
        <f aca="false">IF(C842&lt;&gt;C841,O842,IF(O842=0,Q841-P842,Q841+O842))</f>
        <v>128.85652</v>
      </c>
      <c r="R842" s="18" t="n">
        <f aca="false">IF(C842&lt;&gt;C843,M842,0)</f>
        <v>0</v>
      </c>
      <c r="S842" s="19" t="n">
        <f aca="false">IF(C842&lt;&gt;C843,Q842,0)</f>
        <v>0</v>
      </c>
      <c r="T842" s="27" t="s">
        <v>25</v>
      </c>
      <c r="U842" s="21" t="n">
        <f aca="false">N842*M842</f>
        <v>128.85652</v>
      </c>
      <c r="V842" s="22" t="n">
        <f aca="false">U842-Q842</f>
        <v>0</v>
      </c>
      <c r="W842" s="20"/>
      <c r="X842" s="20"/>
      <c r="Y842" s="20"/>
      <c r="Z842" s="20"/>
    </row>
    <row r="843" customFormat="false" ht="12.75" hidden="false" customHeight="true" outlineLevel="0" collapsed="false">
      <c r="A843" s="28"/>
      <c r="B843" s="23" t="s">
        <v>19</v>
      </c>
      <c r="C843" s="29" t="n">
        <v>39500030</v>
      </c>
      <c r="D843" s="28" t="str">
        <f aca="false">LEFT(C843,3)</f>
        <v>395</v>
      </c>
      <c r="E843" s="28" t="s">
        <v>366</v>
      </c>
      <c r="F843" s="29" t="s">
        <v>40</v>
      </c>
      <c r="G843" s="29" t="s">
        <v>11</v>
      </c>
      <c r="H843" s="29" t="n">
        <v>12795</v>
      </c>
      <c r="I843" s="30" t="n">
        <v>42795</v>
      </c>
      <c r="J843" s="28"/>
      <c r="K843" s="28"/>
      <c r="L843" s="29" t="n">
        <v>1</v>
      </c>
      <c r="M843" s="14" t="n">
        <f aca="false">IF(C843&lt;&gt;C842,K843,IF(K843="",M842-L843,M842+K843))</f>
        <v>25</v>
      </c>
      <c r="N843" s="26" t="n">
        <v>4.95602</v>
      </c>
      <c r="O843" s="16" t="n">
        <f aca="false">K843*N843</f>
        <v>0</v>
      </c>
      <c r="P843" s="16" t="n">
        <f aca="false">L843*N843</f>
        <v>4.95602</v>
      </c>
      <c r="Q843" s="17" t="n">
        <f aca="false">IF(C843&lt;&gt;C842,O843,IF(O843=0,Q842-P843,Q842+O843))</f>
        <v>123.9005</v>
      </c>
      <c r="R843" s="18" t="n">
        <f aca="false">IF(C843&lt;&gt;C844,M843,0)</f>
        <v>0</v>
      </c>
      <c r="S843" s="19" t="n">
        <f aca="false">IF(C843&lt;&gt;C844,Q843,0)</f>
        <v>0</v>
      </c>
      <c r="T843" s="31" t="s">
        <v>26</v>
      </c>
      <c r="U843" s="21" t="n">
        <f aca="false">N843*M843</f>
        <v>123.9005</v>
      </c>
      <c r="V843" s="22" t="n">
        <f aca="false">U843-Q843</f>
        <v>0</v>
      </c>
      <c r="W843" s="20"/>
      <c r="X843" s="20"/>
      <c r="Y843" s="20"/>
      <c r="Z843" s="20"/>
    </row>
    <row r="844" customFormat="false" ht="12.75" hidden="false" customHeight="true" outlineLevel="0" collapsed="false">
      <c r="A844" s="28"/>
      <c r="B844" s="23" t="s">
        <v>19</v>
      </c>
      <c r="C844" s="29" t="n">
        <v>39500030</v>
      </c>
      <c r="D844" s="28" t="str">
        <f aca="false">LEFT(C844,3)</f>
        <v>395</v>
      </c>
      <c r="E844" s="28" t="s">
        <v>366</v>
      </c>
      <c r="F844" s="29" t="s">
        <v>40</v>
      </c>
      <c r="G844" s="29" t="s">
        <v>11</v>
      </c>
      <c r="H844" s="37" t="n">
        <v>12818</v>
      </c>
      <c r="I844" s="30" t="n">
        <v>42801</v>
      </c>
      <c r="J844" s="28"/>
      <c r="K844" s="28"/>
      <c r="L844" s="29" t="n">
        <v>1</v>
      </c>
      <c r="M844" s="14" t="n">
        <f aca="false">IF(C844&lt;&gt;C843,K844,IF(K844="",M843-L844,M843+K844))</f>
        <v>24</v>
      </c>
      <c r="N844" s="26" t="n">
        <v>4.95602</v>
      </c>
      <c r="O844" s="16" t="n">
        <f aca="false">K844*N844</f>
        <v>0</v>
      </c>
      <c r="P844" s="16" t="n">
        <f aca="false">L844*N844</f>
        <v>4.95602</v>
      </c>
      <c r="Q844" s="17" t="n">
        <f aca="false">IF(C844&lt;&gt;C843,O844,IF(O844=0,Q843-P844,Q843+O844))</f>
        <v>118.94448</v>
      </c>
      <c r="R844" s="18" t="n">
        <f aca="false">IF(C844&lt;&gt;C845,M844,0)</f>
        <v>0</v>
      </c>
      <c r="S844" s="19" t="n">
        <f aca="false">IF(C844&lt;&gt;C845,Q844,0)</f>
        <v>0</v>
      </c>
      <c r="T844" s="31" t="s">
        <v>26</v>
      </c>
      <c r="U844" s="21" t="n">
        <f aca="false">N844*M844</f>
        <v>118.94448</v>
      </c>
      <c r="V844" s="22" t="n">
        <f aca="false">U844-Q844</f>
        <v>0</v>
      </c>
      <c r="W844" s="20"/>
      <c r="X844" s="20"/>
      <c r="Y844" s="20"/>
      <c r="Z844" s="20"/>
    </row>
    <row r="845" customFormat="false" ht="12.75" hidden="false" customHeight="true" outlineLevel="0" collapsed="false">
      <c r="A845" s="28"/>
      <c r="B845" s="23" t="s">
        <v>19</v>
      </c>
      <c r="C845" s="29" t="n">
        <v>39500030</v>
      </c>
      <c r="D845" s="28" t="str">
        <f aca="false">LEFT(C845,3)</f>
        <v>395</v>
      </c>
      <c r="E845" s="28" t="s">
        <v>366</v>
      </c>
      <c r="F845" s="29" t="s">
        <v>40</v>
      </c>
      <c r="G845" s="29" t="s">
        <v>11</v>
      </c>
      <c r="H845" s="29" t="n">
        <v>12903</v>
      </c>
      <c r="I845" s="30" t="n">
        <v>42817</v>
      </c>
      <c r="J845" s="28"/>
      <c r="K845" s="28"/>
      <c r="L845" s="29" t="n">
        <v>1</v>
      </c>
      <c r="M845" s="14" t="n">
        <f aca="false">IF(C845&lt;&gt;C844,K845,IF(K845="",M844-L845,M844+K845))</f>
        <v>23</v>
      </c>
      <c r="N845" s="26" t="n">
        <v>4.95602</v>
      </c>
      <c r="O845" s="16" t="n">
        <f aca="false">K845*N845</f>
        <v>0</v>
      </c>
      <c r="P845" s="16" t="n">
        <f aca="false">L845*N845</f>
        <v>4.95602</v>
      </c>
      <c r="Q845" s="17" t="n">
        <f aca="false">IF(C845&lt;&gt;C844,O845,IF(O845=0,Q844-P845,Q844+O845))</f>
        <v>113.98846</v>
      </c>
      <c r="R845" s="18" t="n">
        <f aca="false">IF(C845&lt;&gt;C846,M845,0)</f>
        <v>23</v>
      </c>
      <c r="S845" s="19" t="n">
        <f aca="false">IF(C845&lt;&gt;C846,Q845,0)</f>
        <v>113.98846</v>
      </c>
      <c r="T845" s="31" t="s">
        <v>26</v>
      </c>
      <c r="U845" s="21" t="n">
        <f aca="false">N845*M845</f>
        <v>113.98846</v>
      </c>
      <c r="V845" s="22" t="n">
        <f aca="false">U845-Q845</f>
        <v>0</v>
      </c>
      <c r="W845" s="20"/>
      <c r="X845" s="20"/>
      <c r="Y845" s="20"/>
      <c r="Z845" s="20"/>
    </row>
    <row r="846" customFormat="false" ht="12.75" hidden="false" customHeight="true" outlineLevel="0" collapsed="false">
      <c r="A846" s="11" t="n">
        <v>687</v>
      </c>
      <c r="B846" s="23" t="s">
        <v>19</v>
      </c>
      <c r="C846" s="12" t="n">
        <v>39500031</v>
      </c>
      <c r="D846" s="11" t="str">
        <f aca="false">LEFT(C846,3)</f>
        <v>395</v>
      </c>
      <c r="E846" s="25" t="s">
        <v>367</v>
      </c>
      <c r="F846" s="12" t="s">
        <v>40</v>
      </c>
      <c r="G846" s="12" t="s">
        <v>10</v>
      </c>
      <c r="H846" s="12" t="s">
        <v>22</v>
      </c>
      <c r="I846" s="13" t="n">
        <v>42736</v>
      </c>
      <c r="J846" s="11"/>
      <c r="K846" s="11" t="n">
        <v>24</v>
      </c>
      <c r="L846" s="12"/>
      <c r="M846" s="14" t="n">
        <f aca="false">IF(C846&lt;&gt;C845,K846,IF(K846="",M845-L846,M845+K846))</f>
        <v>24</v>
      </c>
      <c r="N846" s="15" t="n">
        <v>8.03218</v>
      </c>
      <c r="O846" s="16" t="n">
        <f aca="false">K846*N846</f>
        <v>192.77232</v>
      </c>
      <c r="P846" s="16" t="n">
        <f aca="false">L846*N846</f>
        <v>0</v>
      </c>
      <c r="Q846" s="17" t="n">
        <f aca="false">IF(C846&lt;&gt;C845,O846,IF(O846=0,Q845-P846,Q845+O846))</f>
        <v>192.77232</v>
      </c>
      <c r="R846" s="18" t="n">
        <f aca="false">IF(C846&lt;&gt;C847,M846,0)</f>
        <v>0</v>
      </c>
      <c r="S846" s="19" t="n">
        <f aca="false">IF(C846&lt;&gt;C847,Q846,0)</f>
        <v>0</v>
      </c>
      <c r="T846" s="20" t="s">
        <v>23</v>
      </c>
      <c r="U846" s="21" t="n">
        <f aca="false">N846*M846</f>
        <v>192.77232</v>
      </c>
      <c r="V846" s="22" t="n">
        <f aca="false">U846-Q846</f>
        <v>0</v>
      </c>
      <c r="W846" s="20"/>
      <c r="X846" s="20"/>
      <c r="Y846" s="20"/>
      <c r="Z846" s="20"/>
    </row>
    <row r="847" customFormat="false" ht="12.75" hidden="false" customHeight="true" outlineLevel="0" collapsed="false">
      <c r="A847" s="11" t="n">
        <v>688</v>
      </c>
      <c r="B847" s="23" t="s">
        <v>19</v>
      </c>
      <c r="C847" s="12" t="n">
        <v>39500031</v>
      </c>
      <c r="D847" s="11" t="str">
        <f aca="false">LEFT(C847,3)</f>
        <v>395</v>
      </c>
      <c r="E847" s="25" t="s">
        <v>367</v>
      </c>
      <c r="F847" s="12" t="s">
        <v>40</v>
      </c>
      <c r="G847" s="12" t="s">
        <v>11</v>
      </c>
      <c r="H847" s="12" t="n">
        <v>12557</v>
      </c>
      <c r="I847" s="13" t="n">
        <v>42744</v>
      </c>
      <c r="J847" s="11"/>
      <c r="K847" s="11"/>
      <c r="L847" s="12" t="n">
        <v>3</v>
      </c>
      <c r="M847" s="14" t="n">
        <f aca="false">IF(C847&lt;&gt;C846,K847,IF(K847="",M846-L847,M846+K847))</f>
        <v>21</v>
      </c>
      <c r="N847" s="15" t="n">
        <v>8.03218</v>
      </c>
      <c r="O847" s="16" t="n">
        <f aca="false">K847*N847</f>
        <v>0</v>
      </c>
      <c r="P847" s="16" t="n">
        <f aca="false">L847*N847</f>
        <v>24.09654</v>
      </c>
      <c r="Q847" s="17" t="n">
        <f aca="false">IF(C847&lt;&gt;C846,O847,IF(O847=0,Q846-P847,Q846+O847))</f>
        <v>168.67578</v>
      </c>
      <c r="R847" s="18" t="n">
        <f aca="false">IF(C847&lt;&gt;C848,M847,0)</f>
        <v>0</v>
      </c>
      <c r="S847" s="19" t="n">
        <f aca="false">IF(C847&lt;&gt;C848,Q847,0)</f>
        <v>0</v>
      </c>
      <c r="T847" s="11" t="s">
        <v>24</v>
      </c>
      <c r="U847" s="21" t="n">
        <f aca="false">N847*M847</f>
        <v>168.67578</v>
      </c>
      <c r="V847" s="22" t="n">
        <f aca="false">U847-Q847</f>
        <v>0</v>
      </c>
      <c r="W847" s="20"/>
      <c r="X847" s="20"/>
      <c r="Y847" s="20"/>
      <c r="Z847" s="20"/>
    </row>
    <row r="848" customFormat="false" ht="12.75" hidden="false" customHeight="true" outlineLevel="0" collapsed="false">
      <c r="A848" s="11" t="n">
        <v>689</v>
      </c>
      <c r="B848" s="23" t="s">
        <v>19</v>
      </c>
      <c r="C848" s="12" t="n">
        <v>39500031</v>
      </c>
      <c r="D848" s="11" t="str">
        <f aca="false">LEFT(C848,3)</f>
        <v>395</v>
      </c>
      <c r="E848" s="25" t="s">
        <v>367</v>
      </c>
      <c r="F848" s="12" t="s">
        <v>40</v>
      </c>
      <c r="G848" s="12" t="s">
        <v>11</v>
      </c>
      <c r="H848" s="12" t="n">
        <v>12566</v>
      </c>
      <c r="I848" s="13" t="n">
        <v>42746</v>
      </c>
      <c r="J848" s="11"/>
      <c r="K848" s="11"/>
      <c r="L848" s="12" t="n">
        <v>1</v>
      </c>
      <c r="M848" s="14" t="n">
        <f aca="false">IF(C848&lt;&gt;C847,K848,IF(K848="",M847-L848,M847+K848))</f>
        <v>20</v>
      </c>
      <c r="N848" s="15" t="n">
        <v>8.03218</v>
      </c>
      <c r="O848" s="16" t="n">
        <f aca="false">K848*N848</f>
        <v>0</v>
      </c>
      <c r="P848" s="16" t="n">
        <f aca="false">L848*N848</f>
        <v>8.03218</v>
      </c>
      <c r="Q848" s="17" t="n">
        <f aca="false">IF(C848&lt;&gt;C847,O848,IF(O848=0,Q847-P848,Q847+O848))</f>
        <v>160.6436</v>
      </c>
      <c r="R848" s="18" t="n">
        <f aca="false">IF(C848&lt;&gt;C849,M848,0)</f>
        <v>0</v>
      </c>
      <c r="S848" s="19" t="n">
        <f aca="false">IF(C848&lt;&gt;C849,Q848,0)</f>
        <v>0</v>
      </c>
      <c r="T848" s="11" t="s">
        <v>24</v>
      </c>
      <c r="U848" s="21" t="n">
        <f aca="false">N848*M848</f>
        <v>160.6436</v>
      </c>
      <c r="V848" s="22" t="n">
        <f aca="false">U848-Q848</f>
        <v>0</v>
      </c>
      <c r="W848" s="20"/>
      <c r="X848" s="20"/>
      <c r="Y848" s="20"/>
      <c r="Z848" s="20"/>
    </row>
    <row r="849" customFormat="false" ht="12.75" hidden="false" customHeight="true" outlineLevel="0" collapsed="false">
      <c r="A849" s="11" t="n">
        <v>690</v>
      </c>
      <c r="B849" s="23" t="s">
        <v>19</v>
      </c>
      <c r="C849" s="12" t="n">
        <v>39500031</v>
      </c>
      <c r="D849" s="11" t="str">
        <f aca="false">LEFT(C849,3)</f>
        <v>395</v>
      </c>
      <c r="E849" s="25" t="s">
        <v>367</v>
      </c>
      <c r="F849" s="12" t="s">
        <v>40</v>
      </c>
      <c r="G849" s="12" t="s">
        <v>11</v>
      </c>
      <c r="H849" s="12" t="n">
        <v>12599</v>
      </c>
      <c r="I849" s="13" t="n">
        <v>42755</v>
      </c>
      <c r="J849" s="11"/>
      <c r="K849" s="11"/>
      <c r="L849" s="12" t="n">
        <v>2</v>
      </c>
      <c r="M849" s="14" t="n">
        <f aca="false">IF(C849&lt;&gt;C848,K849,IF(K849="",M848-L849,M848+K849))</f>
        <v>18</v>
      </c>
      <c r="N849" s="15" t="n">
        <v>8.03218</v>
      </c>
      <c r="O849" s="16" t="n">
        <f aca="false">K849*N849</f>
        <v>0</v>
      </c>
      <c r="P849" s="16" t="n">
        <f aca="false">L849*N849</f>
        <v>16.06436</v>
      </c>
      <c r="Q849" s="17" t="n">
        <f aca="false">IF(C849&lt;&gt;C848,O849,IF(O849=0,Q848-P849,Q848+O849))</f>
        <v>144.57924</v>
      </c>
      <c r="R849" s="18" t="n">
        <f aca="false">IF(C849&lt;&gt;C850,M849,0)</f>
        <v>0</v>
      </c>
      <c r="S849" s="19" t="n">
        <f aca="false">IF(C849&lt;&gt;C850,Q849,0)</f>
        <v>0</v>
      </c>
      <c r="T849" s="11" t="s">
        <v>24</v>
      </c>
      <c r="U849" s="21" t="n">
        <f aca="false">N849*M849</f>
        <v>144.57924</v>
      </c>
      <c r="V849" s="22" t="n">
        <f aca="false">U849-Q849</f>
        <v>0</v>
      </c>
      <c r="W849" s="20"/>
      <c r="X849" s="20"/>
      <c r="Y849" s="20"/>
      <c r="Z849" s="20"/>
    </row>
    <row r="850" customFormat="false" ht="12.75" hidden="false" customHeight="true" outlineLevel="0" collapsed="false">
      <c r="A850" s="11" t="n">
        <v>691</v>
      </c>
      <c r="B850" s="23" t="s">
        <v>19</v>
      </c>
      <c r="C850" s="23" t="n">
        <v>39500031</v>
      </c>
      <c r="D850" s="11" t="str">
        <f aca="false">LEFT(C850,3)</f>
        <v>395</v>
      </c>
      <c r="E850" s="25" t="s">
        <v>367</v>
      </c>
      <c r="F850" s="23" t="s">
        <v>40</v>
      </c>
      <c r="G850" s="23" t="s">
        <v>11</v>
      </c>
      <c r="H850" s="23" t="n">
        <v>12634</v>
      </c>
      <c r="I850" s="24" t="n">
        <v>42762</v>
      </c>
      <c r="J850" s="25"/>
      <c r="K850" s="25"/>
      <c r="L850" s="23" t="n">
        <v>1</v>
      </c>
      <c r="M850" s="14" t="n">
        <f aca="false">IF(C850&lt;&gt;C849,K850,IF(K850="",M849-L850,M849+K850))</f>
        <v>17</v>
      </c>
      <c r="N850" s="26" t="n">
        <v>8.03218</v>
      </c>
      <c r="O850" s="16" t="n">
        <f aca="false">K850*N850</f>
        <v>0</v>
      </c>
      <c r="P850" s="16" t="n">
        <f aca="false">L850*N850</f>
        <v>8.03218</v>
      </c>
      <c r="Q850" s="17" t="n">
        <f aca="false">IF(C850&lt;&gt;C849,O850,IF(O850=0,Q849-P850,Q849+O850))</f>
        <v>136.54706</v>
      </c>
      <c r="R850" s="18" t="n">
        <f aca="false">IF(C850&lt;&gt;C851,M850,0)</f>
        <v>0</v>
      </c>
      <c r="S850" s="19" t="n">
        <f aca="false">IF(C850&lt;&gt;C851,Q850,0)</f>
        <v>0</v>
      </c>
      <c r="T850" s="27" t="s">
        <v>25</v>
      </c>
      <c r="U850" s="21" t="n">
        <f aca="false">N850*M850</f>
        <v>136.54706</v>
      </c>
      <c r="V850" s="22" t="n">
        <f aca="false">U850-Q850</f>
        <v>0</v>
      </c>
      <c r="W850" s="20"/>
      <c r="X850" s="20"/>
      <c r="Y850" s="20"/>
      <c r="Z850" s="20"/>
    </row>
    <row r="851" customFormat="false" ht="12.75" hidden="false" customHeight="true" outlineLevel="0" collapsed="false">
      <c r="A851" s="11" t="n">
        <v>692</v>
      </c>
      <c r="B851" s="23" t="s">
        <v>19</v>
      </c>
      <c r="C851" s="23" t="n">
        <v>39500031</v>
      </c>
      <c r="D851" s="11" t="str">
        <f aca="false">LEFT(C851,3)</f>
        <v>395</v>
      </c>
      <c r="E851" s="25" t="s">
        <v>367</v>
      </c>
      <c r="F851" s="23" t="s">
        <v>40</v>
      </c>
      <c r="G851" s="23" t="s">
        <v>11</v>
      </c>
      <c r="H851" s="23" t="n">
        <v>12649</v>
      </c>
      <c r="I851" s="24" t="n">
        <v>42766</v>
      </c>
      <c r="J851" s="25"/>
      <c r="K851" s="25"/>
      <c r="L851" s="23" t="n">
        <v>1</v>
      </c>
      <c r="M851" s="14" t="n">
        <f aca="false">IF(C851&lt;&gt;C850,K851,IF(K851="",M850-L851,M850+K851))</f>
        <v>16</v>
      </c>
      <c r="N851" s="26" t="n">
        <v>8.03218</v>
      </c>
      <c r="O851" s="16" t="n">
        <f aca="false">K851*N851</f>
        <v>0</v>
      </c>
      <c r="P851" s="16" t="n">
        <f aca="false">L851*N851</f>
        <v>8.03218</v>
      </c>
      <c r="Q851" s="17" t="n">
        <f aca="false">IF(C851&lt;&gt;C850,O851,IF(O851=0,Q850-P851,Q850+O851))</f>
        <v>128.51488</v>
      </c>
      <c r="R851" s="18" t="n">
        <f aca="false">IF(C851&lt;&gt;C852,M851,0)</f>
        <v>0</v>
      </c>
      <c r="S851" s="19" t="n">
        <f aca="false">IF(C851&lt;&gt;C852,Q851,0)</f>
        <v>0</v>
      </c>
      <c r="T851" s="27" t="s">
        <v>25</v>
      </c>
      <c r="U851" s="21" t="n">
        <f aca="false">N851*M851</f>
        <v>128.51488</v>
      </c>
      <c r="V851" s="22" t="n">
        <f aca="false">U851-Q851</f>
        <v>0</v>
      </c>
      <c r="W851" s="20"/>
      <c r="X851" s="20"/>
      <c r="Y851" s="20"/>
      <c r="Z851" s="20"/>
    </row>
    <row r="852" customFormat="false" ht="12.75" hidden="false" customHeight="true" outlineLevel="0" collapsed="false">
      <c r="A852" s="11" t="n">
        <v>693</v>
      </c>
      <c r="B852" s="23" t="s">
        <v>19</v>
      </c>
      <c r="C852" s="23" t="n">
        <v>39500031</v>
      </c>
      <c r="D852" s="11" t="str">
        <f aca="false">LEFT(C852,3)</f>
        <v>395</v>
      </c>
      <c r="E852" s="25" t="s">
        <v>367</v>
      </c>
      <c r="F852" s="23" t="s">
        <v>40</v>
      </c>
      <c r="G852" s="23" t="s">
        <v>11</v>
      </c>
      <c r="H852" s="23" t="n">
        <v>12661</v>
      </c>
      <c r="I852" s="24" t="n">
        <v>42767</v>
      </c>
      <c r="J852" s="25"/>
      <c r="K852" s="25"/>
      <c r="L852" s="23" t="n">
        <v>2</v>
      </c>
      <c r="M852" s="14" t="n">
        <f aca="false">IF(C852&lt;&gt;C851,K852,IF(K852="",M851-L852,M851+K852))</f>
        <v>14</v>
      </c>
      <c r="N852" s="26" t="n">
        <v>8.03218</v>
      </c>
      <c r="O852" s="16" t="n">
        <f aca="false">K852*N852</f>
        <v>0</v>
      </c>
      <c r="P852" s="16" t="n">
        <f aca="false">L852*N852</f>
        <v>16.06436</v>
      </c>
      <c r="Q852" s="17" t="n">
        <f aca="false">IF(C852&lt;&gt;C851,O852,IF(O852=0,Q851-P852,Q851+O852))</f>
        <v>112.45052</v>
      </c>
      <c r="R852" s="18" t="n">
        <f aca="false">IF(C852&lt;&gt;C853,M852,0)</f>
        <v>14</v>
      </c>
      <c r="S852" s="19" t="n">
        <f aca="false">IF(C852&lt;&gt;C853,Q852,0)</f>
        <v>112.45052</v>
      </c>
      <c r="T852" s="27" t="s">
        <v>25</v>
      </c>
      <c r="U852" s="21" t="n">
        <f aca="false">N852*M852</f>
        <v>112.45052</v>
      </c>
      <c r="V852" s="22" t="n">
        <f aca="false">U852-Q852</f>
        <v>0</v>
      </c>
      <c r="W852" s="20"/>
      <c r="X852" s="20"/>
      <c r="Y852" s="20"/>
      <c r="Z852" s="20"/>
    </row>
    <row r="853" customFormat="false" ht="12.75" hidden="false" customHeight="true" outlineLevel="0" collapsed="false">
      <c r="A853" s="11" t="n">
        <v>694</v>
      </c>
      <c r="B853" s="23" t="s">
        <v>19</v>
      </c>
      <c r="C853" s="12" t="n">
        <v>39500033</v>
      </c>
      <c r="D853" s="11" t="str">
        <f aca="false">LEFT(C853,3)</f>
        <v>395</v>
      </c>
      <c r="E853" s="25" t="s">
        <v>368</v>
      </c>
      <c r="F853" s="12" t="s">
        <v>40</v>
      </c>
      <c r="G853" s="12" t="s">
        <v>10</v>
      </c>
      <c r="H853" s="12" t="s">
        <v>22</v>
      </c>
      <c r="I853" s="13" t="n">
        <v>42736</v>
      </c>
      <c r="J853" s="11"/>
      <c r="K853" s="11" t="n">
        <v>9</v>
      </c>
      <c r="L853" s="12"/>
      <c r="M853" s="14" t="n">
        <f aca="false">IF(C853&lt;&gt;C852,K853,IF(K853="",M852-L853,M852+K853))</f>
        <v>9</v>
      </c>
      <c r="N853" s="15" t="n">
        <v>15.01765</v>
      </c>
      <c r="O853" s="16" t="n">
        <f aca="false">K853*N853</f>
        <v>135.15885</v>
      </c>
      <c r="P853" s="16" t="n">
        <f aca="false">L853*N853</f>
        <v>0</v>
      </c>
      <c r="Q853" s="17" t="n">
        <f aca="false">IF(C853&lt;&gt;C852,O853,IF(O853=0,Q852-P853,Q852+O853))</f>
        <v>135.15885</v>
      </c>
      <c r="R853" s="18" t="n">
        <f aca="false">IF(C853&lt;&gt;C854,M853,0)</f>
        <v>0</v>
      </c>
      <c r="S853" s="19" t="n">
        <f aca="false">IF(C853&lt;&gt;C854,Q853,0)</f>
        <v>0</v>
      </c>
      <c r="T853" s="20" t="s">
        <v>23</v>
      </c>
      <c r="U853" s="21" t="n">
        <f aca="false">N853*M853</f>
        <v>135.15885</v>
      </c>
      <c r="V853" s="22" t="n">
        <f aca="false">U853-Q853</f>
        <v>0</v>
      </c>
      <c r="W853" s="20"/>
      <c r="X853" s="20"/>
      <c r="Y853" s="20"/>
      <c r="Z853" s="20"/>
    </row>
    <row r="854" customFormat="false" ht="12.75" hidden="false" customHeight="true" outlineLevel="0" collapsed="false">
      <c r="A854" s="11" t="n">
        <v>695</v>
      </c>
      <c r="B854" s="23" t="s">
        <v>19</v>
      </c>
      <c r="C854" s="12" t="n">
        <v>39500033</v>
      </c>
      <c r="D854" s="11" t="str">
        <f aca="false">LEFT(C854,3)</f>
        <v>395</v>
      </c>
      <c r="E854" s="25" t="s">
        <v>368</v>
      </c>
      <c r="F854" s="12" t="s">
        <v>40</v>
      </c>
      <c r="G854" s="12" t="s">
        <v>11</v>
      </c>
      <c r="H854" s="12" t="n">
        <v>12598</v>
      </c>
      <c r="I854" s="13" t="n">
        <v>42755</v>
      </c>
      <c r="J854" s="11"/>
      <c r="K854" s="11"/>
      <c r="L854" s="12" t="n">
        <v>2</v>
      </c>
      <c r="M854" s="14" t="n">
        <f aca="false">IF(C854&lt;&gt;C853,K854,IF(K854="",M853-L854,M853+K854))</f>
        <v>7</v>
      </c>
      <c r="N854" s="15" t="n">
        <v>15.01765</v>
      </c>
      <c r="O854" s="16" t="n">
        <f aca="false">K854*N854</f>
        <v>0</v>
      </c>
      <c r="P854" s="16" t="n">
        <f aca="false">L854*N854</f>
        <v>30.0353</v>
      </c>
      <c r="Q854" s="17" t="n">
        <f aca="false">IF(C854&lt;&gt;C853,O854,IF(O854=0,Q853-P854,Q853+O854))</f>
        <v>105.12355</v>
      </c>
      <c r="R854" s="18" t="n">
        <f aca="false">IF(C854&lt;&gt;C855,M854,0)</f>
        <v>0</v>
      </c>
      <c r="S854" s="19" t="n">
        <f aca="false">IF(C854&lt;&gt;C855,Q854,0)</f>
        <v>0</v>
      </c>
      <c r="T854" s="11" t="s">
        <v>24</v>
      </c>
      <c r="U854" s="21" t="n">
        <f aca="false">N854*M854</f>
        <v>105.12355</v>
      </c>
      <c r="V854" s="22" t="n">
        <f aca="false">U854-Q854</f>
        <v>0</v>
      </c>
      <c r="W854" s="20"/>
      <c r="X854" s="20"/>
      <c r="Y854" s="20"/>
      <c r="Z854" s="20"/>
    </row>
    <row r="855" customFormat="false" ht="12.75" hidden="false" customHeight="true" outlineLevel="0" collapsed="false">
      <c r="A855" s="11" t="n">
        <v>696</v>
      </c>
      <c r="B855" s="23" t="s">
        <v>19</v>
      </c>
      <c r="C855" s="23" t="n">
        <v>39500033</v>
      </c>
      <c r="D855" s="11" t="str">
        <f aca="false">LEFT(C855,3)</f>
        <v>395</v>
      </c>
      <c r="E855" s="25" t="s">
        <v>368</v>
      </c>
      <c r="F855" s="23" t="s">
        <v>40</v>
      </c>
      <c r="G855" s="23" t="s">
        <v>11</v>
      </c>
      <c r="H855" s="23" t="n">
        <v>12627</v>
      </c>
      <c r="I855" s="24" t="n">
        <v>42761</v>
      </c>
      <c r="J855" s="25"/>
      <c r="K855" s="25"/>
      <c r="L855" s="23" t="n">
        <v>2</v>
      </c>
      <c r="M855" s="14" t="n">
        <f aca="false">IF(C855&lt;&gt;C854,K855,IF(K855="",M854-L855,M854+K855))</f>
        <v>5</v>
      </c>
      <c r="N855" s="26" t="n">
        <v>15.01765</v>
      </c>
      <c r="O855" s="16" t="n">
        <f aca="false">K855*N855</f>
        <v>0</v>
      </c>
      <c r="P855" s="16" t="n">
        <f aca="false">L855*N855</f>
        <v>30.0353</v>
      </c>
      <c r="Q855" s="17" t="n">
        <f aca="false">IF(C855&lt;&gt;C854,O855,IF(O855=0,Q854-P855,Q854+O855))</f>
        <v>75.08825</v>
      </c>
      <c r="R855" s="18" t="n">
        <f aca="false">IF(C855&lt;&gt;C856,M855,0)</f>
        <v>0</v>
      </c>
      <c r="S855" s="19" t="n">
        <f aca="false">IF(C855&lt;&gt;C856,Q855,0)</f>
        <v>0</v>
      </c>
      <c r="T855" s="27" t="s">
        <v>25</v>
      </c>
      <c r="U855" s="21" t="n">
        <f aca="false">N855*M855</f>
        <v>75.08825</v>
      </c>
      <c r="V855" s="22" t="n">
        <f aca="false">U855-Q855</f>
        <v>0</v>
      </c>
      <c r="W855" s="20"/>
      <c r="X855" s="20"/>
      <c r="Y855" s="20"/>
      <c r="Z855" s="20"/>
    </row>
    <row r="856" customFormat="false" ht="12.75" hidden="false" customHeight="true" outlineLevel="0" collapsed="false">
      <c r="A856" s="11" t="n">
        <v>697</v>
      </c>
      <c r="B856" s="23" t="s">
        <v>19</v>
      </c>
      <c r="C856" s="23" t="n">
        <v>39500033</v>
      </c>
      <c r="D856" s="11" t="str">
        <f aca="false">LEFT(C856,3)</f>
        <v>395</v>
      </c>
      <c r="E856" s="25" t="s">
        <v>368</v>
      </c>
      <c r="F856" s="23" t="s">
        <v>40</v>
      </c>
      <c r="G856" s="23" t="s">
        <v>11</v>
      </c>
      <c r="H856" s="23" t="n">
        <v>12661</v>
      </c>
      <c r="I856" s="24" t="n">
        <v>42767</v>
      </c>
      <c r="J856" s="25"/>
      <c r="K856" s="25"/>
      <c r="L856" s="23" t="n">
        <v>1</v>
      </c>
      <c r="M856" s="14" t="n">
        <f aca="false">IF(C856&lt;&gt;C855,K856,IF(K856="",M855-L856,M855+K856))</f>
        <v>4</v>
      </c>
      <c r="N856" s="26" t="n">
        <v>15.01765</v>
      </c>
      <c r="O856" s="16" t="n">
        <f aca="false">K856*N856</f>
        <v>0</v>
      </c>
      <c r="P856" s="16" t="n">
        <f aca="false">L856*N856</f>
        <v>15.01765</v>
      </c>
      <c r="Q856" s="17" t="n">
        <f aca="false">IF(C856&lt;&gt;C855,O856,IF(O856=0,Q855-P856,Q855+O856))</f>
        <v>60.0706</v>
      </c>
      <c r="R856" s="18" t="n">
        <f aca="false">IF(C856&lt;&gt;C857,M856,0)</f>
        <v>4</v>
      </c>
      <c r="S856" s="19" t="n">
        <f aca="false">IF(C856&lt;&gt;C857,Q856,0)</f>
        <v>60.0706</v>
      </c>
      <c r="T856" s="27" t="s">
        <v>25</v>
      </c>
      <c r="U856" s="21" t="n">
        <f aca="false">N856*M856</f>
        <v>60.0706</v>
      </c>
      <c r="V856" s="22" t="n">
        <f aca="false">U856-Q856</f>
        <v>0</v>
      </c>
      <c r="W856" s="20"/>
      <c r="X856" s="20"/>
      <c r="Y856" s="20"/>
      <c r="Z856" s="20"/>
    </row>
    <row r="857" customFormat="false" ht="12.75" hidden="false" customHeight="true" outlineLevel="0" collapsed="false">
      <c r="A857" s="11" t="n">
        <v>698</v>
      </c>
      <c r="B857" s="23" t="s">
        <v>19</v>
      </c>
      <c r="C857" s="12" t="n">
        <v>39500035</v>
      </c>
      <c r="D857" s="11" t="str">
        <f aca="false">LEFT(C857,3)</f>
        <v>395</v>
      </c>
      <c r="E857" s="11" t="s">
        <v>369</v>
      </c>
      <c r="F857" s="12" t="s">
        <v>40</v>
      </c>
      <c r="G857" s="12" t="s">
        <v>10</v>
      </c>
      <c r="H857" s="12" t="s">
        <v>22</v>
      </c>
      <c r="I857" s="13" t="n">
        <v>42736</v>
      </c>
      <c r="J857" s="11"/>
      <c r="K857" s="11" t="n">
        <v>130</v>
      </c>
      <c r="L857" s="12"/>
      <c r="M857" s="14" t="n">
        <f aca="false">IF(C857&lt;&gt;C856,K857,IF(K857="",M856-L857,M856+K857))</f>
        <v>130</v>
      </c>
      <c r="N857" s="15" t="n">
        <v>2.80517</v>
      </c>
      <c r="O857" s="16" t="n">
        <f aca="false">K857*N857</f>
        <v>364.6721</v>
      </c>
      <c r="P857" s="16" t="n">
        <f aca="false">L857*N857</f>
        <v>0</v>
      </c>
      <c r="Q857" s="17" t="n">
        <f aca="false">IF(C857&lt;&gt;C856,O857,IF(O857=0,Q856-P857,Q856+O857))</f>
        <v>364.6721</v>
      </c>
      <c r="R857" s="18" t="n">
        <f aca="false">IF(C857&lt;&gt;C858,M857,0)</f>
        <v>130</v>
      </c>
      <c r="S857" s="19" t="n">
        <f aca="false">IF(C857&lt;&gt;C858,Q857,0)</f>
        <v>364.6721</v>
      </c>
      <c r="T857" s="20" t="s">
        <v>23</v>
      </c>
      <c r="U857" s="21" t="n">
        <f aca="false">N857*M857</f>
        <v>364.6721</v>
      </c>
      <c r="V857" s="22" t="n">
        <f aca="false">U857-Q857</f>
        <v>0</v>
      </c>
      <c r="W857" s="20"/>
      <c r="X857" s="20"/>
      <c r="Y857" s="20"/>
      <c r="Z857" s="20"/>
    </row>
    <row r="858" customFormat="false" ht="12.75" hidden="false" customHeight="true" outlineLevel="0" collapsed="false">
      <c r="A858" s="11" t="n">
        <v>699</v>
      </c>
      <c r="B858" s="23" t="s">
        <v>19</v>
      </c>
      <c r="C858" s="12" t="n">
        <v>39500036</v>
      </c>
      <c r="D858" s="11" t="str">
        <f aca="false">LEFT(C858,3)</f>
        <v>395</v>
      </c>
      <c r="E858" s="11" t="s">
        <v>370</v>
      </c>
      <c r="F858" s="12" t="s">
        <v>40</v>
      </c>
      <c r="G858" s="12" t="s">
        <v>10</v>
      </c>
      <c r="H858" s="12" t="s">
        <v>22</v>
      </c>
      <c r="I858" s="13" t="n">
        <v>42736</v>
      </c>
      <c r="J858" s="11"/>
      <c r="K858" s="11" t="n">
        <v>18</v>
      </c>
      <c r="L858" s="12"/>
      <c r="M858" s="14" t="n">
        <f aca="false">IF(C858&lt;&gt;C857,K858,IF(K858="",M857-L858,M857+K858))</f>
        <v>18</v>
      </c>
      <c r="N858" s="15" t="n">
        <v>23.07867</v>
      </c>
      <c r="O858" s="16" t="n">
        <f aca="false">K858*N858</f>
        <v>415.41606</v>
      </c>
      <c r="P858" s="16" t="n">
        <f aca="false">L858*N858</f>
        <v>0</v>
      </c>
      <c r="Q858" s="17" t="n">
        <f aca="false">IF(C858&lt;&gt;C857,O858,IF(O858=0,Q857-P858,Q857+O858))</f>
        <v>415.41606</v>
      </c>
      <c r="R858" s="18" t="n">
        <f aca="false">IF(C858&lt;&gt;C859,M858,0)</f>
        <v>0</v>
      </c>
      <c r="S858" s="19" t="n">
        <f aca="false">IF(C858&lt;&gt;C859,Q858,0)</f>
        <v>0</v>
      </c>
      <c r="T858" s="20" t="s">
        <v>23</v>
      </c>
      <c r="U858" s="21" t="n">
        <f aca="false">N858*M858</f>
        <v>415.41606</v>
      </c>
      <c r="V858" s="22" t="n">
        <f aca="false">U858-Q858</f>
        <v>0</v>
      </c>
      <c r="W858" s="20"/>
      <c r="X858" s="20"/>
      <c r="Y858" s="20"/>
      <c r="Z858" s="20"/>
    </row>
    <row r="859" customFormat="false" ht="12.75" hidden="false" customHeight="true" outlineLevel="0" collapsed="false">
      <c r="A859" s="11" t="n">
        <v>700</v>
      </c>
      <c r="B859" s="23" t="s">
        <v>19</v>
      </c>
      <c r="C859" s="12" t="n">
        <v>39500036</v>
      </c>
      <c r="D859" s="11" t="str">
        <f aca="false">LEFT(C859,3)</f>
        <v>395</v>
      </c>
      <c r="E859" s="11" t="s">
        <v>370</v>
      </c>
      <c r="F859" s="12" t="s">
        <v>40</v>
      </c>
      <c r="G859" s="12" t="s">
        <v>11</v>
      </c>
      <c r="H859" s="12" t="n">
        <v>12550</v>
      </c>
      <c r="I859" s="13" t="n">
        <v>42740</v>
      </c>
      <c r="J859" s="11"/>
      <c r="K859" s="11"/>
      <c r="L859" s="12" t="n">
        <v>1</v>
      </c>
      <c r="M859" s="14" t="n">
        <f aca="false">IF(C859&lt;&gt;C858,K859,IF(K859="",M858-L859,M858+K859))</f>
        <v>17</v>
      </c>
      <c r="N859" s="15" t="n">
        <v>23.07867</v>
      </c>
      <c r="O859" s="16" t="n">
        <f aca="false">K859*N859</f>
        <v>0</v>
      </c>
      <c r="P859" s="16" t="n">
        <f aca="false">L859*N859</f>
        <v>23.07867</v>
      </c>
      <c r="Q859" s="17" t="n">
        <f aca="false">IF(C859&lt;&gt;C858,O859,IF(O859=0,Q858-P859,Q858+O859))</f>
        <v>392.33739</v>
      </c>
      <c r="R859" s="18" t="n">
        <f aca="false">IF(C859&lt;&gt;C860,M859,0)</f>
        <v>0</v>
      </c>
      <c r="S859" s="19" t="n">
        <f aca="false">IF(C859&lt;&gt;C860,Q859,0)</f>
        <v>0</v>
      </c>
      <c r="T859" s="11" t="s">
        <v>24</v>
      </c>
      <c r="U859" s="21" t="n">
        <f aca="false">N859*M859</f>
        <v>392.33739</v>
      </c>
      <c r="V859" s="22" t="n">
        <f aca="false">U859-Q859</f>
        <v>0</v>
      </c>
      <c r="W859" s="20"/>
      <c r="X859" s="20"/>
      <c r="Y859" s="20"/>
      <c r="Z859" s="20"/>
    </row>
    <row r="860" customFormat="false" ht="12.75" hidden="false" customHeight="true" outlineLevel="0" collapsed="false">
      <c r="A860" s="11" t="n">
        <v>701</v>
      </c>
      <c r="B860" s="23" t="s">
        <v>19</v>
      </c>
      <c r="C860" s="12" t="n">
        <v>39500036</v>
      </c>
      <c r="D860" s="11" t="str">
        <f aca="false">LEFT(C860,3)</f>
        <v>395</v>
      </c>
      <c r="E860" s="11" t="s">
        <v>370</v>
      </c>
      <c r="F860" s="12" t="s">
        <v>40</v>
      </c>
      <c r="G860" s="12" t="s">
        <v>11</v>
      </c>
      <c r="H860" s="12" t="n">
        <v>12556</v>
      </c>
      <c r="I860" s="13" t="n">
        <v>42741</v>
      </c>
      <c r="J860" s="11"/>
      <c r="K860" s="11"/>
      <c r="L860" s="12" t="n">
        <v>1</v>
      </c>
      <c r="M860" s="14" t="n">
        <f aca="false">IF(C860&lt;&gt;C859,K860,IF(K860="",M859-L860,M859+K860))</f>
        <v>16</v>
      </c>
      <c r="N860" s="15" t="n">
        <v>23.07867</v>
      </c>
      <c r="O860" s="16" t="n">
        <f aca="false">K860*N860</f>
        <v>0</v>
      </c>
      <c r="P860" s="16" t="n">
        <f aca="false">L860*N860</f>
        <v>23.07867</v>
      </c>
      <c r="Q860" s="17" t="n">
        <f aca="false">IF(C860&lt;&gt;C859,O860,IF(O860=0,Q859-P860,Q859+O860))</f>
        <v>369.25872</v>
      </c>
      <c r="R860" s="18" t="n">
        <f aca="false">IF(C860&lt;&gt;C861,M860,0)</f>
        <v>0</v>
      </c>
      <c r="S860" s="19" t="n">
        <f aca="false">IF(C860&lt;&gt;C861,Q860,0)</f>
        <v>0</v>
      </c>
      <c r="T860" s="11" t="s">
        <v>24</v>
      </c>
      <c r="U860" s="21" t="n">
        <f aca="false">N860*M860</f>
        <v>369.25872</v>
      </c>
      <c r="V860" s="22" t="n">
        <f aca="false">U860-Q860</f>
        <v>0</v>
      </c>
      <c r="W860" s="20"/>
      <c r="X860" s="20"/>
      <c r="Y860" s="20"/>
      <c r="Z860" s="20"/>
    </row>
    <row r="861" customFormat="false" ht="12.75" hidden="false" customHeight="true" outlineLevel="0" collapsed="false">
      <c r="A861" s="11" t="n">
        <v>702</v>
      </c>
      <c r="B861" s="23" t="s">
        <v>19</v>
      </c>
      <c r="C861" s="12" t="n">
        <v>39500036</v>
      </c>
      <c r="D861" s="11" t="str">
        <f aca="false">LEFT(C861,3)</f>
        <v>395</v>
      </c>
      <c r="E861" s="11" t="s">
        <v>370</v>
      </c>
      <c r="F861" s="12" t="s">
        <v>40</v>
      </c>
      <c r="G861" s="12" t="s">
        <v>11</v>
      </c>
      <c r="H861" s="12" t="n">
        <v>12595</v>
      </c>
      <c r="I861" s="13" t="n">
        <v>42754</v>
      </c>
      <c r="J861" s="11"/>
      <c r="K861" s="11"/>
      <c r="L861" s="12" t="n">
        <v>1</v>
      </c>
      <c r="M861" s="14" t="n">
        <f aca="false">IF(C861&lt;&gt;C860,K861,IF(K861="",M860-L861,M860+K861))</f>
        <v>15</v>
      </c>
      <c r="N861" s="15" t="n">
        <v>23.07867</v>
      </c>
      <c r="O861" s="16" t="n">
        <f aca="false">K861*N861</f>
        <v>0</v>
      </c>
      <c r="P861" s="16" t="n">
        <f aca="false">L861*N861</f>
        <v>23.07867</v>
      </c>
      <c r="Q861" s="17" t="n">
        <f aca="false">IF(C861&lt;&gt;C860,O861,IF(O861=0,Q860-P861,Q860+O861))</f>
        <v>346.18005</v>
      </c>
      <c r="R861" s="18" t="n">
        <f aca="false">IF(C861&lt;&gt;C862,M861,0)</f>
        <v>0</v>
      </c>
      <c r="S861" s="19" t="n">
        <f aca="false">IF(C861&lt;&gt;C862,Q861,0)</f>
        <v>0</v>
      </c>
      <c r="T861" s="11" t="s">
        <v>24</v>
      </c>
      <c r="U861" s="21" t="n">
        <f aca="false">N861*M861</f>
        <v>346.18005</v>
      </c>
      <c r="V861" s="22" t="n">
        <f aca="false">U861-Q861</f>
        <v>0</v>
      </c>
      <c r="W861" s="20"/>
      <c r="X861" s="20"/>
      <c r="Y861" s="20"/>
      <c r="Z861" s="20"/>
    </row>
    <row r="862" customFormat="false" ht="12.75" hidden="false" customHeight="true" outlineLevel="0" collapsed="false">
      <c r="A862" s="11" t="n">
        <v>703</v>
      </c>
      <c r="B862" s="23" t="s">
        <v>19</v>
      </c>
      <c r="C862" s="12" t="n">
        <v>39500036</v>
      </c>
      <c r="D862" s="11" t="str">
        <f aca="false">LEFT(C862,3)</f>
        <v>395</v>
      </c>
      <c r="E862" s="11" t="s">
        <v>370</v>
      </c>
      <c r="F862" s="12" t="s">
        <v>40</v>
      </c>
      <c r="G862" s="12" t="s">
        <v>11</v>
      </c>
      <c r="H862" s="12" t="n">
        <v>12601</v>
      </c>
      <c r="I862" s="13" t="n">
        <v>42755</v>
      </c>
      <c r="J862" s="11"/>
      <c r="K862" s="11"/>
      <c r="L862" s="12" t="n">
        <v>2</v>
      </c>
      <c r="M862" s="14" t="n">
        <f aca="false">IF(C862&lt;&gt;C861,K862,IF(K862="",M861-L862,M861+K862))</f>
        <v>13</v>
      </c>
      <c r="N862" s="15" t="n">
        <v>23.07867</v>
      </c>
      <c r="O862" s="16" t="n">
        <f aca="false">K862*N862</f>
        <v>0</v>
      </c>
      <c r="P862" s="16" t="n">
        <f aca="false">L862*N862</f>
        <v>46.15734</v>
      </c>
      <c r="Q862" s="17" t="n">
        <f aca="false">IF(C862&lt;&gt;C861,O862,IF(O862=0,Q861-P862,Q861+O862))</f>
        <v>300.02271</v>
      </c>
      <c r="R862" s="18" t="n">
        <f aca="false">IF(C862&lt;&gt;C863,M862,0)</f>
        <v>0</v>
      </c>
      <c r="S862" s="19" t="n">
        <f aca="false">IF(C862&lt;&gt;C863,Q862,0)</f>
        <v>0</v>
      </c>
      <c r="T862" s="11" t="s">
        <v>24</v>
      </c>
      <c r="U862" s="21" t="n">
        <f aca="false">N862*M862</f>
        <v>300.02271</v>
      </c>
      <c r="V862" s="22" t="n">
        <f aca="false">U862-Q862</f>
        <v>0</v>
      </c>
      <c r="W862" s="20"/>
      <c r="X862" s="20"/>
      <c r="Y862" s="20"/>
      <c r="Z862" s="20"/>
    </row>
    <row r="863" customFormat="false" ht="12.75" hidden="false" customHeight="true" outlineLevel="0" collapsed="false">
      <c r="A863" s="11" t="n">
        <v>704</v>
      </c>
      <c r="B863" s="23" t="s">
        <v>19</v>
      </c>
      <c r="C863" s="12" t="n">
        <v>39500036</v>
      </c>
      <c r="D863" s="11" t="str">
        <f aca="false">LEFT(C863,3)</f>
        <v>395</v>
      </c>
      <c r="E863" s="11" t="s">
        <v>370</v>
      </c>
      <c r="F863" s="12" t="s">
        <v>40</v>
      </c>
      <c r="G863" s="12" t="s">
        <v>11</v>
      </c>
      <c r="H863" s="12" t="n">
        <v>12616</v>
      </c>
      <c r="I863" s="13" t="n">
        <v>42759</v>
      </c>
      <c r="J863" s="11"/>
      <c r="K863" s="11"/>
      <c r="L863" s="12" t="n">
        <v>1</v>
      </c>
      <c r="M863" s="14" t="n">
        <f aca="false">IF(C863&lt;&gt;C862,K863,IF(K863="",M862-L863,M862+K863))</f>
        <v>12</v>
      </c>
      <c r="N863" s="15" t="n">
        <v>23.07867</v>
      </c>
      <c r="O863" s="16" t="n">
        <f aca="false">K863*N863</f>
        <v>0</v>
      </c>
      <c r="P863" s="16" t="n">
        <f aca="false">L863*N863</f>
        <v>23.07867</v>
      </c>
      <c r="Q863" s="17" t="n">
        <f aca="false">IF(C863&lt;&gt;C862,O863,IF(O863=0,Q862-P863,Q862+O863))</f>
        <v>276.94404</v>
      </c>
      <c r="R863" s="18" t="n">
        <f aca="false">IF(C863&lt;&gt;C864,M863,0)</f>
        <v>0</v>
      </c>
      <c r="S863" s="19" t="n">
        <f aca="false">IF(C863&lt;&gt;C864,Q863,0)</f>
        <v>0</v>
      </c>
      <c r="T863" s="11" t="s">
        <v>24</v>
      </c>
      <c r="U863" s="21" t="n">
        <f aca="false">N863*M863</f>
        <v>276.94404</v>
      </c>
      <c r="V863" s="22" t="n">
        <f aca="false">U863-Q863</f>
        <v>0</v>
      </c>
      <c r="W863" s="20"/>
      <c r="X863" s="20"/>
      <c r="Y863" s="20"/>
      <c r="Z863" s="20"/>
    </row>
    <row r="864" customFormat="false" ht="12.75" hidden="false" customHeight="true" outlineLevel="0" collapsed="false">
      <c r="A864" s="11" t="n">
        <v>705</v>
      </c>
      <c r="B864" s="23" t="s">
        <v>19</v>
      </c>
      <c r="C864" s="61" t="n">
        <v>39500036</v>
      </c>
      <c r="D864" s="62" t="str">
        <f aca="false">LEFT(C864,3)</f>
        <v>395</v>
      </c>
      <c r="E864" s="11" t="s">
        <v>370</v>
      </c>
      <c r="F864" s="61" t="s">
        <v>40</v>
      </c>
      <c r="G864" s="61" t="s">
        <v>11</v>
      </c>
      <c r="H864" s="61" t="n">
        <v>12769</v>
      </c>
      <c r="I864" s="63" t="n">
        <v>42788</v>
      </c>
      <c r="J864" s="62"/>
      <c r="K864" s="62"/>
      <c r="L864" s="61" t="n">
        <v>1</v>
      </c>
      <c r="M864" s="14" t="n">
        <f aca="false">IF(C864&lt;&gt;C863,K864,IF(K864="",M863-L864,M863+K864))</f>
        <v>11</v>
      </c>
      <c r="N864" s="64" t="n">
        <v>23.07867</v>
      </c>
      <c r="O864" s="16" t="n">
        <f aca="false">K864*N864</f>
        <v>0</v>
      </c>
      <c r="P864" s="16" t="n">
        <f aca="false">L864*N864</f>
        <v>23.07867</v>
      </c>
      <c r="Q864" s="17" t="n">
        <f aca="false">IF(C864&lt;&gt;C863,O864,IF(O864=0,Q863-P864,Q863+O864))</f>
        <v>253.86537</v>
      </c>
      <c r="R864" s="18" t="n">
        <f aca="false">IF(C864&lt;&gt;C865,M864,0)</f>
        <v>11</v>
      </c>
      <c r="S864" s="19" t="n">
        <f aca="false">IF(C864&lt;&gt;C865,Q864,0)</f>
        <v>253.86537</v>
      </c>
      <c r="T864" s="27" t="s">
        <v>25</v>
      </c>
      <c r="U864" s="21" t="n">
        <f aca="false">N864*M864</f>
        <v>253.86537</v>
      </c>
      <c r="V864" s="22" t="n">
        <f aca="false">U864-Q864</f>
        <v>0</v>
      </c>
      <c r="W864" s="20"/>
      <c r="X864" s="20"/>
      <c r="Y864" s="20"/>
      <c r="Z864" s="20"/>
    </row>
    <row r="865" customFormat="false" ht="12.75" hidden="false" customHeight="true" outlineLevel="0" collapsed="false">
      <c r="A865" s="11" t="n">
        <v>706</v>
      </c>
      <c r="B865" s="23" t="s">
        <v>19</v>
      </c>
      <c r="C865" s="12" t="n">
        <v>39500038</v>
      </c>
      <c r="D865" s="11" t="str">
        <f aca="false">LEFT(C865,3)</f>
        <v>395</v>
      </c>
      <c r="E865" s="11" t="s">
        <v>371</v>
      </c>
      <c r="F865" s="12" t="s">
        <v>40</v>
      </c>
      <c r="G865" s="12" t="s">
        <v>10</v>
      </c>
      <c r="H865" s="12" t="s">
        <v>22</v>
      </c>
      <c r="I865" s="13" t="n">
        <v>42736</v>
      </c>
      <c r="J865" s="11"/>
      <c r="K865" s="11" t="n">
        <v>6</v>
      </c>
      <c r="L865" s="12"/>
      <c r="M865" s="14" t="n">
        <f aca="false">IF(C865&lt;&gt;C864,K865,IF(K865="",M864-L865,M864+K865))</f>
        <v>6</v>
      </c>
      <c r="N865" s="15" t="n">
        <v>2.51951</v>
      </c>
      <c r="O865" s="16" t="n">
        <f aca="false">K865*N865</f>
        <v>15.11706</v>
      </c>
      <c r="P865" s="16" t="n">
        <f aca="false">L865*N865</f>
        <v>0</v>
      </c>
      <c r="Q865" s="17" t="n">
        <f aca="false">IF(C865&lt;&gt;C864,O865,IF(O865=0,Q864-P865,Q864+O865))</f>
        <v>15.11706</v>
      </c>
      <c r="R865" s="18" t="n">
        <f aca="false">IF(C865&lt;&gt;C866,M865,0)</f>
        <v>0</v>
      </c>
      <c r="S865" s="19" t="n">
        <f aca="false">IF(C865&lt;&gt;C866,Q865,0)</f>
        <v>0</v>
      </c>
      <c r="T865" s="20" t="s">
        <v>23</v>
      </c>
      <c r="U865" s="21" t="n">
        <f aca="false">N865*M865</f>
        <v>15.11706</v>
      </c>
      <c r="V865" s="22" t="n">
        <f aca="false">U865-Q865</f>
        <v>0</v>
      </c>
      <c r="W865" s="20"/>
      <c r="X865" s="20"/>
      <c r="Y865" s="20"/>
      <c r="Z865" s="20"/>
    </row>
    <row r="866" customFormat="false" ht="12.75" hidden="false" customHeight="true" outlineLevel="0" collapsed="false">
      <c r="A866" s="11" t="n">
        <v>707</v>
      </c>
      <c r="B866" s="23" t="s">
        <v>19</v>
      </c>
      <c r="C866" s="12" t="n">
        <v>39500038</v>
      </c>
      <c r="D866" s="11" t="str">
        <f aca="false">LEFT(C866,3)</f>
        <v>395</v>
      </c>
      <c r="E866" s="11" t="s">
        <v>371</v>
      </c>
      <c r="F866" s="12" t="s">
        <v>40</v>
      </c>
      <c r="G866" s="12" t="s">
        <v>11</v>
      </c>
      <c r="H866" s="12" t="n">
        <v>12584</v>
      </c>
      <c r="I866" s="13" t="n">
        <v>42751</v>
      </c>
      <c r="J866" s="11"/>
      <c r="K866" s="11"/>
      <c r="L866" s="12" t="n">
        <v>2</v>
      </c>
      <c r="M866" s="14" t="n">
        <f aca="false">IF(C866&lt;&gt;C865,K866,IF(K866="",M865-L866,M865+K866))</f>
        <v>4</v>
      </c>
      <c r="N866" s="15" t="n">
        <v>2.51951</v>
      </c>
      <c r="O866" s="16" t="n">
        <f aca="false">K866*N866</f>
        <v>0</v>
      </c>
      <c r="P866" s="16" t="n">
        <f aca="false">L866*N866</f>
        <v>5.03902</v>
      </c>
      <c r="Q866" s="17" t="n">
        <f aca="false">IF(C866&lt;&gt;C865,O866,IF(O866=0,Q865-P866,Q865+O866))</f>
        <v>10.07804</v>
      </c>
      <c r="R866" s="18" t="n">
        <f aca="false">IF(C866&lt;&gt;C867,M866,0)</f>
        <v>0</v>
      </c>
      <c r="S866" s="19" t="n">
        <f aca="false">IF(C866&lt;&gt;C867,Q866,0)</f>
        <v>0</v>
      </c>
      <c r="T866" s="11" t="s">
        <v>24</v>
      </c>
      <c r="U866" s="21" t="n">
        <f aca="false">N866*M866</f>
        <v>10.07804</v>
      </c>
      <c r="V866" s="22" t="n">
        <f aca="false">U866-Q866</f>
        <v>0</v>
      </c>
      <c r="W866" s="20"/>
      <c r="X866" s="20"/>
      <c r="Y866" s="20"/>
      <c r="Z866" s="20"/>
    </row>
    <row r="867" customFormat="false" ht="12.75" hidden="false" customHeight="true" outlineLevel="0" collapsed="false">
      <c r="A867" s="11" t="n">
        <v>708</v>
      </c>
      <c r="B867" s="23" t="s">
        <v>19</v>
      </c>
      <c r="C867" s="12" t="n">
        <v>39500038</v>
      </c>
      <c r="D867" s="11" t="str">
        <f aca="false">LEFT(C867,3)</f>
        <v>395</v>
      </c>
      <c r="E867" s="11" t="s">
        <v>371</v>
      </c>
      <c r="F867" s="12" t="s">
        <v>40</v>
      </c>
      <c r="G867" s="12" t="s">
        <v>11</v>
      </c>
      <c r="H867" s="12" t="n">
        <v>12601</v>
      </c>
      <c r="I867" s="13" t="n">
        <v>42755</v>
      </c>
      <c r="J867" s="11"/>
      <c r="K867" s="11"/>
      <c r="L867" s="12" t="n">
        <v>1</v>
      </c>
      <c r="M867" s="14" t="n">
        <f aca="false">IF(C867&lt;&gt;C866,K867,IF(K867="",M866-L867,M866+K867))</f>
        <v>3</v>
      </c>
      <c r="N867" s="15" t="n">
        <v>2.51951</v>
      </c>
      <c r="O867" s="16" t="n">
        <f aca="false">K867*N867</f>
        <v>0</v>
      </c>
      <c r="P867" s="16" t="n">
        <f aca="false">L867*N867</f>
        <v>2.51951</v>
      </c>
      <c r="Q867" s="17" t="n">
        <f aca="false">IF(C867&lt;&gt;C866,O867,IF(O867=0,Q866-P867,Q866+O867))</f>
        <v>7.55853</v>
      </c>
      <c r="R867" s="18" t="n">
        <f aca="false">IF(C867&lt;&gt;C868,M867,0)</f>
        <v>0</v>
      </c>
      <c r="S867" s="19" t="n">
        <f aca="false">IF(C867&lt;&gt;C868,Q867,0)</f>
        <v>0</v>
      </c>
      <c r="T867" s="11" t="s">
        <v>24</v>
      </c>
      <c r="U867" s="21" t="n">
        <f aca="false">N867*M867</f>
        <v>7.55853</v>
      </c>
      <c r="V867" s="22" t="n">
        <f aca="false">U867-Q867</f>
        <v>0</v>
      </c>
      <c r="W867" s="20"/>
      <c r="X867" s="20"/>
      <c r="Y867" s="20"/>
      <c r="Z867" s="20"/>
    </row>
    <row r="868" customFormat="false" ht="12.75" hidden="false" customHeight="true" outlineLevel="0" collapsed="false">
      <c r="A868" s="11" t="n">
        <v>709</v>
      </c>
      <c r="B868" s="23" t="s">
        <v>19</v>
      </c>
      <c r="C868" s="23" t="n">
        <v>39500038</v>
      </c>
      <c r="D868" s="11" t="str">
        <f aca="false">LEFT(C868,3)</f>
        <v>395</v>
      </c>
      <c r="E868" s="25" t="s">
        <v>371</v>
      </c>
      <c r="F868" s="23" t="s">
        <v>40</v>
      </c>
      <c r="G868" s="23" t="s">
        <v>11</v>
      </c>
      <c r="H868" s="23" t="n">
        <v>12634</v>
      </c>
      <c r="I868" s="24" t="n">
        <v>42762</v>
      </c>
      <c r="J868" s="25"/>
      <c r="K868" s="25"/>
      <c r="L868" s="23" t="n">
        <v>1</v>
      </c>
      <c r="M868" s="14" t="n">
        <f aca="false">IF(C868&lt;&gt;C867,K868,IF(K868="",M867-L868,M867+K868))</f>
        <v>2</v>
      </c>
      <c r="N868" s="26" t="n">
        <v>2.51951</v>
      </c>
      <c r="O868" s="16" t="n">
        <f aca="false">K868*N868</f>
        <v>0</v>
      </c>
      <c r="P868" s="16" t="n">
        <f aca="false">L868*N868</f>
        <v>2.51951</v>
      </c>
      <c r="Q868" s="17" t="n">
        <f aca="false">IF(C868&lt;&gt;C867,O868,IF(O868=0,Q867-P868,Q867+O868))</f>
        <v>5.03902</v>
      </c>
      <c r="R868" s="18" t="n">
        <f aca="false">IF(C868&lt;&gt;C869,M868,0)</f>
        <v>0</v>
      </c>
      <c r="S868" s="19" t="n">
        <f aca="false">IF(C868&lt;&gt;C869,Q868,0)</f>
        <v>0</v>
      </c>
      <c r="T868" s="27" t="s">
        <v>25</v>
      </c>
      <c r="U868" s="21" t="n">
        <f aca="false">N868*M868</f>
        <v>5.03902</v>
      </c>
      <c r="V868" s="22" t="n">
        <f aca="false">U868-Q868</f>
        <v>0</v>
      </c>
      <c r="W868" s="20"/>
      <c r="X868" s="20"/>
      <c r="Y868" s="20"/>
      <c r="Z868" s="20"/>
    </row>
    <row r="869" customFormat="false" ht="12.75" hidden="false" customHeight="true" outlineLevel="0" collapsed="false">
      <c r="A869" s="11" t="n">
        <v>710</v>
      </c>
      <c r="B869" s="23" t="s">
        <v>19</v>
      </c>
      <c r="C869" s="23" t="n">
        <v>39500038</v>
      </c>
      <c r="D869" s="11" t="str">
        <f aca="false">LEFT(C869,3)</f>
        <v>395</v>
      </c>
      <c r="E869" s="25" t="s">
        <v>371</v>
      </c>
      <c r="F869" s="23" t="s">
        <v>40</v>
      </c>
      <c r="G869" s="23" t="s">
        <v>11</v>
      </c>
      <c r="H869" s="23" t="n">
        <v>12661</v>
      </c>
      <c r="I869" s="24" t="n">
        <v>42767</v>
      </c>
      <c r="J869" s="25"/>
      <c r="K869" s="25"/>
      <c r="L869" s="23" t="n">
        <v>1</v>
      </c>
      <c r="M869" s="14" t="n">
        <f aca="false">IF(C869&lt;&gt;C868,K869,IF(K869="",M868-L869,M868+K869))</f>
        <v>1</v>
      </c>
      <c r="N869" s="26" t="n">
        <v>2.51951</v>
      </c>
      <c r="O869" s="16" t="n">
        <f aca="false">K869*N869</f>
        <v>0</v>
      </c>
      <c r="P869" s="16" t="n">
        <f aca="false">L869*N869</f>
        <v>2.51951</v>
      </c>
      <c r="Q869" s="17" t="n">
        <f aca="false">IF(C869&lt;&gt;C868,O869,IF(O869=0,Q868-P869,Q868+O869))</f>
        <v>2.51951</v>
      </c>
      <c r="R869" s="18" t="n">
        <f aca="false">IF(C869&lt;&gt;C870,M869,0)</f>
        <v>0</v>
      </c>
      <c r="S869" s="19" t="n">
        <f aca="false">IF(C869&lt;&gt;C870,Q869,0)</f>
        <v>0</v>
      </c>
      <c r="T869" s="27" t="s">
        <v>25</v>
      </c>
      <c r="U869" s="21" t="n">
        <f aca="false">N869*M869</f>
        <v>2.51951</v>
      </c>
      <c r="V869" s="22" t="n">
        <f aca="false">U869-Q869</f>
        <v>0</v>
      </c>
      <c r="W869" s="20"/>
      <c r="X869" s="20"/>
      <c r="Y869" s="20"/>
      <c r="Z869" s="20"/>
    </row>
    <row r="870" customFormat="false" ht="12.75" hidden="false" customHeight="true" outlineLevel="0" collapsed="false">
      <c r="A870" s="28"/>
      <c r="B870" s="23" t="s">
        <v>19</v>
      </c>
      <c r="C870" s="29" t="n">
        <v>39500038</v>
      </c>
      <c r="D870" s="28" t="str">
        <f aca="false">LEFT(C870,3)</f>
        <v>395</v>
      </c>
      <c r="E870" s="28" t="s">
        <v>371</v>
      </c>
      <c r="F870" s="29" t="s">
        <v>40</v>
      </c>
      <c r="G870" s="29" t="s">
        <v>11</v>
      </c>
      <c r="H870" s="29" t="n">
        <v>12847</v>
      </c>
      <c r="I870" s="30" t="n">
        <v>42804</v>
      </c>
      <c r="J870" s="28"/>
      <c r="K870" s="28"/>
      <c r="L870" s="29" t="n">
        <v>1</v>
      </c>
      <c r="M870" s="14" t="n">
        <f aca="false">IF(C870&lt;&gt;C869,K870,IF(K870="",M869-L870,M869+K870))</f>
        <v>0</v>
      </c>
      <c r="N870" s="26" t="n">
        <v>2.51951</v>
      </c>
      <c r="O870" s="16" t="n">
        <f aca="false">K870*N870</f>
        <v>0</v>
      </c>
      <c r="P870" s="16" t="n">
        <f aca="false">L870*N870</f>
        <v>2.51951</v>
      </c>
      <c r="Q870" s="17" t="n">
        <f aca="false">IF(C870&lt;&gt;C869,O870,IF(O870=0,Q869-P870,Q869+O870))</f>
        <v>0</v>
      </c>
      <c r="R870" s="18" t="n">
        <f aca="false">IF(C870&lt;&gt;C871,M870,0)</f>
        <v>0</v>
      </c>
      <c r="S870" s="19" t="n">
        <f aca="false">IF(C870&lt;&gt;C871,Q870,0)</f>
        <v>0</v>
      </c>
      <c r="T870" s="31" t="s">
        <v>26</v>
      </c>
      <c r="U870" s="21" t="n">
        <f aca="false">N870*M870</f>
        <v>0</v>
      </c>
      <c r="V870" s="22" t="n">
        <f aca="false">U870-Q870</f>
        <v>0</v>
      </c>
      <c r="W870" s="20"/>
      <c r="X870" s="20"/>
      <c r="Y870" s="20"/>
      <c r="Z870" s="20"/>
    </row>
    <row r="871" customFormat="false" ht="12.75" hidden="false" customHeight="true" outlineLevel="0" collapsed="false">
      <c r="A871" s="11" t="n">
        <v>711</v>
      </c>
      <c r="B871" s="12" t="s">
        <v>19</v>
      </c>
      <c r="C871" s="12" t="n">
        <v>39500040</v>
      </c>
      <c r="D871" s="11" t="str">
        <f aca="false">LEFT(C871,3)</f>
        <v>395</v>
      </c>
      <c r="E871" s="11" t="s">
        <v>372</v>
      </c>
      <c r="F871" s="12" t="s">
        <v>40</v>
      </c>
      <c r="G871" s="12" t="s">
        <v>10</v>
      </c>
      <c r="H871" s="12" t="s">
        <v>22</v>
      </c>
      <c r="I871" s="13" t="n">
        <v>42736</v>
      </c>
      <c r="J871" s="11"/>
      <c r="K871" s="11" t="n">
        <v>27</v>
      </c>
      <c r="L871" s="12"/>
      <c r="M871" s="14" t="n">
        <f aca="false">IF(C871&lt;&gt;C870,K871,IF(K871="",M870-L871,M870+K871))</f>
        <v>27</v>
      </c>
      <c r="N871" s="15" t="n">
        <v>0.24616</v>
      </c>
      <c r="O871" s="16" t="n">
        <f aca="false">K871*N871</f>
        <v>6.64632</v>
      </c>
      <c r="P871" s="16" t="n">
        <f aca="false">L871*N871</f>
        <v>0</v>
      </c>
      <c r="Q871" s="17" t="n">
        <f aca="false">IF(C871&lt;&gt;C870,O871,IF(O871=0,Q870-P871,Q870+O871))</f>
        <v>6.64632</v>
      </c>
      <c r="R871" s="18" t="n">
        <f aca="false">IF(C871&lt;&gt;C872,M871,0)</f>
        <v>0</v>
      </c>
      <c r="S871" s="19" t="n">
        <f aca="false">IF(C871&lt;&gt;C872,Q871,0)</f>
        <v>0</v>
      </c>
      <c r="T871" s="20" t="s">
        <v>23</v>
      </c>
      <c r="U871" s="21" t="n">
        <f aca="false">N871*M871</f>
        <v>6.64632</v>
      </c>
      <c r="V871" s="22" t="n">
        <f aca="false">U871-Q871</f>
        <v>0</v>
      </c>
      <c r="W871" s="20"/>
      <c r="X871" s="20"/>
      <c r="Y871" s="20"/>
      <c r="Z871" s="20"/>
    </row>
    <row r="872" customFormat="false" ht="12.75" hidden="false" customHeight="true" outlineLevel="0" collapsed="false">
      <c r="A872" s="11" t="n">
        <v>712</v>
      </c>
      <c r="B872" s="12" t="s">
        <v>19</v>
      </c>
      <c r="C872" s="12" t="n">
        <v>39500040</v>
      </c>
      <c r="D872" s="11" t="str">
        <f aca="false">LEFT(C872,3)</f>
        <v>395</v>
      </c>
      <c r="E872" s="11" t="s">
        <v>372</v>
      </c>
      <c r="F872" s="12" t="s">
        <v>40</v>
      </c>
      <c r="G872" s="12" t="s">
        <v>10</v>
      </c>
      <c r="H872" s="12" t="s">
        <v>22</v>
      </c>
      <c r="I872" s="13" t="n">
        <v>42736</v>
      </c>
      <c r="J872" s="11"/>
      <c r="K872" s="11" t="n">
        <v>400</v>
      </c>
      <c r="L872" s="12"/>
      <c r="M872" s="14" t="n">
        <f aca="false">IF(C872&lt;&gt;C871,K872,IF(K872="",M871-L872,M871+K872))</f>
        <v>427</v>
      </c>
      <c r="N872" s="15" t="n">
        <v>0.20035</v>
      </c>
      <c r="O872" s="16" t="n">
        <f aca="false">K872*N872</f>
        <v>80.14</v>
      </c>
      <c r="P872" s="16" t="n">
        <f aca="false">L872*N872</f>
        <v>0</v>
      </c>
      <c r="Q872" s="17" t="n">
        <f aca="false">IF(C872&lt;&gt;C871,O872,IF(O872=0,Q871-P872,Q871+O872))</f>
        <v>86.78632</v>
      </c>
      <c r="R872" s="18" t="n">
        <f aca="false">IF(C872&lt;&gt;C873,M872,0)</f>
        <v>0</v>
      </c>
      <c r="S872" s="19" t="n">
        <f aca="false">IF(C872&lt;&gt;C873,Q872,0)</f>
        <v>0</v>
      </c>
      <c r="T872" s="20" t="s">
        <v>23</v>
      </c>
      <c r="U872" s="21" t="n">
        <f aca="false">N872*M872</f>
        <v>85.54945</v>
      </c>
      <c r="V872" s="22" t="n">
        <f aca="false">U872-Q872</f>
        <v>-1.23687</v>
      </c>
      <c r="W872" s="20"/>
      <c r="X872" s="20"/>
      <c r="Y872" s="20"/>
      <c r="Z872" s="20"/>
    </row>
    <row r="873" customFormat="false" ht="12.75" hidden="false" customHeight="true" outlineLevel="0" collapsed="false">
      <c r="A873" s="11" t="n">
        <v>713</v>
      </c>
      <c r="B873" s="12" t="s">
        <v>19</v>
      </c>
      <c r="C873" s="12" t="n">
        <v>39500040</v>
      </c>
      <c r="D873" s="11" t="str">
        <f aca="false">LEFT(C873,3)</f>
        <v>395</v>
      </c>
      <c r="E873" s="11" t="s">
        <v>372</v>
      </c>
      <c r="F873" s="12" t="s">
        <v>40</v>
      </c>
      <c r="G873" s="12" t="s">
        <v>11</v>
      </c>
      <c r="H873" s="12" t="n">
        <v>12559</v>
      </c>
      <c r="I873" s="13" t="n">
        <v>42744</v>
      </c>
      <c r="J873" s="11"/>
      <c r="K873" s="11"/>
      <c r="L873" s="12" t="n">
        <v>20</v>
      </c>
      <c r="M873" s="14" t="n">
        <f aca="false">IF(C873&lt;&gt;C872,K873,IF(K873="",M872-L873,M872+K873))</f>
        <v>407</v>
      </c>
      <c r="N873" s="15" t="n">
        <v>0.24616</v>
      </c>
      <c r="O873" s="16" t="n">
        <f aca="false">K873*N873</f>
        <v>0</v>
      </c>
      <c r="P873" s="16" t="n">
        <f aca="false">L873*N873</f>
        <v>4.9232</v>
      </c>
      <c r="Q873" s="17" t="n">
        <f aca="false">IF(C873&lt;&gt;C872,O873,IF(O873=0,Q872-P873,Q872+O873))</f>
        <v>81.86312</v>
      </c>
      <c r="R873" s="18" t="n">
        <f aca="false">IF(C873&lt;&gt;C874,M873,0)</f>
        <v>0</v>
      </c>
      <c r="S873" s="19" t="n">
        <f aca="false">IF(C873&lt;&gt;C874,Q873,0)</f>
        <v>0</v>
      </c>
      <c r="T873" s="11" t="s">
        <v>24</v>
      </c>
      <c r="U873" s="21" t="n">
        <f aca="false">N873*M873</f>
        <v>100.18712</v>
      </c>
      <c r="V873" s="22" t="n">
        <f aca="false">U873-Q873</f>
        <v>18.324</v>
      </c>
      <c r="W873" s="20"/>
      <c r="X873" s="20"/>
      <c r="Y873" s="20"/>
      <c r="Z873" s="20"/>
    </row>
    <row r="874" customFormat="false" ht="12.75" hidden="false" customHeight="true" outlineLevel="0" collapsed="false">
      <c r="A874" s="11" t="n">
        <v>714</v>
      </c>
      <c r="B874" s="12" t="s">
        <v>19</v>
      </c>
      <c r="C874" s="12" t="n">
        <v>39500040</v>
      </c>
      <c r="D874" s="11" t="str">
        <f aca="false">LEFT(C874,3)</f>
        <v>395</v>
      </c>
      <c r="E874" s="11" t="s">
        <v>372</v>
      </c>
      <c r="F874" s="12" t="s">
        <v>40</v>
      </c>
      <c r="G874" s="12" t="s">
        <v>11</v>
      </c>
      <c r="H874" s="12" t="n">
        <v>12595</v>
      </c>
      <c r="I874" s="13" t="n">
        <v>42754</v>
      </c>
      <c r="J874" s="11"/>
      <c r="K874" s="11"/>
      <c r="L874" s="12" t="n">
        <v>50</v>
      </c>
      <c r="M874" s="14" t="n">
        <f aca="false">IF(C874&lt;&gt;C873,K874,IF(K874="",M873-L874,M873+K874))</f>
        <v>357</v>
      </c>
      <c r="N874" s="15" t="n">
        <v>0.24616</v>
      </c>
      <c r="O874" s="16" t="n">
        <f aca="false">K874*N874</f>
        <v>0</v>
      </c>
      <c r="P874" s="16" t="n">
        <f aca="false">L874*N874</f>
        <v>12.308</v>
      </c>
      <c r="Q874" s="17" t="n">
        <f aca="false">IF(C874&lt;&gt;C873,O874,IF(O874=0,Q873-P874,Q873+O874))</f>
        <v>69.55512</v>
      </c>
      <c r="R874" s="18" t="n">
        <f aca="false">IF(C874&lt;&gt;C875,M874,0)</f>
        <v>0</v>
      </c>
      <c r="S874" s="19" t="n">
        <f aca="false">IF(C874&lt;&gt;C875,Q874,0)</f>
        <v>0</v>
      </c>
      <c r="T874" s="11" t="s">
        <v>24</v>
      </c>
      <c r="U874" s="21" t="n">
        <f aca="false">N874*M874</f>
        <v>87.87912</v>
      </c>
      <c r="V874" s="22" t="n">
        <f aca="false">U874-Q874</f>
        <v>18.324</v>
      </c>
      <c r="W874" s="20"/>
      <c r="X874" s="20"/>
      <c r="Y874" s="20"/>
      <c r="Z874" s="20"/>
    </row>
    <row r="875" customFormat="false" ht="12.75" hidden="false" customHeight="true" outlineLevel="0" collapsed="false">
      <c r="A875" s="11" t="n">
        <v>715</v>
      </c>
      <c r="B875" s="23" t="s">
        <v>19</v>
      </c>
      <c r="C875" s="23" t="n">
        <v>39500040</v>
      </c>
      <c r="D875" s="11" t="str">
        <f aca="false">LEFT(C875,3)</f>
        <v>395</v>
      </c>
      <c r="E875" s="25" t="s">
        <v>372</v>
      </c>
      <c r="F875" s="33" t="s">
        <v>40</v>
      </c>
      <c r="G875" s="23" t="s">
        <v>11</v>
      </c>
      <c r="H875" s="23" t="n">
        <v>12730</v>
      </c>
      <c r="I875" s="24" t="n">
        <v>42779</v>
      </c>
      <c r="J875" s="25"/>
      <c r="K875" s="25"/>
      <c r="L875" s="23" t="n">
        <v>50</v>
      </c>
      <c r="M875" s="14" t="n">
        <f aca="false">IF(C875&lt;&gt;C874,K875,IF(K875="",M874-L875,M874+K875))</f>
        <v>307</v>
      </c>
      <c r="N875" s="26" t="n">
        <v>0.24616</v>
      </c>
      <c r="O875" s="16" t="n">
        <f aca="false">K875*N875</f>
        <v>0</v>
      </c>
      <c r="P875" s="16" t="n">
        <f aca="false">L875*N875</f>
        <v>12.308</v>
      </c>
      <c r="Q875" s="17" t="n">
        <f aca="false">IF(C875&lt;&gt;C874,O875,IF(O875=0,Q874-P875,Q874+O875))</f>
        <v>57.24712</v>
      </c>
      <c r="R875" s="18" t="n">
        <f aca="false">IF(C875&lt;&gt;C876,M875,0)</f>
        <v>0</v>
      </c>
      <c r="S875" s="19" t="n">
        <f aca="false">IF(C875&lt;&gt;C876,Q875,0)</f>
        <v>0</v>
      </c>
      <c r="T875" s="27" t="s">
        <v>25</v>
      </c>
      <c r="U875" s="21" t="n">
        <f aca="false">N875*M875</f>
        <v>75.57112</v>
      </c>
      <c r="V875" s="22" t="n">
        <f aca="false">U875-Q875</f>
        <v>18.324</v>
      </c>
      <c r="W875" s="20"/>
      <c r="X875" s="20"/>
      <c r="Y875" s="20"/>
      <c r="Z875" s="20"/>
    </row>
    <row r="876" customFormat="false" ht="12.75" hidden="false" customHeight="true" outlineLevel="0" collapsed="false">
      <c r="A876" s="11" t="n">
        <v>716</v>
      </c>
      <c r="B876" s="23" t="s">
        <v>19</v>
      </c>
      <c r="C876" s="23" t="n">
        <v>39500040</v>
      </c>
      <c r="D876" s="11" t="str">
        <f aca="false">LEFT(C876,3)</f>
        <v>395</v>
      </c>
      <c r="E876" s="25" t="s">
        <v>372</v>
      </c>
      <c r="F876" s="23" t="s">
        <v>40</v>
      </c>
      <c r="G876" s="23" t="s">
        <v>11</v>
      </c>
      <c r="H876" s="23" t="n">
        <v>12769</v>
      </c>
      <c r="I876" s="24" t="n">
        <v>42788</v>
      </c>
      <c r="J876" s="25"/>
      <c r="K876" s="25"/>
      <c r="L876" s="23" t="n">
        <v>50</v>
      </c>
      <c r="M876" s="14" t="n">
        <f aca="false">IF(C876&lt;&gt;C875,K876,IF(K876="",M875-L876,M875+K876))</f>
        <v>257</v>
      </c>
      <c r="N876" s="26" t="n">
        <v>0.24616</v>
      </c>
      <c r="O876" s="16" t="n">
        <f aca="false">K876*N876</f>
        <v>0</v>
      </c>
      <c r="P876" s="16" t="n">
        <f aca="false">L876*N876</f>
        <v>12.308</v>
      </c>
      <c r="Q876" s="17" t="n">
        <f aca="false">IF(C876&lt;&gt;C875,O876,IF(O876=0,Q875-P876,Q875+O876))</f>
        <v>44.93912</v>
      </c>
      <c r="R876" s="18" t="n">
        <f aca="false">IF(C876&lt;&gt;C877,M876,0)</f>
        <v>257</v>
      </c>
      <c r="S876" s="19" t="n">
        <f aca="false">IF(C876&lt;&gt;C877,Q876,0)</f>
        <v>44.93912</v>
      </c>
      <c r="T876" s="27" t="s">
        <v>25</v>
      </c>
      <c r="U876" s="21" t="n">
        <f aca="false">N876*M876</f>
        <v>63.26312</v>
      </c>
      <c r="V876" s="22" t="n">
        <f aca="false">U876-Q876</f>
        <v>18.324</v>
      </c>
      <c r="W876" s="20"/>
      <c r="X876" s="20"/>
      <c r="Y876" s="20"/>
      <c r="Z876" s="20"/>
    </row>
    <row r="877" customFormat="false" ht="12.75" hidden="false" customHeight="true" outlineLevel="0" collapsed="false">
      <c r="A877" s="11" t="n">
        <v>717</v>
      </c>
      <c r="B877" s="12" t="s">
        <v>19</v>
      </c>
      <c r="C877" s="12" t="n">
        <v>39500043</v>
      </c>
      <c r="D877" s="11" t="str">
        <f aca="false">LEFT(C877,3)</f>
        <v>395</v>
      </c>
      <c r="E877" s="11" t="s">
        <v>373</v>
      </c>
      <c r="F877" s="12" t="s">
        <v>40</v>
      </c>
      <c r="G877" s="12" t="s">
        <v>10</v>
      </c>
      <c r="H877" s="12" t="s">
        <v>22</v>
      </c>
      <c r="I877" s="13" t="n">
        <v>42736</v>
      </c>
      <c r="J877" s="11"/>
      <c r="K877" s="11" t="n">
        <v>14</v>
      </c>
      <c r="L877" s="12"/>
      <c r="M877" s="14" t="n">
        <f aca="false">IF(C877&lt;&gt;C876,K877,IF(K877="",M876-L877,M876+K877))</f>
        <v>14</v>
      </c>
      <c r="N877" s="15" t="n">
        <v>636.99016</v>
      </c>
      <c r="O877" s="16" t="n">
        <f aca="false">K877*N877</f>
        <v>8917.86224</v>
      </c>
      <c r="P877" s="16" t="n">
        <f aca="false">L877*N877</f>
        <v>0</v>
      </c>
      <c r="Q877" s="17" t="n">
        <f aca="false">IF(C877&lt;&gt;C876,O877,IF(O877=0,Q876-P877,Q876+O877))</f>
        <v>8917.86224</v>
      </c>
      <c r="R877" s="18" t="n">
        <f aca="false">IF(C877&lt;&gt;C878,M877,0)</f>
        <v>0</v>
      </c>
      <c r="S877" s="19" t="n">
        <f aca="false">IF(C877&lt;&gt;C878,Q877,0)</f>
        <v>0</v>
      </c>
      <c r="T877" s="20" t="s">
        <v>23</v>
      </c>
      <c r="U877" s="21" t="n">
        <f aca="false">N877*M877</f>
        <v>8917.86224</v>
      </c>
      <c r="V877" s="22" t="n">
        <f aca="false">U877-Q877</f>
        <v>0</v>
      </c>
      <c r="W877" s="20"/>
      <c r="X877" s="20"/>
      <c r="Y877" s="20"/>
      <c r="Z877" s="20"/>
    </row>
    <row r="878" customFormat="false" ht="12.75" hidden="false" customHeight="true" outlineLevel="0" collapsed="false">
      <c r="A878" s="11" t="n">
        <v>718</v>
      </c>
      <c r="B878" s="12" t="s">
        <v>19</v>
      </c>
      <c r="C878" s="12" t="n">
        <v>39500043</v>
      </c>
      <c r="D878" s="11" t="str">
        <f aca="false">LEFT(C878,3)</f>
        <v>395</v>
      </c>
      <c r="E878" s="11" t="s">
        <v>373</v>
      </c>
      <c r="F878" s="12" t="s">
        <v>40</v>
      </c>
      <c r="G878" s="12" t="s">
        <v>11</v>
      </c>
      <c r="H878" s="12" t="n">
        <v>12544</v>
      </c>
      <c r="I878" s="13" t="n">
        <v>42740</v>
      </c>
      <c r="J878" s="11"/>
      <c r="K878" s="11"/>
      <c r="L878" s="12" t="n">
        <v>3</v>
      </c>
      <c r="M878" s="14" t="n">
        <f aca="false">IF(C878&lt;&gt;C877,K878,IF(K878="",M877-L878,M877+K878))</f>
        <v>11</v>
      </c>
      <c r="N878" s="15" t="n">
        <v>636.99016</v>
      </c>
      <c r="O878" s="16" t="n">
        <f aca="false">K878*N878</f>
        <v>0</v>
      </c>
      <c r="P878" s="16" t="n">
        <f aca="false">L878*N878</f>
        <v>1910.97048</v>
      </c>
      <c r="Q878" s="17" t="n">
        <f aca="false">IF(C878&lt;&gt;C877,O878,IF(O878=0,Q877-P878,Q877+O878))</f>
        <v>7006.89176</v>
      </c>
      <c r="R878" s="18" t="n">
        <f aca="false">IF(C878&lt;&gt;C879,M878,0)</f>
        <v>0</v>
      </c>
      <c r="S878" s="19" t="n">
        <f aca="false">IF(C878&lt;&gt;C879,Q878,0)</f>
        <v>0</v>
      </c>
      <c r="T878" s="11" t="s">
        <v>24</v>
      </c>
      <c r="U878" s="21" t="n">
        <f aca="false">N878*M878</f>
        <v>7006.89176</v>
      </c>
      <c r="V878" s="22" t="n">
        <f aca="false">U878-Q878</f>
        <v>0</v>
      </c>
      <c r="W878" s="20"/>
      <c r="X878" s="20"/>
      <c r="Y878" s="20"/>
      <c r="Z878" s="20"/>
    </row>
    <row r="879" customFormat="false" ht="12.75" hidden="false" customHeight="true" outlineLevel="0" collapsed="false">
      <c r="A879" s="11" t="n">
        <v>719</v>
      </c>
      <c r="B879" s="12" t="s">
        <v>19</v>
      </c>
      <c r="C879" s="12" t="n">
        <v>39500043</v>
      </c>
      <c r="D879" s="11" t="str">
        <f aca="false">LEFT(C879,3)</f>
        <v>395</v>
      </c>
      <c r="E879" s="11" t="s">
        <v>373</v>
      </c>
      <c r="F879" s="12" t="s">
        <v>40</v>
      </c>
      <c r="G879" s="12" t="s">
        <v>11</v>
      </c>
      <c r="H879" s="12" t="n">
        <v>12556</v>
      </c>
      <c r="I879" s="13" t="n">
        <v>42741</v>
      </c>
      <c r="J879" s="11"/>
      <c r="K879" s="11"/>
      <c r="L879" s="12" t="n">
        <v>1</v>
      </c>
      <c r="M879" s="14" t="n">
        <f aca="false">IF(C879&lt;&gt;C878,K879,IF(K879="",M878-L879,M878+K879))</f>
        <v>10</v>
      </c>
      <c r="N879" s="15" t="n">
        <v>636.99016</v>
      </c>
      <c r="O879" s="16" t="n">
        <f aca="false">K879*N879</f>
        <v>0</v>
      </c>
      <c r="P879" s="16" t="n">
        <f aca="false">L879*N879</f>
        <v>636.99016</v>
      </c>
      <c r="Q879" s="17" t="n">
        <f aca="false">IF(C879&lt;&gt;C878,O879,IF(O879=0,Q878-P879,Q878+O879))</f>
        <v>6369.9016</v>
      </c>
      <c r="R879" s="18" t="n">
        <f aca="false">IF(C879&lt;&gt;C880,M879,0)</f>
        <v>0</v>
      </c>
      <c r="S879" s="19" t="n">
        <f aca="false">IF(C879&lt;&gt;C880,Q879,0)</f>
        <v>0</v>
      </c>
      <c r="T879" s="11" t="s">
        <v>24</v>
      </c>
      <c r="U879" s="21" t="n">
        <f aca="false">N879*M879</f>
        <v>6369.9016</v>
      </c>
      <c r="V879" s="22" t="n">
        <f aca="false">U879-Q879</f>
        <v>0</v>
      </c>
      <c r="W879" s="20"/>
      <c r="X879" s="20"/>
      <c r="Y879" s="20"/>
      <c r="Z879" s="20"/>
    </row>
    <row r="880" customFormat="false" ht="12.75" hidden="false" customHeight="true" outlineLevel="0" collapsed="false">
      <c r="A880" s="11" t="n">
        <v>720</v>
      </c>
      <c r="B880" s="12" t="s">
        <v>19</v>
      </c>
      <c r="C880" s="12" t="n">
        <v>39500043</v>
      </c>
      <c r="D880" s="11" t="str">
        <f aca="false">LEFT(C880,3)</f>
        <v>395</v>
      </c>
      <c r="E880" s="11" t="s">
        <v>373</v>
      </c>
      <c r="F880" s="12" t="s">
        <v>40</v>
      </c>
      <c r="G880" s="12" t="s">
        <v>11</v>
      </c>
      <c r="H880" s="12" t="n">
        <v>12557</v>
      </c>
      <c r="I880" s="13" t="n">
        <v>42744</v>
      </c>
      <c r="J880" s="11"/>
      <c r="K880" s="11"/>
      <c r="L880" s="12" t="n">
        <v>1</v>
      </c>
      <c r="M880" s="14" t="n">
        <f aca="false">IF(C880&lt;&gt;C879,K880,IF(K880="",M879-L880,M879+K880))</f>
        <v>9</v>
      </c>
      <c r="N880" s="15" t="n">
        <v>636.99016</v>
      </c>
      <c r="O880" s="16" t="n">
        <f aca="false">K880*N880</f>
        <v>0</v>
      </c>
      <c r="P880" s="16" t="n">
        <f aca="false">L880*N880</f>
        <v>636.99016</v>
      </c>
      <c r="Q880" s="17" t="n">
        <f aca="false">IF(C880&lt;&gt;C879,O880,IF(O880=0,Q879-P880,Q879+O880))</f>
        <v>5732.91144</v>
      </c>
      <c r="R880" s="18" t="n">
        <f aca="false">IF(C880&lt;&gt;C881,M880,0)</f>
        <v>0</v>
      </c>
      <c r="S880" s="19" t="n">
        <f aca="false">IF(C880&lt;&gt;C881,Q880,0)</f>
        <v>0</v>
      </c>
      <c r="T880" s="11" t="s">
        <v>24</v>
      </c>
      <c r="U880" s="21" t="n">
        <f aca="false">N880*M880</f>
        <v>5732.91144</v>
      </c>
      <c r="V880" s="22" t="n">
        <f aca="false">U880-Q880</f>
        <v>0</v>
      </c>
      <c r="W880" s="20"/>
      <c r="X880" s="20"/>
      <c r="Y880" s="20"/>
      <c r="Z880" s="20"/>
    </row>
    <row r="881" customFormat="false" ht="12.75" hidden="false" customHeight="true" outlineLevel="0" collapsed="false">
      <c r="A881" s="11" t="n">
        <v>721</v>
      </c>
      <c r="B881" s="12" t="s">
        <v>19</v>
      </c>
      <c r="C881" s="12" t="n">
        <v>39500043</v>
      </c>
      <c r="D881" s="11" t="str">
        <f aca="false">LEFT(C881,3)</f>
        <v>395</v>
      </c>
      <c r="E881" s="11" t="s">
        <v>373</v>
      </c>
      <c r="F881" s="12" t="s">
        <v>40</v>
      </c>
      <c r="G881" s="12" t="s">
        <v>11</v>
      </c>
      <c r="H881" s="12" t="n">
        <v>12582</v>
      </c>
      <c r="I881" s="13" t="n">
        <v>42751</v>
      </c>
      <c r="J881" s="11"/>
      <c r="K881" s="11"/>
      <c r="L881" s="12" t="n">
        <v>1</v>
      </c>
      <c r="M881" s="14" t="n">
        <f aca="false">IF(C881&lt;&gt;C880,K881,IF(K881="",M880-L881,M880+K881))</f>
        <v>8</v>
      </c>
      <c r="N881" s="15" t="n">
        <v>636.99016</v>
      </c>
      <c r="O881" s="16" t="n">
        <f aca="false">K881*N881</f>
        <v>0</v>
      </c>
      <c r="P881" s="16" t="n">
        <f aca="false">L881*N881</f>
        <v>636.99016</v>
      </c>
      <c r="Q881" s="17" t="n">
        <f aca="false">IF(C881&lt;&gt;C880,O881,IF(O881=0,Q880-P881,Q880+O881))</f>
        <v>5095.92128</v>
      </c>
      <c r="R881" s="18" t="n">
        <f aca="false">IF(C881&lt;&gt;C882,M881,0)</f>
        <v>0</v>
      </c>
      <c r="S881" s="19" t="n">
        <f aca="false">IF(C881&lt;&gt;C882,Q881,0)</f>
        <v>0</v>
      </c>
      <c r="T881" s="11" t="s">
        <v>24</v>
      </c>
      <c r="U881" s="21" t="n">
        <f aca="false">N881*M881</f>
        <v>5095.92128</v>
      </c>
      <c r="V881" s="22" t="n">
        <f aca="false">U881-Q881</f>
        <v>0</v>
      </c>
      <c r="W881" s="20"/>
      <c r="X881" s="20"/>
      <c r="Y881" s="20"/>
      <c r="Z881" s="20"/>
    </row>
    <row r="882" customFormat="false" ht="12.75" hidden="false" customHeight="true" outlineLevel="0" collapsed="false">
      <c r="A882" s="11" t="n">
        <v>722</v>
      </c>
      <c r="B882" s="12" t="s">
        <v>19</v>
      </c>
      <c r="C882" s="12" t="n">
        <v>39500043</v>
      </c>
      <c r="D882" s="11" t="str">
        <f aca="false">LEFT(C882,3)</f>
        <v>395</v>
      </c>
      <c r="E882" s="11" t="s">
        <v>373</v>
      </c>
      <c r="F882" s="12" t="s">
        <v>40</v>
      </c>
      <c r="G882" s="12" t="s">
        <v>11</v>
      </c>
      <c r="H882" s="12" t="n">
        <v>12586</v>
      </c>
      <c r="I882" s="13" t="n">
        <v>42752</v>
      </c>
      <c r="J882" s="11"/>
      <c r="K882" s="11"/>
      <c r="L882" s="12" t="n">
        <v>1</v>
      </c>
      <c r="M882" s="14" t="n">
        <f aca="false">IF(C882&lt;&gt;C881,K882,IF(K882="",M881-L882,M881+K882))</f>
        <v>7</v>
      </c>
      <c r="N882" s="15" t="n">
        <v>636.99016</v>
      </c>
      <c r="O882" s="16" t="n">
        <f aca="false">K882*N882</f>
        <v>0</v>
      </c>
      <c r="P882" s="16" t="n">
        <f aca="false">L882*N882</f>
        <v>636.99016</v>
      </c>
      <c r="Q882" s="17" t="n">
        <f aca="false">IF(C882&lt;&gt;C881,O882,IF(O882=0,Q881-P882,Q881+O882))</f>
        <v>4458.93112</v>
      </c>
      <c r="R882" s="18" t="n">
        <f aca="false">IF(C882&lt;&gt;C883,M882,0)</f>
        <v>0</v>
      </c>
      <c r="S882" s="19" t="n">
        <f aca="false">IF(C882&lt;&gt;C883,Q882,0)</f>
        <v>0</v>
      </c>
      <c r="T882" s="11" t="s">
        <v>24</v>
      </c>
      <c r="U882" s="21" t="n">
        <f aca="false">N882*M882</f>
        <v>4458.93112</v>
      </c>
      <c r="V882" s="22" t="n">
        <f aca="false">U882-Q882</f>
        <v>0</v>
      </c>
      <c r="W882" s="20"/>
      <c r="X882" s="20"/>
      <c r="Y882" s="20"/>
      <c r="Z882" s="20"/>
    </row>
    <row r="883" customFormat="false" ht="12.75" hidden="false" customHeight="true" outlineLevel="0" collapsed="false">
      <c r="A883" s="11" t="n">
        <v>723</v>
      </c>
      <c r="B883" s="23" t="s">
        <v>19</v>
      </c>
      <c r="C883" s="23" t="n">
        <v>39500043</v>
      </c>
      <c r="D883" s="11" t="str">
        <f aca="false">LEFT(C883,3)</f>
        <v>395</v>
      </c>
      <c r="E883" s="11" t="s">
        <v>373</v>
      </c>
      <c r="F883" s="23" t="s">
        <v>40</v>
      </c>
      <c r="G883" s="23" t="s">
        <v>11</v>
      </c>
      <c r="H883" s="23" t="n">
        <v>12673</v>
      </c>
      <c r="I883" s="24" t="n">
        <v>42768</v>
      </c>
      <c r="J883" s="25"/>
      <c r="K883" s="25"/>
      <c r="L883" s="23" t="n">
        <v>1</v>
      </c>
      <c r="M883" s="14" t="n">
        <f aca="false">IF(C883&lt;&gt;C882,K883,IF(K883="",M882-L883,M882+K883))</f>
        <v>6</v>
      </c>
      <c r="N883" s="26" t="n">
        <v>636.99016</v>
      </c>
      <c r="O883" s="16" t="n">
        <f aca="false">K883*N883</f>
        <v>0</v>
      </c>
      <c r="P883" s="16" t="n">
        <f aca="false">L883*N883</f>
        <v>636.99016</v>
      </c>
      <c r="Q883" s="17" t="n">
        <f aca="false">IF(C883&lt;&gt;C882,O883,IF(O883=0,Q882-P883,Q882+O883))</f>
        <v>3821.94096</v>
      </c>
      <c r="R883" s="18" t="n">
        <f aca="false">IF(C883&lt;&gt;C884,M883,0)</f>
        <v>0</v>
      </c>
      <c r="S883" s="19" t="n">
        <f aca="false">IF(C883&lt;&gt;C884,Q883,0)</f>
        <v>0</v>
      </c>
      <c r="T883" s="27" t="s">
        <v>25</v>
      </c>
      <c r="U883" s="21" t="n">
        <f aca="false">N883*M883</f>
        <v>3821.94096</v>
      </c>
      <c r="V883" s="22" t="n">
        <f aca="false">U883-Q883</f>
        <v>0</v>
      </c>
      <c r="W883" s="20"/>
      <c r="X883" s="20"/>
      <c r="Y883" s="20"/>
      <c r="Z883" s="20"/>
    </row>
    <row r="884" customFormat="false" ht="12.75" hidden="false" customHeight="true" outlineLevel="0" collapsed="false">
      <c r="A884" s="11" t="n">
        <v>724</v>
      </c>
      <c r="B884" s="23" t="s">
        <v>19</v>
      </c>
      <c r="C884" s="23" t="n">
        <v>39500043</v>
      </c>
      <c r="D884" s="11" t="str">
        <f aca="false">LEFT(C884,3)</f>
        <v>395</v>
      </c>
      <c r="E884" s="11" t="s">
        <v>373</v>
      </c>
      <c r="F884" s="23" t="s">
        <v>40</v>
      </c>
      <c r="G884" s="23" t="s">
        <v>11</v>
      </c>
      <c r="H884" s="23" t="n">
        <v>12738</v>
      </c>
      <c r="I884" s="24" t="n">
        <v>42780</v>
      </c>
      <c r="J884" s="25"/>
      <c r="K884" s="25"/>
      <c r="L884" s="23" t="n">
        <v>1</v>
      </c>
      <c r="M884" s="14" t="n">
        <f aca="false">IF(C884&lt;&gt;C883,K884,IF(K884="",M883-L884,M883+K884))</f>
        <v>5</v>
      </c>
      <c r="N884" s="26" t="n">
        <v>636.99016</v>
      </c>
      <c r="O884" s="16" t="n">
        <f aca="false">K884*N884</f>
        <v>0</v>
      </c>
      <c r="P884" s="16" t="n">
        <f aca="false">L884*N884</f>
        <v>636.99016</v>
      </c>
      <c r="Q884" s="17" t="n">
        <f aca="false">IF(C884&lt;&gt;C883,O884,IF(O884=0,Q883-P884,Q883+O884))</f>
        <v>3184.9508</v>
      </c>
      <c r="R884" s="18" t="n">
        <f aca="false">IF(C884&lt;&gt;C885,M884,0)</f>
        <v>0</v>
      </c>
      <c r="S884" s="19" t="n">
        <f aca="false">IF(C884&lt;&gt;C885,Q884,0)</f>
        <v>0</v>
      </c>
      <c r="T884" s="27" t="s">
        <v>25</v>
      </c>
      <c r="U884" s="21" t="n">
        <f aca="false">N884*M884</f>
        <v>3184.9508</v>
      </c>
      <c r="V884" s="22" t="n">
        <f aca="false">U884-Q884</f>
        <v>0</v>
      </c>
      <c r="W884" s="20"/>
      <c r="X884" s="20"/>
      <c r="Y884" s="20"/>
      <c r="Z884" s="20"/>
    </row>
    <row r="885" customFormat="false" ht="12.75" hidden="false" customHeight="true" outlineLevel="0" collapsed="false">
      <c r="A885" s="11" t="n">
        <v>725</v>
      </c>
      <c r="B885" s="23" t="s">
        <v>19</v>
      </c>
      <c r="C885" s="23" t="n">
        <v>39500043</v>
      </c>
      <c r="D885" s="11" t="str">
        <f aca="false">LEFT(C885,3)</f>
        <v>395</v>
      </c>
      <c r="E885" s="11" t="s">
        <v>373</v>
      </c>
      <c r="F885" s="23" t="s">
        <v>40</v>
      </c>
      <c r="G885" s="23" t="s">
        <v>11</v>
      </c>
      <c r="H885" s="23" t="n">
        <v>12769</v>
      </c>
      <c r="I885" s="24" t="n">
        <v>42788</v>
      </c>
      <c r="J885" s="25"/>
      <c r="K885" s="25"/>
      <c r="L885" s="23" t="n">
        <v>1</v>
      </c>
      <c r="M885" s="14" t="n">
        <f aca="false">IF(C885&lt;&gt;C884,K885,IF(K885="",M884-L885,M884+K885))</f>
        <v>4</v>
      </c>
      <c r="N885" s="26" t="n">
        <v>636.99016</v>
      </c>
      <c r="O885" s="16" t="n">
        <f aca="false">K885*N885</f>
        <v>0</v>
      </c>
      <c r="P885" s="16" t="n">
        <f aca="false">L885*N885</f>
        <v>636.99016</v>
      </c>
      <c r="Q885" s="17" t="n">
        <f aca="false">IF(C885&lt;&gt;C884,O885,IF(O885=0,Q884-P885,Q884+O885))</f>
        <v>2547.96064</v>
      </c>
      <c r="R885" s="18" t="n">
        <f aca="false">IF(C885&lt;&gt;C886,M885,0)</f>
        <v>0</v>
      </c>
      <c r="S885" s="19" t="n">
        <f aca="false">IF(C885&lt;&gt;C886,Q885,0)</f>
        <v>0</v>
      </c>
      <c r="T885" s="27" t="s">
        <v>25</v>
      </c>
      <c r="U885" s="21" t="n">
        <f aca="false">N885*M885</f>
        <v>2547.96064</v>
      </c>
      <c r="V885" s="22" t="n">
        <f aca="false">U885-Q885</f>
        <v>0</v>
      </c>
      <c r="W885" s="20"/>
      <c r="X885" s="20"/>
      <c r="Y885" s="20"/>
      <c r="Z885" s="20"/>
    </row>
    <row r="886" customFormat="false" ht="12.75" hidden="false" customHeight="true" outlineLevel="0" collapsed="false">
      <c r="A886" s="28"/>
      <c r="B886" s="23" t="s">
        <v>19</v>
      </c>
      <c r="C886" s="29" t="n">
        <v>39500043</v>
      </c>
      <c r="D886" s="28" t="str">
        <f aca="false">LEFT(C886,3)</f>
        <v>395</v>
      </c>
      <c r="E886" s="28" t="s">
        <v>373</v>
      </c>
      <c r="F886" s="29" t="s">
        <v>40</v>
      </c>
      <c r="G886" s="29" t="s">
        <v>11</v>
      </c>
      <c r="H886" s="29" t="n">
        <v>12837</v>
      </c>
      <c r="I886" s="30" t="n">
        <v>42803</v>
      </c>
      <c r="J886" s="28"/>
      <c r="K886" s="28"/>
      <c r="L886" s="29" t="n">
        <v>1</v>
      </c>
      <c r="M886" s="14" t="n">
        <f aca="false">IF(C886&lt;&gt;C885,K886,IF(K886="",M885-L886,M885+K886))</f>
        <v>3</v>
      </c>
      <c r="N886" s="15" t="n">
        <v>636.99016</v>
      </c>
      <c r="O886" s="16" t="n">
        <f aca="false">K886*N886</f>
        <v>0</v>
      </c>
      <c r="P886" s="16" t="n">
        <f aca="false">L886*N886</f>
        <v>636.99016</v>
      </c>
      <c r="Q886" s="17" t="n">
        <f aca="false">IF(C886&lt;&gt;C885,O886,IF(O886=0,Q885-P886,Q885+O886))</f>
        <v>1910.97048</v>
      </c>
      <c r="R886" s="18" t="n">
        <f aca="false">IF(C886&lt;&gt;C887,M886,0)</f>
        <v>0</v>
      </c>
      <c r="S886" s="19" t="n">
        <f aca="false">IF(C886&lt;&gt;C887,Q886,0)</f>
        <v>0</v>
      </c>
      <c r="T886" s="31" t="s">
        <v>26</v>
      </c>
      <c r="U886" s="21" t="n">
        <f aca="false">N886*M886</f>
        <v>1910.97048</v>
      </c>
      <c r="V886" s="22" t="n">
        <f aca="false">U886-Q886</f>
        <v>0</v>
      </c>
      <c r="W886" s="20"/>
      <c r="X886" s="20"/>
      <c r="Y886" s="20"/>
      <c r="Z886" s="20"/>
    </row>
    <row r="887" customFormat="false" ht="12.75" hidden="false" customHeight="true" outlineLevel="0" collapsed="false">
      <c r="A887" s="28"/>
      <c r="B887" s="23" t="s">
        <v>19</v>
      </c>
      <c r="C887" s="29" t="n">
        <v>39500043</v>
      </c>
      <c r="D887" s="28" t="str">
        <f aca="false">LEFT(C887,3)</f>
        <v>395</v>
      </c>
      <c r="E887" s="28" t="s">
        <v>373</v>
      </c>
      <c r="F887" s="29" t="s">
        <v>40</v>
      </c>
      <c r="G887" s="29" t="s">
        <v>11</v>
      </c>
      <c r="H887" s="29" t="n">
        <v>12856</v>
      </c>
      <c r="I887" s="30" t="n">
        <v>42808</v>
      </c>
      <c r="J887" s="28"/>
      <c r="K887" s="28"/>
      <c r="L887" s="29" t="n">
        <v>1</v>
      </c>
      <c r="M887" s="14" t="n">
        <f aca="false">IF(C887&lt;&gt;C886,K887,IF(K887="",M886-L887,M886+K887))</f>
        <v>2</v>
      </c>
      <c r="N887" s="15" t="n">
        <v>636.99016</v>
      </c>
      <c r="O887" s="16" t="n">
        <f aca="false">K887*N887</f>
        <v>0</v>
      </c>
      <c r="P887" s="16" t="n">
        <f aca="false">L887*N887</f>
        <v>636.99016</v>
      </c>
      <c r="Q887" s="17" t="n">
        <f aca="false">IF(C887&lt;&gt;C886,O887,IF(O887=0,Q886-P887,Q886+O887))</f>
        <v>1273.98032</v>
      </c>
      <c r="R887" s="18" t="n">
        <f aca="false">IF(C887&lt;&gt;C888,M887,0)</f>
        <v>0</v>
      </c>
      <c r="S887" s="19" t="n">
        <f aca="false">IF(C887&lt;&gt;C888,Q887,0)</f>
        <v>0</v>
      </c>
      <c r="T887" s="31" t="s">
        <v>26</v>
      </c>
      <c r="U887" s="21" t="n">
        <f aca="false">N887*M887</f>
        <v>1273.98032</v>
      </c>
      <c r="V887" s="22" t="n">
        <f aca="false">U887-Q887</f>
        <v>0</v>
      </c>
      <c r="W887" s="20"/>
      <c r="X887" s="20"/>
      <c r="Y887" s="20"/>
      <c r="Z887" s="20"/>
    </row>
    <row r="888" customFormat="false" ht="12.75" hidden="false" customHeight="true" outlineLevel="0" collapsed="false">
      <c r="A888" s="28"/>
      <c r="B888" s="23" t="s">
        <v>19</v>
      </c>
      <c r="C888" s="29" t="n">
        <v>39500043</v>
      </c>
      <c r="D888" s="28" t="str">
        <f aca="false">LEFT(C888,3)</f>
        <v>395</v>
      </c>
      <c r="E888" s="28" t="s">
        <v>373</v>
      </c>
      <c r="F888" s="29" t="s">
        <v>40</v>
      </c>
      <c r="G888" s="29" t="s">
        <v>11</v>
      </c>
      <c r="H888" s="29" t="n">
        <v>12882</v>
      </c>
      <c r="I888" s="30" t="n">
        <v>42814</v>
      </c>
      <c r="J888" s="28"/>
      <c r="K888" s="28"/>
      <c r="L888" s="29" t="n">
        <v>1</v>
      </c>
      <c r="M888" s="14" t="n">
        <f aca="false">IF(C888&lt;&gt;C887,K888,IF(K888="",M887-L888,M887+K888))</f>
        <v>1</v>
      </c>
      <c r="N888" s="15" t="n">
        <v>636.99016</v>
      </c>
      <c r="O888" s="16" t="n">
        <f aca="false">K888*N888</f>
        <v>0</v>
      </c>
      <c r="P888" s="16" t="n">
        <f aca="false">L888*N888</f>
        <v>636.99016</v>
      </c>
      <c r="Q888" s="17" t="n">
        <f aca="false">IF(C888&lt;&gt;C887,O888,IF(O888=0,Q887-P888,Q887+O888))</f>
        <v>636.99016</v>
      </c>
      <c r="R888" s="18" t="n">
        <f aca="false">IF(C888&lt;&gt;C889,M888,0)</f>
        <v>1</v>
      </c>
      <c r="S888" s="19" t="n">
        <f aca="false">IF(C888&lt;&gt;C889,Q888,0)</f>
        <v>636.99016</v>
      </c>
      <c r="T888" s="31" t="s">
        <v>26</v>
      </c>
      <c r="U888" s="21" t="n">
        <f aca="false">N888*M888</f>
        <v>636.99016</v>
      </c>
      <c r="V888" s="22" t="n">
        <f aca="false">U888-Q888</f>
        <v>0</v>
      </c>
      <c r="W888" s="20"/>
      <c r="X888" s="20"/>
      <c r="Y888" s="20"/>
      <c r="Z888" s="20"/>
    </row>
    <row r="889" customFormat="false" ht="12.75" hidden="false" customHeight="true" outlineLevel="0" collapsed="false">
      <c r="A889" s="11" t="n">
        <v>726</v>
      </c>
      <c r="B889" s="23" t="s">
        <v>19</v>
      </c>
      <c r="C889" s="12" t="n">
        <v>39500046</v>
      </c>
      <c r="D889" s="11" t="str">
        <f aca="false">LEFT(C889,3)</f>
        <v>395</v>
      </c>
      <c r="E889" s="11" t="s">
        <v>374</v>
      </c>
      <c r="F889" s="12" t="s">
        <v>363</v>
      </c>
      <c r="G889" s="12" t="s">
        <v>10</v>
      </c>
      <c r="H889" s="12" t="s">
        <v>22</v>
      </c>
      <c r="I889" s="13" t="n">
        <v>42736</v>
      </c>
      <c r="J889" s="11"/>
      <c r="K889" s="11" t="n">
        <v>112</v>
      </c>
      <c r="L889" s="12"/>
      <c r="M889" s="14" t="n">
        <f aca="false">IF(C889&lt;&gt;C888,K889,IF(K889="",M888-L889,M888+K889))</f>
        <v>112</v>
      </c>
      <c r="N889" s="15" t="n">
        <v>2.21511</v>
      </c>
      <c r="O889" s="16" t="n">
        <f aca="false">K889*N889</f>
        <v>248.09232</v>
      </c>
      <c r="P889" s="16" t="n">
        <f aca="false">L889*N889</f>
        <v>0</v>
      </c>
      <c r="Q889" s="17" t="n">
        <f aca="false">IF(C889&lt;&gt;C888,O889,IF(O889=0,Q888-P889,Q888+O889))</f>
        <v>248.09232</v>
      </c>
      <c r="R889" s="18" t="n">
        <f aca="false">IF(C889&lt;&gt;C890,M889,0)</f>
        <v>0</v>
      </c>
      <c r="S889" s="19" t="n">
        <f aca="false">IF(C889&lt;&gt;C890,Q889,0)</f>
        <v>0</v>
      </c>
      <c r="T889" s="20" t="s">
        <v>23</v>
      </c>
      <c r="U889" s="21" t="n">
        <f aca="false">N889*M889</f>
        <v>248.09232</v>
      </c>
      <c r="V889" s="22" t="n">
        <f aca="false">U889-Q889</f>
        <v>0</v>
      </c>
      <c r="W889" s="20"/>
      <c r="X889" s="20"/>
      <c r="Y889" s="20"/>
      <c r="Z889" s="20"/>
    </row>
    <row r="890" customFormat="false" ht="12.75" hidden="false" customHeight="true" outlineLevel="0" collapsed="false">
      <c r="A890" s="11" t="n">
        <v>727</v>
      </c>
      <c r="B890" s="23" t="s">
        <v>19</v>
      </c>
      <c r="C890" s="12" t="n">
        <v>39500046</v>
      </c>
      <c r="D890" s="11" t="str">
        <f aca="false">LEFT(C890,3)</f>
        <v>395</v>
      </c>
      <c r="E890" s="11" t="s">
        <v>374</v>
      </c>
      <c r="F890" s="12" t="s">
        <v>363</v>
      </c>
      <c r="G890" s="12" t="s">
        <v>11</v>
      </c>
      <c r="H890" s="12" t="n">
        <v>12540</v>
      </c>
      <c r="I890" s="13" t="n">
        <v>42739</v>
      </c>
      <c r="J890" s="11"/>
      <c r="K890" s="11"/>
      <c r="L890" s="12" t="n">
        <v>1</v>
      </c>
      <c r="M890" s="14" t="n">
        <f aca="false">IF(C890&lt;&gt;C889,K890,IF(K890="",M889-L890,M889+K890))</f>
        <v>111</v>
      </c>
      <c r="N890" s="15" t="n">
        <v>2.21511</v>
      </c>
      <c r="O890" s="16" t="n">
        <f aca="false">K890*N890</f>
        <v>0</v>
      </c>
      <c r="P890" s="16" t="n">
        <f aca="false">L890*N890</f>
        <v>2.21511</v>
      </c>
      <c r="Q890" s="17" t="n">
        <f aca="false">IF(C890&lt;&gt;C889,O890,IF(O890=0,Q889-P890,Q889+O890))</f>
        <v>245.87721</v>
      </c>
      <c r="R890" s="18" t="n">
        <f aca="false">IF(C890&lt;&gt;C891,M890,0)</f>
        <v>0</v>
      </c>
      <c r="S890" s="19" t="n">
        <f aca="false">IF(C890&lt;&gt;C891,Q890,0)</f>
        <v>0</v>
      </c>
      <c r="T890" s="11" t="s">
        <v>24</v>
      </c>
      <c r="U890" s="21" t="n">
        <f aca="false">N890*M890</f>
        <v>245.87721</v>
      </c>
      <c r="V890" s="22" t="n">
        <f aca="false">U890-Q890</f>
        <v>0</v>
      </c>
      <c r="W890" s="20"/>
      <c r="X890" s="20"/>
      <c r="Y890" s="20"/>
      <c r="Z890" s="20"/>
    </row>
    <row r="891" customFormat="false" ht="12.75" hidden="false" customHeight="true" outlineLevel="0" collapsed="false">
      <c r="A891" s="11" t="n">
        <v>728</v>
      </c>
      <c r="B891" s="23" t="s">
        <v>19</v>
      </c>
      <c r="C891" s="12" t="n">
        <v>39500046</v>
      </c>
      <c r="D891" s="11" t="str">
        <f aca="false">LEFT(C891,3)</f>
        <v>395</v>
      </c>
      <c r="E891" s="11" t="s">
        <v>374</v>
      </c>
      <c r="F891" s="12" t="s">
        <v>363</v>
      </c>
      <c r="G891" s="12" t="s">
        <v>11</v>
      </c>
      <c r="H891" s="12" t="n">
        <v>12551</v>
      </c>
      <c r="I891" s="13" t="n">
        <v>42740</v>
      </c>
      <c r="J891" s="11"/>
      <c r="K891" s="11"/>
      <c r="L891" s="12" t="n">
        <v>2</v>
      </c>
      <c r="M891" s="14" t="n">
        <f aca="false">IF(C891&lt;&gt;C890,K891,IF(K891="",M890-L891,M890+K891))</f>
        <v>109</v>
      </c>
      <c r="N891" s="15" t="n">
        <v>2.21511</v>
      </c>
      <c r="O891" s="16" t="n">
        <f aca="false">K891*N891</f>
        <v>0</v>
      </c>
      <c r="P891" s="16" t="n">
        <f aca="false">L891*N891</f>
        <v>4.43022</v>
      </c>
      <c r="Q891" s="17" t="n">
        <f aca="false">IF(C891&lt;&gt;C890,O891,IF(O891=0,Q890-P891,Q890+O891))</f>
        <v>241.44699</v>
      </c>
      <c r="R891" s="18" t="n">
        <f aca="false">IF(C891&lt;&gt;C892,M891,0)</f>
        <v>0</v>
      </c>
      <c r="S891" s="19" t="n">
        <f aca="false">IF(C891&lt;&gt;C892,Q891,0)</f>
        <v>0</v>
      </c>
      <c r="T891" s="11" t="s">
        <v>24</v>
      </c>
      <c r="U891" s="21" t="n">
        <f aca="false">N891*M891</f>
        <v>241.44699</v>
      </c>
      <c r="V891" s="22" t="n">
        <f aca="false">U891-Q891</f>
        <v>0</v>
      </c>
      <c r="W891" s="20"/>
      <c r="X891" s="20"/>
      <c r="Y891" s="20"/>
      <c r="Z891" s="20"/>
    </row>
    <row r="892" customFormat="false" ht="12.75" hidden="false" customHeight="true" outlineLevel="0" collapsed="false">
      <c r="A892" s="11" t="n">
        <v>729</v>
      </c>
      <c r="B892" s="23" t="s">
        <v>19</v>
      </c>
      <c r="C892" s="12" t="n">
        <v>39500046</v>
      </c>
      <c r="D892" s="11" t="str">
        <f aca="false">LEFT(C892,3)</f>
        <v>395</v>
      </c>
      <c r="E892" s="11" t="s">
        <v>374</v>
      </c>
      <c r="F892" s="12" t="s">
        <v>363</v>
      </c>
      <c r="G892" s="12" t="s">
        <v>11</v>
      </c>
      <c r="H892" s="12" t="n">
        <v>12556</v>
      </c>
      <c r="I892" s="13" t="n">
        <v>42741</v>
      </c>
      <c r="J892" s="11"/>
      <c r="K892" s="11"/>
      <c r="L892" s="12" t="n">
        <v>1</v>
      </c>
      <c r="M892" s="14" t="n">
        <f aca="false">IF(C892&lt;&gt;C891,K892,IF(K892="",M891-L892,M891+K892))</f>
        <v>108</v>
      </c>
      <c r="N892" s="15" t="n">
        <v>2.21511</v>
      </c>
      <c r="O892" s="16" t="n">
        <f aca="false">K892*N892</f>
        <v>0</v>
      </c>
      <c r="P892" s="16" t="n">
        <f aca="false">L892*N892</f>
        <v>2.21511</v>
      </c>
      <c r="Q892" s="17" t="n">
        <f aca="false">IF(C892&lt;&gt;C891,O892,IF(O892=0,Q891-P892,Q891+O892))</f>
        <v>239.23188</v>
      </c>
      <c r="R892" s="18" t="n">
        <f aca="false">IF(C892&lt;&gt;C893,M892,0)</f>
        <v>0</v>
      </c>
      <c r="S892" s="19" t="n">
        <f aca="false">IF(C892&lt;&gt;C893,Q892,0)</f>
        <v>0</v>
      </c>
      <c r="T892" s="11" t="s">
        <v>24</v>
      </c>
      <c r="U892" s="21" t="n">
        <f aca="false">N892*M892</f>
        <v>239.23188</v>
      </c>
      <c r="V892" s="22" t="n">
        <f aca="false">U892-Q892</f>
        <v>0</v>
      </c>
      <c r="W892" s="65"/>
      <c r="X892" s="20"/>
      <c r="Y892" s="20"/>
      <c r="Z892" s="20"/>
    </row>
    <row r="893" customFormat="false" ht="12.75" hidden="false" customHeight="true" outlineLevel="0" collapsed="false">
      <c r="A893" s="11" t="n">
        <v>730</v>
      </c>
      <c r="B893" s="23" t="s">
        <v>19</v>
      </c>
      <c r="C893" s="12" t="n">
        <v>39500046</v>
      </c>
      <c r="D893" s="11" t="str">
        <f aca="false">LEFT(C893,3)</f>
        <v>395</v>
      </c>
      <c r="E893" s="11" t="s">
        <v>374</v>
      </c>
      <c r="F893" s="12" t="s">
        <v>363</v>
      </c>
      <c r="G893" s="12" t="s">
        <v>11</v>
      </c>
      <c r="H893" s="12" t="n">
        <v>12570</v>
      </c>
      <c r="I893" s="13" t="n">
        <v>42746</v>
      </c>
      <c r="J893" s="11"/>
      <c r="K893" s="11"/>
      <c r="L893" s="12" t="n">
        <v>2</v>
      </c>
      <c r="M893" s="14" t="n">
        <f aca="false">IF(C893&lt;&gt;C892,K893,IF(K893="",M892-L893,M892+K893))</f>
        <v>106</v>
      </c>
      <c r="N893" s="15" t="n">
        <v>2.21511</v>
      </c>
      <c r="O893" s="16" t="n">
        <f aca="false">K893*N893</f>
        <v>0</v>
      </c>
      <c r="P893" s="16" t="n">
        <f aca="false">L893*N893</f>
        <v>4.43022</v>
      </c>
      <c r="Q893" s="17" t="n">
        <f aca="false">IF(C893&lt;&gt;C892,O893,IF(O893=0,Q892-P893,Q892+O893))</f>
        <v>234.80166</v>
      </c>
      <c r="R893" s="18" t="n">
        <f aca="false">IF(C893&lt;&gt;C894,M893,0)</f>
        <v>0</v>
      </c>
      <c r="S893" s="19" t="n">
        <f aca="false">IF(C893&lt;&gt;C894,Q893,0)</f>
        <v>0</v>
      </c>
      <c r="T893" s="11" t="s">
        <v>24</v>
      </c>
      <c r="U893" s="21" t="n">
        <f aca="false">N893*M893</f>
        <v>234.80166</v>
      </c>
      <c r="V893" s="22" t="n">
        <f aca="false">U893-Q893</f>
        <v>0</v>
      </c>
      <c r="W893" s="20"/>
      <c r="X893" s="20"/>
      <c r="Y893" s="20"/>
      <c r="Z893" s="20"/>
    </row>
    <row r="894" customFormat="false" ht="12.75" hidden="false" customHeight="true" outlineLevel="0" collapsed="false">
      <c r="A894" s="11" t="n">
        <v>731</v>
      </c>
      <c r="B894" s="23" t="s">
        <v>19</v>
      </c>
      <c r="C894" s="12" t="n">
        <v>39500046</v>
      </c>
      <c r="D894" s="11" t="str">
        <f aca="false">LEFT(C894,3)</f>
        <v>395</v>
      </c>
      <c r="E894" s="11" t="s">
        <v>374</v>
      </c>
      <c r="F894" s="12" t="s">
        <v>363</v>
      </c>
      <c r="G894" s="12" t="s">
        <v>11</v>
      </c>
      <c r="H894" s="12" t="n">
        <v>12601</v>
      </c>
      <c r="I894" s="13" t="n">
        <v>42755</v>
      </c>
      <c r="J894" s="11"/>
      <c r="K894" s="11"/>
      <c r="L894" s="12" t="n">
        <v>5</v>
      </c>
      <c r="M894" s="14" t="n">
        <f aca="false">IF(C894&lt;&gt;C893,K894,IF(K894="",M893-L894,M893+K894))</f>
        <v>101</v>
      </c>
      <c r="N894" s="15" t="n">
        <v>2.21511</v>
      </c>
      <c r="O894" s="16" t="n">
        <f aca="false">K894*N894</f>
        <v>0</v>
      </c>
      <c r="P894" s="16" t="n">
        <f aca="false">L894*N894</f>
        <v>11.07555</v>
      </c>
      <c r="Q894" s="17" t="n">
        <f aca="false">IF(C894&lt;&gt;C893,O894,IF(O894=0,Q893-P894,Q893+O894))</f>
        <v>223.72611</v>
      </c>
      <c r="R894" s="18" t="n">
        <f aca="false">IF(C894&lt;&gt;C895,M894,0)</f>
        <v>0</v>
      </c>
      <c r="S894" s="19" t="n">
        <f aca="false">IF(C894&lt;&gt;C895,Q894,0)</f>
        <v>0</v>
      </c>
      <c r="T894" s="11" t="s">
        <v>24</v>
      </c>
      <c r="U894" s="21" t="n">
        <f aca="false">N894*M894</f>
        <v>223.72611</v>
      </c>
      <c r="V894" s="22" t="n">
        <f aca="false">U894-Q894</f>
        <v>0</v>
      </c>
      <c r="W894" s="20"/>
      <c r="X894" s="65"/>
      <c r="Y894" s="65"/>
      <c r="Z894" s="65"/>
    </row>
    <row r="895" customFormat="false" ht="12.75" hidden="false" customHeight="true" outlineLevel="0" collapsed="false">
      <c r="A895" s="11" t="n">
        <v>732</v>
      </c>
      <c r="B895" s="23" t="s">
        <v>19</v>
      </c>
      <c r="C895" s="23" t="n">
        <v>39500046</v>
      </c>
      <c r="D895" s="11" t="str">
        <f aca="false">LEFT(C895,3)</f>
        <v>395</v>
      </c>
      <c r="E895" s="25" t="s">
        <v>374</v>
      </c>
      <c r="F895" s="12" t="s">
        <v>363</v>
      </c>
      <c r="G895" s="23" t="s">
        <v>11</v>
      </c>
      <c r="H895" s="23" t="n">
        <v>12673</v>
      </c>
      <c r="I895" s="24" t="n">
        <v>42768</v>
      </c>
      <c r="J895" s="25"/>
      <c r="K895" s="25"/>
      <c r="L895" s="23" t="n">
        <v>2</v>
      </c>
      <c r="M895" s="14" t="n">
        <f aca="false">IF(C895&lt;&gt;C894,K895,IF(K895="",M894-L895,M894+K895))</f>
        <v>99</v>
      </c>
      <c r="N895" s="26" t="n">
        <v>2.21511</v>
      </c>
      <c r="O895" s="16" t="n">
        <f aca="false">K895*N895</f>
        <v>0</v>
      </c>
      <c r="P895" s="16" t="n">
        <f aca="false">L895*N895</f>
        <v>4.43022</v>
      </c>
      <c r="Q895" s="17" t="n">
        <f aca="false">IF(C895&lt;&gt;C894,O895,IF(O895=0,Q894-P895,Q894+O895))</f>
        <v>219.29589</v>
      </c>
      <c r="R895" s="18" t="n">
        <f aca="false">IF(C895&lt;&gt;C896,M895,0)</f>
        <v>0</v>
      </c>
      <c r="S895" s="19" t="n">
        <f aca="false">IF(C895&lt;&gt;C896,Q895,0)</f>
        <v>0</v>
      </c>
      <c r="T895" s="27" t="s">
        <v>25</v>
      </c>
      <c r="U895" s="21" t="n">
        <f aca="false">N895*M895</f>
        <v>219.29589</v>
      </c>
      <c r="V895" s="22" t="n">
        <f aca="false">U895-Q895</f>
        <v>0</v>
      </c>
      <c r="W895" s="20"/>
      <c r="X895" s="20"/>
      <c r="Y895" s="20"/>
      <c r="Z895" s="20"/>
    </row>
    <row r="896" customFormat="false" ht="12.75" hidden="false" customHeight="true" outlineLevel="0" collapsed="false">
      <c r="A896" s="11" t="n">
        <v>733</v>
      </c>
      <c r="B896" s="23" t="s">
        <v>19</v>
      </c>
      <c r="C896" s="23" t="n">
        <v>39500046</v>
      </c>
      <c r="D896" s="11" t="str">
        <f aca="false">LEFT(C896,3)</f>
        <v>395</v>
      </c>
      <c r="E896" s="25" t="s">
        <v>374</v>
      </c>
      <c r="F896" s="12" t="s">
        <v>363</v>
      </c>
      <c r="G896" s="23" t="s">
        <v>11</v>
      </c>
      <c r="H896" s="23" t="n">
        <v>12678</v>
      </c>
      <c r="I896" s="24" t="n">
        <v>42769</v>
      </c>
      <c r="J896" s="25"/>
      <c r="K896" s="25"/>
      <c r="L896" s="23" t="n">
        <v>1</v>
      </c>
      <c r="M896" s="14" t="n">
        <f aca="false">IF(C896&lt;&gt;C895,K896,IF(K896="",M895-L896,M895+K896))</f>
        <v>98</v>
      </c>
      <c r="N896" s="26" t="n">
        <v>2.21511</v>
      </c>
      <c r="O896" s="16" t="n">
        <f aca="false">K896*N896</f>
        <v>0</v>
      </c>
      <c r="P896" s="16" t="n">
        <f aca="false">L896*N896</f>
        <v>2.21511</v>
      </c>
      <c r="Q896" s="17" t="n">
        <f aca="false">IF(C896&lt;&gt;C895,O896,IF(O896=0,Q895-P896,Q895+O896))</f>
        <v>217.08078</v>
      </c>
      <c r="R896" s="18" t="n">
        <f aca="false">IF(C896&lt;&gt;C897,M896,0)</f>
        <v>0</v>
      </c>
      <c r="S896" s="19" t="n">
        <f aca="false">IF(C896&lt;&gt;C897,Q896,0)</f>
        <v>0</v>
      </c>
      <c r="T896" s="27" t="s">
        <v>25</v>
      </c>
      <c r="U896" s="21" t="n">
        <f aca="false">N896*M896</f>
        <v>217.08078</v>
      </c>
      <c r="V896" s="22" t="n">
        <f aca="false">U896-Q896</f>
        <v>0</v>
      </c>
      <c r="W896" s="20"/>
      <c r="X896" s="20"/>
      <c r="Y896" s="20"/>
      <c r="Z896" s="20"/>
    </row>
    <row r="897" customFormat="false" ht="12.75" hidden="false" customHeight="true" outlineLevel="0" collapsed="false">
      <c r="A897" s="11" t="n">
        <v>734</v>
      </c>
      <c r="B897" s="23" t="s">
        <v>19</v>
      </c>
      <c r="C897" s="33" t="n">
        <v>39500046</v>
      </c>
      <c r="D897" s="11" t="str">
        <f aca="false">LEFT(C897,3)</f>
        <v>395</v>
      </c>
      <c r="E897" s="43" t="s">
        <v>374</v>
      </c>
      <c r="F897" s="12" t="s">
        <v>363</v>
      </c>
      <c r="G897" s="33" t="s">
        <v>11</v>
      </c>
      <c r="H897" s="33" t="n">
        <v>12724</v>
      </c>
      <c r="I897" s="34" t="n">
        <v>42776</v>
      </c>
      <c r="J897" s="35"/>
      <c r="K897" s="35"/>
      <c r="L897" s="36" t="n">
        <v>1</v>
      </c>
      <c r="M897" s="14" t="n">
        <f aca="false">IF(C897&lt;&gt;C896,K897,IF(K897="",M896-L897,M896+K897))</f>
        <v>97</v>
      </c>
      <c r="N897" s="26" t="n">
        <v>2.21511</v>
      </c>
      <c r="O897" s="16" t="n">
        <f aca="false">K897*N897</f>
        <v>0</v>
      </c>
      <c r="P897" s="16" t="n">
        <f aca="false">L897*N897</f>
        <v>2.21511</v>
      </c>
      <c r="Q897" s="17" t="n">
        <f aca="false">IF(C897&lt;&gt;C896,O897,IF(O897=0,Q896-P897,Q896+O897))</f>
        <v>214.86567</v>
      </c>
      <c r="R897" s="18" t="n">
        <f aca="false">IF(C897&lt;&gt;C898,M897,0)</f>
        <v>0</v>
      </c>
      <c r="S897" s="19" t="n">
        <f aca="false">IF(C897&lt;&gt;C898,Q897,0)</f>
        <v>0</v>
      </c>
      <c r="T897" s="27" t="s">
        <v>25</v>
      </c>
      <c r="U897" s="21" t="n">
        <f aca="false">N897*M897</f>
        <v>214.86567</v>
      </c>
      <c r="V897" s="22" t="n">
        <f aca="false">U897-Q897</f>
        <v>0</v>
      </c>
      <c r="W897" s="20"/>
      <c r="X897" s="20"/>
      <c r="Y897" s="20"/>
      <c r="Z897" s="20"/>
    </row>
    <row r="898" customFormat="false" ht="12.75" hidden="false" customHeight="true" outlineLevel="0" collapsed="false">
      <c r="A898" s="28"/>
      <c r="B898" s="23" t="s">
        <v>19</v>
      </c>
      <c r="C898" s="29" t="n">
        <v>39500046</v>
      </c>
      <c r="D898" s="28" t="str">
        <f aca="false">LEFT(C898,3)</f>
        <v>395</v>
      </c>
      <c r="E898" s="28" t="s">
        <v>374</v>
      </c>
      <c r="F898" s="12" t="s">
        <v>363</v>
      </c>
      <c r="G898" s="29" t="s">
        <v>11</v>
      </c>
      <c r="H898" s="29" t="n">
        <v>12795</v>
      </c>
      <c r="I898" s="30" t="n">
        <v>42795</v>
      </c>
      <c r="J898" s="28"/>
      <c r="K898" s="28"/>
      <c r="L898" s="29" t="n">
        <v>2</v>
      </c>
      <c r="M898" s="14" t="n">
        <f aca="false">IF(C898&lt;&gt;C897,K898,IF(K898="",M897-L898,M897+K898))</f>
        <v>95</v>
      </c>
      <c r="N898" s="15" t="n">
        <v>2.21511</v>
      </c>
      <c r="O898" s="16" t="n">
        <f aca="false">K898*N898</f>
        <v>0</v>
      </c>
      <c r="P898" s="16" t="n">
        <f aca="false">L898*N898</f>
        <v>4.43022</v>
      </c>
      <c r="Q898" s="17" t="n">
        <f aca="false">IF(C898&lt;&gt;C897,O898,IF(O898=0,Q897-P898,Q897+O898))</f>
        <v>210.43545</v>
      </c>
      <c r="R898" s="18" t="n">
        <f aca="false">IF(C898&lt;&gt;C899,M898,0)</f>
        <v>0</v>
      </c>
      <c r="S898" s="19" t="n">
        <f aca="false">IF(C898&lt;&gt;C899,Q898,0)</f>
        <v>0</v>
      </c>
      <c r="T898" s="31" t="s">
        <v>26</v>
      </c>
      <c r="U898" s="21" t="n">
        <f aca="false">N898*M898</f>
        <v>210.43545</v>
      </c>
      <c r="V898" s="22" t="n">
        <f aca="false">U898-Q898</f>
        <v>0</v>
      </c>
      <c r="W898" s="20"/>
      <c r="X898" s="20"/>
      <c r="Y898" s="20"/>
      <c r="Z898" s="20"/>
    </row>
    <row r="899" customFormat="false" ht="12.75" hidden="false" customHeight="true" outlineLevel="0" collapsed="false">
      <c r="A899" s="28"/>
      <c r="B899" s="23" t="s">
        <v>19</v>
      </c>
      <c r="C899" s="29" t="n">
        <v>39500046</v>
      </c>
      <c r="D899" s="28" t="str">
        <f aca="false">LEFT(C899,3)</f>
        <v>395</v>
      </c>
      <c r="E899" s="28" t="s">
        <v>374</v>
      </c>
      <c r="F899" s="12" t="s">
        <v>363</v>
      </c>
      <c r="G899" s="29" t="s">
        <v>11</v>
      </c>
      <c r="H899" s="29" t="n">
        <v>12856</v>
      </c>
      <c r="I899" s="30" t="n">
        <v>42808</v>
      </c>
      <c r="J899" s="28"/>
      <c r="K899" s="28"/>
      <c r="L899" s="29" t="n">
        <v>1</v>
      </c>
      <c r="M899" s="14" t="n">
        <f aca="false">IF(C899&lt;&gt;C898,K899,IF(K899="",M898-L899,M898+K899))</f>
        <v>94</v>
      </c>
      <c r="N899" s="15" t="n">
        <v>2.21511</v>
      </c>
      <c r="O899" s="16" t="n">
        <f aca="false">K899*N899</f>
        <v>0</v>
      </c>
      <c r="P899" s="16" t="n">
        <f aca="false">L899*N899</f>
        <v>2.21511</v>
      </c>
      <c r="Q899" s="17" t="n">
        <f aca="false">IF(C899&lt;&gt;C898,O899,IF(O899=0,Q898-P899,Q898+O899))</f>
        <v>208.22034</v>
      </c>
      <c r="R899" s="18" t="n">
        <f aca="false">IF(C899&lt;&gt;C900,M899,0)</f>
        <v>0</v>
      </c>
      <c r="S899" s="19" t="n">
        <f aca="false">IF(C899&lt;&gt;C900,Q899,0)</f>
        <v>0</v>
      </c>
      <c r="T899" s="31" t="s">
        <v>26</v>
      </c>
      <c r="U899" s="21" t="n">
        <f aca="false">N899*M899</f>
        <v>208.22034</v>
      </c>
      <c r="V899" s="22" t="n">
        <f aca="false">U899-Q899</f>
        <v>0</v>
      </c>
      <c r="W899" s="20"/>
      <c r="X899" s="20"/>
      <c r="Y899" s="20"/>
      <c r="Z899" s="20"/>
    </row>
    <row r="900" customFormat="false" ht="12.75" hidden="false" customHeight="true" outlineLevel="0" collapsed="false">
      <c r="A900" s="28"/>
      <c r="B900" s="23" t="s">
        <v>19</v>
      </c>
      <c r="C900" s="29" t="n">
        <v>39500046</v>
      </c>
      <c r="D900" s="28" t="str">
        <f aca="false">LEFT(C900,3)</f>
        <v>395</v>
      </c>
      <c r="E900" s="28" t="s">
        <v>374</v>
      </c>
      <c r="F900" s="12" t="s">
        <v>363</v>
      </c>
      <c r="G900" s="29" t="s">
        <v>11</v>
      </c>
      <c r="H900" s="29" t="n">
        <v>12868</v>
      </c>
      <c r="I900" s="30" t="n">
        <v>42811</v>
      </c>
      <c r="J900" s="28"/>
      <c r="K900" s="28"/>
      <c r="L900" s="29" t="n">
        <v>1</v>
      </c>
      <c r="M900" s="14" t="n">
        <f aca="false">IF(C900&lt;&gt;C899,K900,IF(K900="",M899-L900,M899+K900))</f>
        <v>93</v>
      </c>
      <c r="N900" s="15" t="n">
        <v>2.21511</v>
      </c>
      <c r="O900" s="16" t="n">
        <f aca="false">K900*N900</f>
        <v>0</v>
      </c>
      <c r="P900" s="16" t="n">
        <f aca="false">L900*N900</f>
        <v>2.21511</v>
      </c>
      <c r="Q900" s="17" t="n">
        <f aca="false">IF(C900&lt;&gt;C899,O900,IF(O900=0,Q899-P900,Q899+O900))</f>
        <v>206.00523</v>
      </c>
      <c r="R900" s="18" t="n">
        <f aca="false">IF(C900&lt;&gt;C901,M900,0)</f>
        <v>0</v>
      </c>
      <c r="S900" s="19" t="n">
        <f aca="false">IF(C900&lt;&gt;C901,Q900,0)</f>
        <v>0</v>
      </c>
      <c r="T900" s="31" t="s">
        <v>26</v>
      </c>
      <c r="U900" s="21" t="n">
        <f aca="false">N900*M900</f>
        <v>206.00523</v>
      </c>
      <c r="V900" s="22" t="n">
        <f aca="false">U900-Q900</f>
        <v>0</v>
      </c>
      <c r="W900" s="20"/>
      <c r="X900" s="20"/>
      <c r="Y900" s="20"/>
      <c r="Z900" s="20"/>
    </row>
    <row r="901" customFormat="false" ht="12.75" hidden="false" customHeight="true" outlineLevel="0" collapsed="false">
      <c r="A901" s="28"/>
      <c r="B901" s="23" t="s">
        <v>19</v>
      </c>
      <c r="C901" s="29" t="n">
        <v>39500046</v>
      </c>
      <c r="D901" s="28" t="str">
        <f aca="false">LEFT(C901,3)</f>
        <v>395</v>
      </c>
      <c r="E901" s="28" t="s">
        <v>374</v>
      </c>
      <c r="F901" s="12" t="s">
        <v>363</v>
      </c>
      <c r="G901" s="29" t="s">
        <v>11</v>
      </c>
      <c r="H901" s="29" t="n">
        <v>12892</v>
      </c>
      <c r="I901" s="30" t="n">
        <v>42815</v>
      </c>
      <c r="J901" s="28"/>
      <c r="K901" s="28"/>
      <c r="L901" s="29" t="n">
        <v>2</v>
      </c>
      <c r="M901" s="14" t="n">
        <f aca="false">IF(C901&lt;&gt;C900,K901,IF(K901="",M900-L901,M900+K901))</f>
        <v>91</v>
      </c>
      <c r="N901" s="15" t="n">
        <v>2.21511</v>
      </c>
      <c r="O901" s="16" t="n">
        <f aca="false">K901*N901</f>
        <v>0</v>
      </c>
      <c r="P901" s="16" t="n">
        <f aca="false">L901*N901</f>
        <v>4.43022</v>
      </c>
      <c r="Q901" s="17" t="n">
        <f aca="false">IF(C901&lt;&gt;C900,O901,IF(O901=0,Q900-P901,Q900+O901))</f>
        <v>201.57501</v>
      </c>
      <c r="R901" s="18" t="n">
        <f aca="false">IF(C901&lt;&gt;C902,M901,0)</f>
        <v>91</v>
      </c>
      <c r="S901" s="19" t="n">
        <f aca="false">IF(C901&lt;&gt;C902,Q901,0)</f>
        <v>201.57501</v>
      </c>
      <c r="T901" s="31" t="s">
        <v>26</v>
      </c>
      <c r="U901" s="21" t="n">
        <f aca="false">N901*M901</f>
        <v>201.57501</v>
      </c>
      <c r="V901" s="22" t="n">
        <f aca="false">U901-Q901</f>
        <v>0</v>
      </c>
      <c r="W901" s="20"/>
      <c r="X901" s="20"/>
      <c r="Y901" s="20"/>
      <c r="Z901" s="20"/>
    </row>
    <row r="902" customFormat="false" ht="12.75" hidden="false" customHeight="true" outlineLevel="0" collapsed="false">
      <c r="A902" s="11" t="n">
        <v>735</v>
      </c>
      <c r="B902" s="23" t="s">
        <v>19</v>
      </c>
      <c r="C902" s="12" t="n">
        <v>39500047</v>
      </c>
      <c r="D902" s="11" t="str">
        <f aca="false">LEFT(C902,3)</f>
        <v>395</v>
      </c>
      <c r="E902" s="11" t="s">
        <v>375</v>
      </c>
      <c r="F902" s="12" t="s">
        <v>127</v>
      </c>
      <c r="G902" s="12" t="s">
        <v>10</v>
      </c>
      <c r="H902" s="12" t="s">
        <v>22</v>
      </c>
      <c r="I902" s="13" t="n">
        <v>42736</v>
      </c>
      <c r="J902" s="11"/>
      <c r="K902" s="11" t="n">
        <v>33</v>
      </c>
      <c r="L902" s="12"/>
      <c r="M902" s="14" t="n">
        <f aca="false">IF(C902&lt;&gt;C901,K902,IF(K902="",M901-L902,M901+K902))</f>
        <v>33</v>
      </c>
      <c r="N902" s="15" t="n">
        <v>11.52087</v>
      </c>
      <c r="O902" s="16" t="n">
        <f aca="false">K902*N902</f>
        <v>380.18871</v>
      </c>
      <c r="P902" s="16" t="n">
        <f aca="false">L902*N902</f>
        <v>0</v>
      </c>
      <c r="Q902" s="17" t="n">
        <f aca="false">IF(C902&lt;&gt;C901,O902,IF(O902=0,Q901-P902,Q901+O902))</f>
        <v>380.18871</v>
      </c>
      <c r="R902" s="18" t="n">
        <f aca="false">IF(C902&lt;&gt;C903,M902,0)</f>
        <v>33</v>
      </c>
      <c r="S902" s="19" t="n">
        <f aca="false">IF(C902&lt;&gt;C903,Q902,0)</f>
        <v>380.18871</v>
      </c>
      <c r="T902" s="20" t="s">
        <v>23</v>
      </c>
      <c r="U902" s="21" t="n">
        <f aca="false">N902*M902</f>
        <v>380.18871</v>
      </c>
      <c r="V902" s="22" t="n">
        <f aca="false">U902-Q902</f>
        <v>0</v>
      </c>
      <c r="W902" s="20"/>
      <c r="X902" s="20"/>
      <c r="Y902" s="20"/>
      <c r="Z902" s="20"/>
    </row>
    <row r="903" customFormat="false" ht="12.75" hidden="false" customHeight="true" outlineLevel="0" collapsed="false">
      <c r="A903" s="11" t="n">
        <v>736</v>
      </c>
      <c r="B903" s="23" t="s">
        <v>19</v>
      </c>
      <c r="C903" s="12" t="n">
        <v>39500049</v>
      </c>
      <c r="D903" s="11" t="str">
        <f aca="false">LEFT(C903,3)</f>
        <v>395</v>
      </c>
      <c r="E903" s="11" t="s">
        <v>376</v>
      </c>
      <c r="F903" s="12" t="s">
        <v>40</v>
      </c>
      <c r="G903" s="12" t="s">
        <v>10</v>
      </c>
      <c r="H903" s="12" t="s">
        <v>22</v>
      </c>
      <c r="I903" s="13" t="n">
        <v>42736</v>
      </c>
      <c r="J903" s="11"/>
      <c r="K903" s="11" t="n">
        <v>12</v>
      </c>
      <c r="L903" s="12"/>
      <c r="M903" s="14" t="n">
        <f aca="false">IF(C903&lt;&gt;C902,K903,IF(K903="",M902-L903,M902+K903))</f>
        <v>12</v>
      </c>
      <c r="N903" s="15" t="n">
        <v>0.99772</v>
      </c>
      <c r="O903" s="16" t="n">
        <f aca="false">K903*N903</f>
        <v>11.97264</v>
      </c>
      <c r="P903" s="16" t="n">
        <f aca="false">L903*N903</f>
        <v>0</v>
      </c>
      <c r="Q903" s="17" t="n">
        <f aca="false">IF(C903&lt;&gt;C902,O903,IF(O903=0,Q902-P903,Q902+O903))</f>
        <v>11.97264</v>
      </c>
      <c r="R903" s="18" t="n">
        <f aca="false">IF(C903&lt;&gt;C904,M903,0)</f>
        <v>0</v>
      </c>
      <c r="S903" s="19" t="n">
        <f aca="false">IF(C903&lt;&gt;C904,Q903,0)</f>
        <v>0</v>
      </c>
      <c r="T903" s="20" t="s">
        <v>23</v>
      </c>
      <c r="U903" s="21" t="n">
        <f aca="false">N903*M903</f>
        <v>11.97264</v>
      </c>
      <c r="V903" s="22" t="n">
        <f aca="false">U903-Q903</f>
        <v>0</v>
      </c>
      <c r="W903" s="20"/>
      <c r="X903" s="20"/>
      <c r="Y903" s="20"/>
      <c r="Z903" s="20"/>
    </row>
    <row r="904" customFormat="false" ht="12.75" hidden="false" customHeight="true" outlineLevel="0" collapsed="false">
      <c r="A904" s="11" t="n">
        <v>737</v>
      </c>
      <c r="B904" s="23" t="s">
        <v>19</v>
      </c>
      <c r="C904" s="12" t="n">
        <v>39500049</v>
      </c>
      <c r="D904" s="11" t="str">
        <f aca="false">LEFT(C904,3)</f>
        <v>395</v>
      </c>
      <c r="E904" s="11" t="s">
        <v>376</v>
      </c>
      <c r="F904" s="12" t="s">
        <v>40</v>
      </c>
      <c r="G904" s="12" t="s">
        <v>10</v>
      </c>
      <c r="H904" s="12" t="s">
        <v>22</v>
      </c>
      <c r="I904" s="13" t="n">
        <v>42736</v>
      </c>
      <c r="J904" s="11"/>
      <c r="K904" s="11" t="n">
        <v>7</v>
      </c>
      <c r="L904" s="12"/>
      <c r="M904" s="14" t="n">
        <f aca="false">IF(C904&lt;&gt;C903,K904,IF(K904="",M903-L904,M903+K904))</f>
        <v>19</v>
      </c>
      <c r="N904" s="15" t="n">
        <v>1.56303</v>
      </c>
      <c r="O904" s="16" t="n">
        <f aca="false">K904*N904</f>
        <v>10.94121</v>
      </c>
      <c r="P904" s="16" t="n">
        <f aca="false">L904*N904</f>
        <v>0</v>
      </c>
      <c r="Q904" s="17" t="n">
        <f aca="false">IF(C904&lt;&gt;C903,O904,IF(O904=0,Q903-P904,Q903+O904))</f>
        <v>22.91385</v>
      </c>
      <c r="R904" s="18" t="n">
        <f aca="false">IF(C904&lt;&gt;C905,M904,0)</f>
        <v>0</v>
      </c>
      <c r="S904" s="19" t="n">
        <f aca="false">IF(C904&lt;&gt;C905,Q904,0)</f>
        <v>0</v>
      </c>
      <c r="T904" s="20" t="s">
        <v>23</v>
      </c>
      <c r="U904" s="21" t="n">
        <f aca="false">N904*M904</f>
        <v>29.69757</v>
      </c>
      <c r="V904" s="22" t="n">
        <f aca="false">U904-Q904</f>
        <v>6.78372</v>
      </c>
      <c r="W904" s="20"/>
      <c r="X904" s="20"/>
      <c r="Y904" s="20"/>
      <c r="Z904" s="20"/>
    </row>
    <row r="905" customFormat="false" ht="12.75" hidden="false" customHeight="true" outlineLevel="0" collapsed="false">
      <c r="A905" s="11" t="n">
        <v>738</v>
      </c>
      <c r="B905" s="23" t="s">
        <v>19</v>
      </c>
      <c r="C905" s="12" t="n">
        <v>39500049</v>
      </c>
      <c r="D905" s="11" t="str">
        <f aca="false">LEFT(C905,3)</f>
        <v>395</v>
      </c>
      <c r="E905" s="11" t="s">
        <v>376</v>
      </c>
      <c r="F905" s="12" t="s">
        <v>40</v>
      </c>
      <c r="G905" s="12" t="s">
        <v>11</v>
      </c>
      <c r="H905" s="12" t="n">
        <v>12557</v>
      </c>
      <c r="I905" s="13" t="n">
        <v>42744</v>
      </c>
      <c r="J905" s="11"/>
      <c r="K905" s="11"/>
      <c r="L905" s="12" t="n">
        <v>1</v>
      </c>
      <c r="M905" s="14" t="n">
        <f aca="false">IF(C905&lt;&gt;C904,K905,IF(K905="",M904-L905,M904+K905))</f>
        <v>18</v>
      </c>
      <c r="N905" s="15" t="n">
        <v>0.99772</v>
      </c>
      <c r="O905" s="16" t="n">
        <f aca="false">K905*N905</f>
        <v>0</v>
      </c>
      <c r="P905" s="16" t="n">
        <f aca="false">L905*N905</f>
        <v>0.99772</v>
      </c>
      <c r="Q905" s="17" t="n">
        <f aca="false">IF(C905&lt;&gt;C904,O905,IF(O905=0,Q904-P905,Q904+O905))</f>
        <v>21.91613</v>
      </c>
      <c r="R905" s="18" t="n">
        <f aca="false">IF(C905&lt;&gt;C906,M905,0)</f>
        <v>0</v>
      </c>
      <c r="S905" s="19" t="n">
        <f aca="false">IF(C905&lt;&gt;C906,Q905,0)</f>
        <v>0</v>
      </c>
      <c r="T905" s="11" t="s">
        <v>24</v>
      </c>
      <c r="U905" s="21" t="n">
        <f aca="false">N905*M905</f>
        <v>17.95896</v>
      </c>
      <c r="V905" s="22" t="n">
        <f aca="false">U905-Q905</f>
        <v>-3.95717</v>
      </c>
      <c r="W905" s="20"/>
      <c r="X905" s="20"/>
      <c r="Y905" s="20"/>
      <c r="Z905" s="20"/>
    </row>
    <row r="906" customFormat="false" ht="12.75" hidden="false" customHeight="true" outlineLevel="0" collapsed="false">
      <c r="A906" s="11" t="n">
        <v>739</v>
      </c>
      <c r="B906" s="23" t="s">
        <v>19</v>
      </c>
      <c r="C906" s="12" t="n">
        <v>39500049</v>
      </c>
      <c r="D906" s="11" t="str">
        <f aca="false">LEFT(C906,3)</f>
        <v>395</v>
      </c>
      <c r="E906" s="11" t="s">
        <v>376</v>
      </c>
      <c r="F906" s="12" t="s">
        <v>40</v>
      </c>
      <c r="G906" s="12" t="s">
        <v>11</v>
      </c>
      <c r="H906" s="12" t="n">
        <v>12580</v>
      </c>
      <c r="I906" s="13" t="n">
        <v>42751</v>
      </c>
      <c r="J906" s="11"/>
      <c r="K906" s="11"/>
      <c r="L906" s="12" t="n">
        <v>2</v>
      </c>
      <c r="M906" s="14" t="n">
        <f aca="false">IF(C906&lt;&gt;C905,K906,IF(K906="",M905-L906,M905+K906))</f>
        <v>16</v>
      </c>
      <c r="N906" s="15" t="n">
        <v>0.99772</v>
      </c>
      <c r="O906" s="16" t="n">
        <f aca="false">K906*N906</f>
        <v>0</v>
      </c>
      <c r="P906" s="16" t="n">
        <f aca="false">L906*N906</f>
        <v>1.99544</v>
      </c>
      <c r="Q906" s="17" t="n">
        <f aca="false">IF(C906&lt;&gt;C905,O906,IF(O906=0,Q905-P906,Q905+O906))</f>
        <v>19.92069</v>
      </c>
      <c r="R906" s="18" t="n">
        <f aca="false">IF(C906&lt;&gt;C907,M906,0)</f>
        <v>0</v>
      </c>
      <c r="S906" s="19" t="n">
        <f aca="false">IF(C906&lt;&gt;C907,Q906,0)</f>
        <v>0</v>
      </c>
      <c r="T906" s="11" t="s">
        <v>24</v>
      </c>
      <c r="U906" s="21" t="n">
        <f aca="false">N906*M906</f>
        <v>15.96352</v>
      </c>
      <c r="V906" s="22" t="n">
        <f aca="false">U906-Q906</f>
        <v>-3.95717</v>
      </c>
      <c r="W906" s="20"/>
      <c r="X906" s="20"/>
      <c r="Y906" s="20"/>
      <c r="Z906" s="20"/>
    </row>
    <row r="907" customFormat="false" ht="12.75" hidden="false" customHeight="true" outlineLevel="0" collapsed="false">
      <c r="A907" s="11" t="n">
        <v>740</v>
      </c>
      <c r="B907" s="23" t="s">
        <v>19</v>
      </c>
      <c r="C907" s="23" t="n">
        <v>39500049</v>
      </c>
      <c r="D907" s="11" t="str">
        <f aca="false">LEFT(C907,3)</f>
        <v>395</v>
      </c>
      <c r="E907" s="25" t="s">
        <v>376</v>
      </c>
      <c r="F907" s="23" t="s">
        <v>40</v>
      </c>
      <c r="G907" s="23" t="s">
        <v>11</v>
      </c>
      <c r="H907" s="23" t="n">
        <v>12736</v>
      </c>
      <c r="I907" s="24" t="n">
        <v>42780</v>
      </c>
      <c r="J907" s="25"/>
      <c r="K907" s="25"/>
      <c r="L907" s="23" t="n">
        <v>4</v>
      </c>
      <c r="M907" s="14" t="n">
        <f aca="false">IF(C907&lt;&gt;C906,K907,IF(K907="",M906-L907,M906+K907))</f>
        <v>12</v>
      </c>
      <c r="N907" s="26" t="n">
        <v>0.99772</v>
      </c>
      <c r="O907" s="16" t="n">
        <f aca="false">K907*N907</f>
        <v>0</v>
      </c>
      <c r="P907" s="16" t="n">
        <f aca="false">L907*N907</f>
        <v>3.99088</v>
      </c>
      <c r="Q907" s="17" t="n">
        <f aca="false">IF(C907&lt;&gt;C906,O907,IF(O907=0,Q906-P907,Q906+O907))</f>
        <v>15.92981</v>
      </c>
      <c r="R907" s="18" t="n">
        <f aca="false">IF(C907&lt;&gt;C908,M907,0)</f>
        <v>0</v>
      </c>
      <c r="S907" s="19" t="n">
        <f aca="false">IF(C907&lt;&gt;C908,Q907,0)</f>
        <v>0</v>
      </c>
      <c r="T907" s="27" t="s">
        <v>25</v>
      </c>
      <c r="U907" s="21" t="n">
        <f aca="false">N907*M907</f>
        <v>11.97264</v>
      </c>
      <c r="V907" s="22" t="n">
        <f aca="false">U907-Q907</f>
        <v>-3.95717</v>
      </c>
      <c r="W907" s="20"/>
      <c r="X907" s="20"/>
      <c r="Y907" s="20"/>
      <c r="Z907" s="20"/>
    </row>
    <row r="908" customFormat="false" ht="12.75" hidden="false" customHeight="true" outlineLevel="0" collapsed="false">
      <c r="A908" s="11" t="n">
        <v>741</v>
      </c>
      <c r="B908" s="23" t="s">
        <v>19</v>
      </c>
      <c r="C908" s="23" t="n">
        <v>39500049</v>
      </c>
      <c r="D908" s="11" t="str">
        <f aca="false">LEFT(C908,3)</f>
        <v>395</v>
      </c>
      <c r="E908" s="25" t="s">
        <v>376</v>
      </c>
      <c r="F908" s="23" t="s">
        <v>40</v>
      </c>
      <c r="G908" s="23" t="s">
        <v>11</v>
      </c>
      <c r="H908" s="23" t="n">
        <v>12770</v>
      </c>
      <c r="I908" s="24" t="n">
        <v>42788</v>
      </c>
      <c r="J908" s="25"/>
      <c r="K908" s="25"/>
      <c r="L908" s="23" t="n">
        <v>2</v>
      </c>
      <c r="M908" s="14" t="n">
        <f aca="false">IF(C908&lt;&gt;C907,K908,IF(K908="",M907-L908,M907+K908))</f>
        <v>10</v>
      </c>
      <c r="N908" s="26" t="n">
        <v>0.99772</v>
      </c>
      <c r="O908" s="16" t="n">
        <f aca="false">K908*N908</f>
        <v>0</v>
      </c>
      <c r="P908" s="16" t="n">
        <f aca="false">L908*N908</f>
        <v>1.99544</v>
      </c>
      <c r="Q908" s="17" t="n">
        <f aca="false">IF(C908&lt;&gt;C907,O908,IF(O908=0,Q907-P908,Q907+O908))</f>
        <v>13.93437</v>
      </c>
      <c r="R908" s="18" t="n">
        <f aca="false">IF(C908&lt;&gt;C909,M908,0)</f>
        <v>0</v>
      </c>
      <c r="S908" s="19" t="n">
        <f aca="false">IF(C908&lt;&gt;C909,Q908,0)</f>
        <v>0</v>
      </c>
      <c r="T908" s="27" t="s">
        <v>25</v>
      </c>
      <c r="U908" s="21" t="n">
        <f aca="false">N908*M908</f>
        <v>9.9772</v>
      </c>
      <c r="V908" s="22" t="n">
        <f aca="false">U908-Q908</f>
        <v>-3.95717</v>
      </c>
      <c r="W908" s="20"/>
      <c r="X908" s="20"/>
      <c r="Y908" s="20"/>
      <c r="Z908" s="20"/>
    </row>
    <row r="909" customFormat="false" ht="12.75" hidden="false" customHeight="true" outlineLevel="0" collapsed="false">
      <c r="A909" s="28"/>
      <c r="B909" s="23" t="s">
        <v>19</v>
      </c>
      <c r="C909" s="29" t="n">
        <v>39500049</v>
      </c>
      <c r="D909" s="28" t="str">
        <f aca="false">LEFT(C909,3)</f>
        <v>395</v>
      </c>
      <c r="E909" s="28" t="s">
        <v>376</v>
      </c>
      <c r="F909" s="29" t="s">
        <v>40</v>
      </c>
      <c r="G909" s="29" t="s">
        <v>11</v>
      </c>
      <c r="H909" s="29" t="n">
        <v>12829</v>
      </c>
      <c r="I909" s="30" t="n">
        <v>42802</v>
      </c>
      <c r="J909" s="28"/>
      <c r="K909" s="28"/>
      <c r="L909" s="29" t="n">
        <v>3</v>
      </c>
      <c r="M909" s="14" t="n">
        <f aca="false">IF(C909&lt;&gt;C908,K909,IF(K909="",M908-L909,M908+K909))</f>
        <v>7</v>
      </c>
      <c r="N909" s="26" t="n">
        <v>0.99772</v>
      </c>
      <c r="O909" s="16" t="n">
        <f aca="false">K909*N909</f>
        <v>0</v>
      </c>
      <c r="P909" s="16" t="n">
        <f aca="false">L909*N909</f>
        <v>2.99316</v>
      </c>
      <c r="Q909" s="17" t="n">
        <f aca="false">IF(C909&lt;&gt;C908,O909,IF(O909=0,Q908-P909,Q908+O909))</f>
        <v>10.94121</v>
      </c>
      <c r="R909" s="18" t="n">
        <f aca="false">IF(C909&lt;&gt;C910,M909,0)</f>
        <v>7</v>
      </c>
      <c r="S909" s="19" t="n">
        <f aca="false">IF(C909&lt;&gt;C910,Q909,0)</f>
        <v>10.94121</v>
      </c>
      <c r="T909" s="31" t="s">
        <v>26</v>
      </c>
      <c r="U909" s="21" t="n">
        <f aca="false">N909*M909</f>
        <v>6.98404</v>
      </c>
      <c r="V909" s="22" t="n">
        <f aca="false">U909-Q909</f>
        <v>-3.95717</v>
      </c>
      <c r="W909" s="20"/>
      <c r="X909" s="20"/>
      <c r="Y909" s="20"/>
      <c r="Z909" s="20"/>
    </row>
    <row r="910" customFormat="false" ht="12.75" hidden="false" customHeight="true" outlineLevel="0" collapsed="false">
      <c r="A910" s="11" t="n">
        <v>742</v>
      </c>
      <c r="B910" s="23" t="s">
        <v>19</v>
      </c>
      <c r="C910" s="12" t="n">
        <v>39500050</v>
      </c>
      <c r="D910" s="11" t="str">
        <f aca="false">LEFT(C910,3)</f>
        <v>395</v>
      </c>
      <c r="E910" s="11" t="s">
        <v>377</v>
      </c>
      <c r="F910" s="12" t="s">
        <v>40</v>
      </c>
      <c r="G910" s="12" t="s">
        <v>10</v>
      </c>
      <c r="H910" s="12" t="s">
        <v>22</v>
      </c>
      <c r="I910" s="13" t="n">
        <v>42736</v>
      </c>
      <c r="J910" s="11"/>
      <c r="K910" s="11" t="n">
        <v>29</v>
      </c>
      <c r="L910" s="12"/>
      <c r="M910" s="14" t="n">
        <f aca="false">IF(C910&lt;&gt;C909,K910,IF(K910="",M909-L910,M909+K910))</f>
        <v>29</v>
      </c>
      <c r="N910" s="15" t="n">
        <v>1.60443</v>
      </c>
      <c r="O910" s="16" t="n">
        <f aca="false">K910*N910</f>
        <v>46.52847</v>
      </c>
      <c r="P910" s="16" t="n">
        <f aca="false">L910*N910</f>
        <v>0</v>
      </c>
      <c r="Q910" s="17" t="n">
        <f aca="false">IF(C910&lt;&gt;C909,O910,IF(O910=0,Q909-P910,Q909+O910))</f>
        <v>46.52847</v>
      </c>
      <c r="R910" s="18" t="n">
        <f aca="false">IF(C910&lt;&gt;C911,M910,0)</f>
        <v>0</v>
      </c>
      <c r="S910" s="19" t="n">
        <f aca="false">IF(C910&lt;&gt;C911,Q910,0)</f>
        <v>0</v>
      </c>
      <c r="T910" s="20" t="s">
        <v>23</v>
      </c>
      <c r="U910" s="21" t="n">
        <f aca="false">N910*M910</f>
        <v>46.52847</v>
      </c>
      <c r="V910" s="22" t="n">
        <f aca="false">U910-Q910</f>
        <v>0</v>
      </c>
      <c r="W910" s="20"/>
      <c r="X910" s="20"/>
      <c r="Y910" s="20"/>
      <c r="Z910" s="20"/>
    </row>
    <row r="911" customFormat="false" ht="12.75" hidden="false" customHeight="true" outlineLevel="0" collapsed="false">
      <c r="A911" s="11" t="n">
        <v>743</v>
      </c>
      <c r="B911" s="23" t="s">
        <v>19</v>
      </c>
      <c r="C911" s="23" t="n">
        <v>39500050</v>
      </c>
      <c r="D911" s="11" t="str">
        <f aca="false">LEFT(C911,3)</f>
        <v>395</v>
      </c>
      <c r="E911" s="11" t="s">
        <v>377</v>
      </c>
      <c r="F911" s="23" t="s">
        <v>40</v>
      </c>
      <c r="G911" s="23" t="s">
        <v>11</v>
      </c>
      <c r="H911" s="23" t="n">
        <v>12634</v>
      </c>
      <c r="I911" s="24" t="n">
        <v>42762</v>
      </c>
      <c r="J911" s="25"/>
      <c r="K911" s="25"/>
      <c r="L911" s="23" t="n">
        <v>1</v>
      </c>
      <c r="M911" s="14" t="n">
        <f aca="false">IF(C911&lt;&gt;C910,K911,IF(K911="",M910-L911,M910+K911))</f>
        <v>28</v>
      </c>
      <c r="N911" s="26" t="n">
        <v>1.60443</v>
      </c>
      <c r="O911" s="16" t="n">
        <f aca="false">K911*N911</f>
        <v>0</v>
      </c>
      <c r="P911" s="16" t="n">
        <f aca="false">L911*N911</f>
        <v>1.60443</v>
      </c>
      <c r="Q911" s="17" t="n">
        <f aca="false">IF(C911&lt;&gt;C910,O911,IF(O911=0,Q910-P911,Q910+O911))</f>
        <v>44.92404</v>
      </c>
      <c r="R911" s="18" t="n">
        <f aca="false">IF(C911&lt;&gt;C912,M911,0)</f>
        <v>0</v>
      </c>
      <c r="S911" s="19" t="n">
        <f aca="false">IF(C911&lt;&gt;C912,Q911,0)</f>
        <v>0</v>
      </c>
      <c r="T911" s="27" t="s">
        <v>25</v>
      </c>
      <c r="U911" s="21" t="n">
        <f aca="false">N911*M911</f>
        <v>44.92404</v>
      </c>
      <c r="V911" s="22" t="n">
        <f aca="false">U911-Q911</f>
        <v>0</v>
      </c>
      <c r="W911" s="20"/>
      <c r="X911" s="20"/>
      <c r="Y911" s="20"/>
      <c r="Z911" s="20"/>
    </row>
    <row r="912" customFormat="false" ht="12.75" hidden="false" customHeight="true" outlineLevel="0" collapsed="false">
      <c r="A912" s="11" t="n">
        <v>744</v>
      </c>
      <c r="B912" s="23" t="s">
        <v>19</v>
      </c>
      <c r="C912" s="23" t="n">
        <v>39500050</v>
      </c>
      <c r="D912" s="11" t="str">
        <f aca="false">LEFT(C912,3)</f>
        <v>395</v>
      </c>
      <c r="E912" s="11" t="s">
        <v>377</v>
      </c>
      <c r="F912" s="33" t="s">
        <v>40</v>
      </c>
      <c r="G912" s="23" t="s">
        <v>11</v>
      </c>
      <c r="H912" s="23" t="n">
        <v>12726</v>
      </c>
      <c r="I912" s="34" t="n">
        <v>42776</v>
      </c>
      <c r="J912" s="25"/>
      <c r="K912" s="25"/>
      <c r="L912" s="23" t="n">
        <v>1</v>
      </c>
      <c r="M912" s="14" t="n">
        <f aca="false">IF(C912&lt;&gt;C911,K912,IF(K912="",M911-L912,M911+K912))</f>
        <v>27</v>
      </c>
      <c r="N912" s="26" t="n">
        <v>1.60443</v>
      </c>
      <c r="O912" s="16" t="n">
        <f aca="false">K912*N912</f>
        <v>0</v>
      </c>
      <c r="P912" s="16" t="n">
        <f aca="false">L912*N912</f>
        <v>1.60443</v>
      </c>
      <c r="Q912" s="17" t="n">
        <f aca="false">IF(C912&lt;&gt;C911,O912,IF(O912=0,Q911-P912,Q911+O912))</f>
        <v>43.31961</v>
      </c>
      <c r="R912" s="18" t="n">
        <f aca="false">IF(C912&lt;&gt;C913,M912,0)</f>
        <v>27</v>
      </c>
      <c r="S912" s="19" t="n">
        <f aca="false">IF(C912&lt;&gt;C913,Q912,0)</f>
        <v>43.31961</v>
      </c>
      <c r="T912" s="27" t="s">
        <v>25</v>
      </c>
      <c r="U912" s="21" t="n">
        <f aca="false">N912*M912</f>
        <v>43.31961</v>
      </c>
      <c r="V912" s="22" t="n">
        <f aca="false">U912-Q912</f>
        <v>0</v>
      </c>
      <c r="W912" s="20"/>
      <c r="X912" s="20"/>
      <c r="Y912" s="20"/>
      <c r="Z912" s="20"/>
    </row>
    <row r="913" customFormat="false" ht="12.75" hidden="false" customHeight="true" outlineLevel="0" collapsed="false">
      <c r="A913" s="11" t="n">
        <v>745</v>
      </c>
      <c r="B913" s="23" t="s">
        <v>19</v>
      </c>
      <c r="C913" s="12" t="n">
        <v>39500051</v>
      </c>
      <c r="D913" s="11" t="str">
        <f aca="false">LEFT(C913,3)</f>
        <v>395</v>
      </c>
      <c r="E913" s="11" t="s">
        <v>378</v>
      </c>
      <c r="F913" s="12" t="s">
        <v>40</v>
      </c>
      <c r="G913" s="12" t="s">
        <v>10</v>
      </c>
      <c r="H913" s="12" t="s">
        <v>22</v>
      </c>
      <c r="I913" s="13" t="n">
        <v>42736</v>
      </c>
      <c r="J913" s="11"/>
      <c r="K913" s="11" t="n">
        <v>40</v>
      </c>
      <c r="L913" s="12"/>
      <c r="M913" s="14" t="n">
        <f aca="false">IF(C913&lt;&gt;C912,K913,IF(K913="",M912-L913,M912+K913))</f>
        <v>40</v>
      </c>
      <c r="N913" s="15" t="n">
        <v>0.50343</v>
      </c>
      <c r="O913" s="16" t="n">
        <f aca="false">K913*N913</f>
        <v>20.1372</v>
      </c>
      <c r="P913" s="16" t="n">
        <f aca="false">L913*N913</f>
        <v>0</v>
      </c>
      <c r="Q913" s="17" t="n">
        <f aca="false">IF(C913&lt;&gt;C912,O913,IF(O913=0,Q912-P913,Q912+O913))</f>
        <v>20.1372</v>
      </c>
      <c r="R913" s="18" t="n">
        <f aca="false">IF(C913&lt;&gt;C914,M913,0)</f>
        <v>0</v>
      </c>
      <c r="S913" s="19" t="n">
        <f aca="false">IF(C913&lt;&gt;C914,Q913,0)</f>
        <v>0</v>
      </c>
      <c r="T913" s="20" t="s">
        <v>23</v>
      </c>
      <c r="U913" s="21" t="n">
        <f aca="false">N913*M913</f>
        <v>20.1372</v>
      </c>
      <c r="V913" s="22" t="n">
        <f aca="false">U913-Q913</f>
        <v>0</v>
      </c>
      <c r="W913" s="20"/>
      <c r="X913" s="20"/>
      <c r="Y913" s="20"/>
      <c r="Z913" s="20"/>
    </row>
    <row r="914" customFormat="false" ht="12.75" hidden="false" customHeight="true" outlineLevel="0" collapsed="false">
      <c r="A914" s="11" t="n">
        <v>746</v>
      </c>
      <c r="B914" s="23" t="s">
        <v>19</v>
      </c>
      <c r="C914" s="12" t="n">
        <v>39500051</v>
      </c>
      <c r="D914" s="11" t="str">
        <f aca="false">LEFT(C914,3)</f>
        <v>395</v>
      </c>
      <c r="E914" s="11" t="s">
        <v>378</v>
      </c>
      <c r="F914" s="12" t="s">
        <v>40</v>
      </c>
      <c r="G914" s="12" t="s">
        <v>11</v>
      </c>
      <c r="H914" s="12" t="n">
        <v>12555</v>
      </c>
      <c r="I914" s="13" t="n">
        <v>42741</v>
      </c>
      <c r="J914" s="11"/>
      <c r="K914" s="11"/>
      <c r="L914" s="12" t="n">
        <v>1</v>
      </c>
      <c r="M914" s="14" t="n">
        <f aca="false">IF(C914&lt;&gt;C913,K914,IF(K914="",M913-L914,M913+K914))</f>
        <v>39</v>
      </c>
      <c r="N914" s="15" t="n">
        <v>0.50343</v>
      </c>
      <c r="O914" s="16" t="n">
        <f aca="false">K914*N914</f>
        <v>0</v>
      </c>
      <c r="P914" s="16" t="n">
        <f aca="false">L914*N914</f>
        <v>0.50343</v>
      </c>
      <c r="Q914" s="17" t="n">
        <f aca="false">IF(C914&lt;&gt;C913,O914,IF(O914=0,Q913-P914,Q913+O914))</f>
        <v>19.63377</v>
      </c>
      <c r="R914" s="18" t="n">
        <f aca="false">IF(C914&lt;&gt;C915,M914,0)</f>
        <v>0</v>
      </c>
      <c r="S914" s="19" t="n">
        <f aca="false">IF(C914&lt;&gt;C915,Q914,0)</f>
        <v>0</v>
      </c>
      <c r="T914" s="11" t="s">
        <v>24</v>
      </c>
      <c r="U914" s="21" t="n">
        <f aca="false">N914*M914</f>
        <v>19.63377</v>
      </c>
      <c r="V914" s="22" t="n">
        <f aca="false">U914-Q914</f>
        <v>0</v>
      </c>
      <c r="W914" s="20"/>
      <c r="X914" s="20"/>
      <c r="Y914" s="20"/>
      <c r="Z914" s="20"/>
    </row>
    <row r="915" customFormat="false" ht="12.75" hidden="false" customHeight="true" outlineLevel="0" collapsed="false">
      <c r="A915" s="11" t="n">
        <v>747</v>
      </c>
      <c r="B915" s="23" t="s">
        <v>19</v>
      </c>
      <c r="C915" s="12" t="n">
        <v>39500051</v>
      </c>
      <c r="D915" s="11" t="str">
        <f aca="false">LEFT(C915,3)</f>
        <v>395</v>
      </c>
      <c r="E915" s="11" t="s">
        <v>378</v>
      </c>
      <c r="F915" s="12" t="s">
        <v>40</v>
      </c>
      <c r="G915" s="12" t="s">
        <v>11</v>
      </c>
      <c r="H915" s="12" t="n">
        <v>12557</v>
      </c>
      <c r="I915" s="13" t="n">
        <v>42744</v>
      </c>
      <c r="J915" s="11"/>
      <c r="K915" s="11"/>
      <c r="L915" s="12" t="n">
        <v>1</v>
      </c>
      <c r="M915" s="14" t="n">
        <f aca="false">IF(C915&lt;&gt;C914,K915,IF(K915="",M914-L915,M914+K915))</f>
        <v>38</v>
      </c>
      <c r="N915" s="15" t="n">
        <v>0.50343</v>
      </c>
      <c r="O915" s="16" t="n">
        <f aca="false">K915*N915</f>
        <v>0</v>
      </c>
      <c r="P915" s="16" t="n">
        <f aca="false">L915*N915</f>
        <v>0.50343</v>
      </c>
      <c r="Q915" s="17" t="n">
        <f aca="false">IF(C915&lt;&gt;C914,O915,IF(O915=0,Q914-P915,Q914+O915))</f>
        <v>19.13034</v>
      </c>
      <c r="R915" s="18" t="n">
        <f aca="false">IF(C915&lt;&gt;C916,M915,0)</f>
        <v>0</v>
      </c>
      <c r="S915" s="19" t="n">
        <f aca="false">IF(C915&lt;&gt;C916,Q915,0)</f>
        <v>0</v>
      </c>
      <c r="T915" s="11" t="s">
        <v>24</v>
      </c>
      <c r="U915" s="21" t="n">
        <f aca="false">N915*M915</f>
        <v>19.13034</v>
      </c>
      <c r="V915" s="22" t="n">
        <f aca="false">U915-Q915</f>
        <v>0</v>
      </c>
      <c r="W915" s="20"/>
      <c r="X915" s="20"/>
      <c r="Y915" s="20"/>
      <c r="Z915" s="20"/>
    </row>
    <row r="916" customFormat="false" ht="12.75" hidden="false" customHeight="true" outlineLevel="0" collapsed="false">
      <c r="A916" s="11" t="n">
        <v>748</v>
      </c>
      <c r="B916" s="23" t="s">
        <v>19</v>
      </c>
      <c r="C916" s="12" t="n">
        <v>39500051</v>
      </c>
      <c r="D916" s="11" t="str">
        <f aca="false">LEFT(C916,3)</f>
        <v>395</v>
      </c>
      <c r="E916" s="11" t="s">
        <v>378</v>
      </c>
      <c r="F916" s="12" t="s">
        <v>40</v>
      </c>
      <c r="G916" s="12" t="s">
        <v>11</v>
      </c>
      <c r="H916" s="12" t="n">
        <v>12559</v>
      </c>
      <c r="I916" s="13" t="n">
        <v>42744</v>
      </c>
      <c r="J916" s="11"/>
      <c r="K916" s="11"/>
      <c r="L916" s="12" t="n">
        <v>6</v>
      </c>
      <c r="M916" s="14" t="n">
        <f aca="false">IF(C916&lt;&gt;C915,K916,IF(K916="",M915-L916,M915+K916))</f>
        <v>32</v>
      </c>
      <c r="N916" s="15" t="n">
        <v>0.50343</v>
      </c>
      <c r="O916" s="16" t="n">
        <f aca="false">K916*N916</f>
        <v>0</v>
      </c>
      <c r="P916" s="16" t="n">
        <f aca="false">L916*N916</f>
        <v>3.02058</v>
      </c>
      <c r="Q916" s="17" t="n">
        <f aca="false">IF(C916&lt;&gt;C915,O916,IF(O916=0,Q915-P916,Q915+O916))</f>
        <v>16.10976</v>
      </c>
      <c r="R916" s="18" t="n">
        <f aca="false">IF(C916&lt;&gt;C917,M916,0)</f>
        <v>0</v>
      </c>
      <c r="S916" s="19" t="n">
        <f aca="false">IF(C916&lt;&gt;C917,Q916,0)</f>
        <v>0</v>
      </c>
      <c r="T916" s="11" t="s">
        <v>24</v>
      </c>
      <c r="U916" s="21" t="n">
        <f aca="false">N916*M916</f>
        <v>16.10976</v>
      </c>
      <c r="V916" s="22" t="n">
        <f aca="false">U916-Q916</f>
        <v>0</v>
      </c>
      <c r="W916" s="20"/>
      <c r="X916" s="20"/>
      <c r="Y916" s="20"/>
      <c r="Z916" s="20"/>
    </row>
    <row r="917" customFormat="false" ht="12.75" hidden="false" customHeight="true" outlineLevel="0" collapsed="false">
      <c r="A917" s="11" t="n">
        <v>749</v>
      </c>
      <c r="B917" s="23" t="s">
        <v>19</v>
      </c>
      <c r="C917" s="12" t="n">
        <v>39500051</v>
      </c>
      <c r="D917" s="11" t="str">
        <f aca="false">LEFT(C917,3)</f>
        <v>395</v>
      </c>
      <c r="E917" s="11" t="s">
        <v>378</v>
      </c>
      <c r="F917" s="12" t="s">
        <v>40</v>
      </c>
      <c r="G917" s="12" t="s">
        <v>11</v>
      </c>
      <c r="H917" s="12" t="n">
        <v>12576</v>
      </c>
      <c r="I917" s="13" t="n">
        <v>42747</v>
      </c>
      <c r="J917" s="11"/>
      <c r="K917" s="11"/>
      <c r="L917" s="12" t="n">
        <v>1</v>
      </c>
      <c r="M917" s="14" t="n">
        <f aca="false">IF(C917&lt;&gt;C916,K917,IF(K917="",M916-L917,M916+K917))</f>
        <v>31</v>
      </c>
      <c r="N917" s="15" t="n">
        <v>0.50343</v>
      </c>
      <c r="O917" s="16" t="n">
        <f aca="false">K917*N917</f>
        <v>0</v>
      </c>
      <c r="P917" s="16" t="n">
        <f aca="false">L917*N917</f>
        <v>0.50343</v>
      </c>
      <c r="Q917" s="17" t="n">
        <f aca="false">IF(C917&lt;&gt;C916,O917,IF(O917=0,Q916-P917,Q916+O917))</f>
        <v>15.60633</v>
      </c>
      <c r="R917" s="18" t="n">
        <f aca="false">IF(C917&lt;&gt;C918,M917,0)</f>
        <v>0</v>
      </c>
      <c r="S917" s="19" t="n">
        <f aca="false">IF(C917&lt;&gt;C918,Q917,0)</f>
        <v>0</v>
      </c>
      <c r="T917" s="11" t="s">
        <v>24</v>
      </c>
      <c r="U917" s="21" t="n">
        <f aca="false">N917*M917</f>
        <v>15.60633</v>
      </c>
      <c r="V917" s="22" t="n">
        <f aca="false">U917-Q917</f>
        <v>0</v>
      </c>
      <c r="W917" s="20"/>
      <c r="X917" s="20"/>
      <c r="Y917" s="20"/>
      <c r="Z917" s="20"/>
    </row>
    <row r="918" customFormat="false" ht="12.75" hidden="false" customHeight="true" outlineLevel="0" collapsed="false">
      <c r="A918" s="11" t="n">
        <v>750</v>
      </c>
      <c r="B918" s="23" t="s">
        <v>19</v>
      </c>
      <c r="C918" s="12" t="n">
        <v>39500051</v>
      </c>
      <c r="D918" s="11" t="str">
        <f aca="false">LEFT(C918,3)</f>
        <v>395</v>
      </c>
      <c r="E918" s="11" t="s">
        <v>378</v>
      </c>
      <c r="F918" s="12" t="s">
        <v>40</v>
      </c>
      <c r="G918" s="12" t="s">
        <v>11</v>
      </c>
      <c r="H918" s="12" t="n">
        <v>12581</v>
      </c>
      <c r="I918" s="13" t="n">
        <v>42751</v>
      </c>
      <c r="J918" s="11"/>
      <c r="K918" s="11"/>
      <c r="L918" s="12" t="n">
        <v>2</v>
      </c>
      <c r="M918" s="14" t="n">
        <f aca="false">IF(C918&lt;&gt;C917,K918,IF(K918="",M917-L918,M917+K918))</f>
        <v>29</v>
      </c>
      <c r="N918" s="15" t="n">
        <v>0.50343</v>
      </c>
      <c r="O918" s="16" t="n">
        <f aca="false">K918*N918</f>
        <v>0</v>
      </c>
      <c r="P918" s="16" t="n">
        <f aca="false">L918*N918</f>
        <v>1.00686</v>
      </c>
      <c r="Q918" s="17" t="n">
        <f aca="false">IF(C918&lt;&gt;C917,O918,IF(O918=0,Q917-P918,Q917+O918))</f>
        <v>14.59947</v>
      </c>
      <c r="R918" s="18" t="n">
        <f aca="false">IF(C918&lt;&gt;C919,M918,0)</f>
        <v>0</v>
      </c>
      <c r="S918" s="19" t="n">
        <f aca="false">IF(C918&lt;&gt;C919,Q918,0)</f>
        <v>0</v>
      </c>
      <c r="T918" s="11" t="s">
        <v>24</v>
      </c>
      <c r="U918" s="21" t="n">
        <f aca="false">N918*M918</f>
        <v>14.59947</v>
      </c>
      <c r="V918" s="22" t="n">
        <f aca="false">U918-Q918</f>
        <v>0</v>
      </c>
      <c r="W918" s="20"/>
      <c r="X918" s="20"/>
      <c r="Y918" s="20"/>
      <c r="Z918" s="20"/>
    </row>
    <row r="919" customFormat="false" ht="12.75" hidden="false" customHeight="true" outlineLevel="0" collapsed="false">
      <c r="A919" s="11" t="n">
        <v>751</v>
      </c>
      <c r="B919" s="23" t="s">
        <v>19</v>
      </c>
      <c r="C919" s="23" t="n">
        <v>39500051</v>
      </c>
      <c r="D919" s="11" t="str">
        <f aca="false">LEFT(C919,3)</f>
        <v>395</v>
      </c>
      <c r="E919" s="11" t="s">
        <v>378</v>
      </c>
      <c r="F919" s="23" t="s">
        <v>40</v>
      </c>
      <c r="G919" s="23" t="s">
        <v>11</v>
      </c>
      <c r="H919" s="23" t="n">
        <v>12678</v>
      </c>
      <c r="I919" s="24" t="n">
        <v>42769</v>
      </c>
      <c r="J919" s="25"/>
      <c r="K919" s="25"/>
      <c r="L919" s="23" t="n">
        <v>3</v>
      </c>
      <c r="M919" s="14" t="n">
        <f aca="false">IF(C919&lt;&gt;C918,K919,IF(K919="",M918-L919,M918+K919))</f>
        <v>26</v>
      </c>
      <c r="N919" s="26" t="n">
        <v>0.50343</v>
      </c>
      <c r="O919" s="16" t="n">
        <f aca="false">K919*N919</f>
        <v>0</v>
      </c>
      <c r="P919" s="16" t="n">
        <f aca="false">L919*N919</f>
        <v>1.51029</v>
      </c>
      <c r="Q919" s="17" t="n">
        <f aca="false">IF(C919&lt;&gt;C918,O919,IF(O919=0,Q918-P919,Q918+O919))</f>
        <v>13.08918</v>
      </c>
      <c r="R919" s="18" t="n">
        <f aca="false">IF(C919&lt;&gt;C920,M919,0)</f>
        <v>0</v>
      </c>
      <c r="S919" s="19" t="n">
        <f aca="false">IF(C919&lt;&gt;C920,Q919,0)</f>
        <v>0</v>
      </c>
      <c r="T919" s="27" t="s">
        <v>25</v>
      </c>
      <c r="U919" s="21" t="n">
        <f aca="false">N919*M919</f>
        <v>13.08918</v>
      </c>
      <c r="V919" s="22" t="n">
        <f aca="false">U919-Q919</f>
        <v>0</v>
      </c>
      <c r="W919" s="20"/>
      <c r="X919" s="20"/>
      <c r="Y919" s="20"/>
      <c r="Z919" s="20"/>
    </row>
    <row r="920" customFormat="false" ht="12.75" hidden="false" customHeight="true" outlineLevel="0" collapsed="false">
      <c r="A920" s="28"/>
      <c r="B920" s="23" t="s">
        <v>19</v>
      </c>
      <c r="C920" s="29" t="n">
        <v>39500051</v>
      </c>
      <c r="D920" s="28" t="str">
        <f aca="false">LEFT(C920,3)</f>
        <v>395</v>
      </c>
      <c r="E920" s="11" t="s">
        <v>378</v>
      </c>
      <c r="F920" s="29" t="s">
        <v>40</v>
      </c>
      <c r="G920" s="29" t="s">
        <v>11</v>
      </c>
      <c r="H920" s="37" t="n">
        <v>12818</v>
      </c>
      <c r="I920" s="30" t="n">
        <v>42801</v>
      </c>
      <c r="J920" s="28"/>
      <c r="K920" s="28"/>
      <c r="L920" s="29" t="n">
        <v>1</v>
      </c>
      <c r="M920" s="14" t="n">
        <f aca="false">IF(C920&lt;&gt;C919,K920,IF(K920="",M919-L920,M919+K920))</f>
        <v>25</v>
      </c>
      <c r="N920" s="26" t="n">
        <v>0.50343</v>
      </c>
      <c r="O920" s="16" t="n">
        <f aca="false">K920*N920</f>
        <v>0</v>
      </c>
      <c r="P920" s="16" t="n">
        <f aca="false">L920*N920</f>
        <v>0.50343</v>
      </c>
      <c r="Q920" s="17" t="n">
        <f aca="false">IF(C920&lt;&gt;C919,O920,IF(O920=0,Q919-P920,Q919+O920))</f>
        <v>12.58575</v>
      </c>
      <c r="R920" s="18" t="n">
        <f aca="false">IF(C920&lt;&gt;C921,M920,0)</f>
        <v>0</v>
      </c>
      <c r="S920" s="19" t="n">
        <f aca="false">IF(C920&lt;&gt;C921,Q920,0)</f>
        <v>0</v>
      </c>
      <c r="T920" s="31" t="s">
        <v>26</v>
      </c>
      <c r="U920" s="21" t="n">
        <f aca="false">N920*M920</f>
        <v>12.58575</v>
      </c>
      <c r="V920" s="22" t="n">
        <f aca="false">U920-Q920</f>
        <v>0</v>
      </c>
      <c r="W920" s="20"/>
      <c r="X920" s="20"/>
      <c r="Y920" s="20"/>
      <c r="Z920" s="20"/>
    </row>
    <row r="921" customFormat="false" ht="12.75" hidden="false" customHeight="true" outlineLevel="0" collapsed="false">
      <c r="A921" s="31"/>
      <c r="B921" s="23" t="s">
        <v>19</v>
      </c>
      <c r="C921" s="29" t="n">
        <v>39500051</v>
      </c>
      <c r="D921" s="28" t="str">
        <f aca="false">LEFT(C921,3)</f>
        <v>395</v>
      </c>
      <c r="E921" s="11" t="s">
        <v>378</v>
      </c>
      <c r="F921" s="29" t="s">
        <v>40</v>
      </c>
      <c r="G921" s="29" t="s">
        <v>11</v>
      </c>
      <c r="H921" s="29" t="n">
        <v>12829</v>
      </c>
      <c r="I921" s="30" t="n">
        <v>42802</v>
      </c>
      <c r="J921" s="28"/>
      <c r="K921" s="28"/>
      <c r="L921" s="29" t="n">
        <v>3</v>
      </c>
      <c r="M921" s="14" t="n">
        <f aca="false">IF(C921&lt;&gt;C920,K921,IF(K921="",M920-L921,M920+K921))</f>
        <v>22</v>
      </c>
      <c r="N921" s="26" t="n">
        <v>0.50343</v>
      </c>
      <c r="O921" s="16" t="n">
        <f aca="false">K921*N921</f>
        <v>0</v>
      </c>
      <c r="P921" s="16" t="n">
        <f aca="false">L921*N921</f>
        <v>1.51029</v>
      </c>
      <c r="Q921" s="17" t="n">
        <f aca="false">IF(C921&lt;&gt;C920,O921,IF(O921=0,Q920-P921,Q920+O921))</f>
        <v>11.07546</v>
      </c>
      <c r="R921" s="18" t="n">
        <f aca="false">IF(C921&lt;&gt;C922,M921,0)</f>
        <v>0</v>
      </c>
      <c r="S921" s="19" t="n">
        <f aca="false">IF(C921&lt;&gt;C922,Q921,0)</f>
        <v>0</v>
      </c>
      <c r="T921" s="31" t="s">
        <v>26</v>
      </c>
      <c r="U921" s="21" t="n">
        <f aca="false">N921*M921</f>
        <v>11.07546</v>
      </c>
      <c r="V921" s="22" t="n">
        <f aca="false">U921-Q921</f>
        <v>0</v>
      </c>
      <c r="W921" s="20"/>
      <c r="X921" s="20"/>
      <c r="Y921" s="20"/>
      <c r="Z921" s="20"/>
    </row>
    <row r="922" customFormat="false" ht="12.75" hidden="false" customHeight="true" outlineLevel="0" collapsed="false">
      <c r="A922" s="31"/>
      <c r="B922" s="23" t="s">
        <v>19</v>
      </c>
      <c r="C922" s="29" t="n">
        <v>39500051</v>
      </c>
      <c r="D922" s="28" t="str">
        <f aca="false">LEFT(C922,3)</f>
        <v>395</v>
      </c>
      <c r="E922" s="11" t="s">
        <v>378</v>
      </c>
      <c r="F922" s="29" t="s">
        <v>40</v>
      </c>
      <c r="G922" s="29" t="s">
        <v>11</v>
      </c>
      <c r="H922" s="29" t="n">
        <v>12845</v>
      </c>
      <c r="I922" s="30" t="n">
        <v>42804</v>
      </c>
      <c r="J922" s="28"/>
      <c r="K922" s="28"/>
      <c r="L922" s="29" t="n">
        <v>1</v>
      </c>
      <c r="M922" s="14" t="n">
        <f aca="false">IF(C922&lt;&gt;C921,K922,IF(K922="",M921-L922,M921+K922))</f>
        <v>21</v>
      </c>
      <c r="N922" s="26" t="n">
        <v>0.50343</v>
      </c>
      <c r="O922" s="16" t="n">
        <f aca="false">K922*N922</f>
        <v>0</v>
      </c>
      <c r="P922" s="16" t="n">
        <f aca="false">L922*N922</f>
        <v>0.50343</v>
      </c>
      <c r="Q922" s="17" t="n">
        <f aca="false">IF(C922&lt;&gt;C921,O922,IF(O922=0,Q921-P922,Q921+O922))</f>
        <v>10.57203</v>
      </c>
      <c r="R922" s="18" t="n">
        <f aca="false">IF(C922&lt;&gt;C923,M922,0)</f>
        <v>0</v>
      </c>
      <c r="S922" s="19" t="n">
        <f aca="false">IF(C922&lt;&gt;C923,Q922,0)</f>
        <v>0</v>
      </c>
      <c r="T922" s="31" t="s">
        <v>26</v>
      </c>
      <c r="U922" s="21" t="n">
        <f aca="false">N922*M922</f>
        <v>10.57203</v>
      </c>
      <c r="V922" s="22" t="n">
        <f aca="false">U922-Q922</f>
        <v>0</v>
      </c>
      <c r="W922" s="20"/>
      <c r="X922" s="20"/>
      <c r="Y922" s="20"/>
      <c r="Z922" s="20"/>
    </row>
    <row r="923" customFormat="false" ht="12.75" hidden="false" customHeight="true" outlineLevel="0" collapsed="false">
      <c r="A923" s="28"/>
      <c r="B923" s="23" t="s">
        <v>19</v>
      </c>
      <c r="C923" s="29" t="n">
        <v>39500051</v>
      </c>
      <c r="D923" s="28" t="str">
        <f aca="false">LEFT(C923,3)</f>
        <v>395</v>
      </c>
      <c r="E923" s="11" t="s">
        <v>378</v>
      </c>
      <c r="F923" s="29" t="s">
        <v>40</v>
      </c>
      <c r="G923" s="29" t="s">
        <v>11</v>
      </c>
      <c r="H923" s="29" t="n">
        <v>12856</v>
      </c>
      <c r="I923" s="30" t="n">
        <v>42808</v>
      </c>
      <c r="J923" s="28"/>
      <c r="K923" s="28"/>
      <c r="L923" s="29" t="n">
        <v>2</v>
      </c>
      <c r="M923" s="14" t="n">
        <f aca="false">IF(C923&lt;&gt;C922,K923,IF(K923="",M922-L923,M922+K923))</f>
        <v>19</v>
      </c>
      <c r="N923" s="26" t="n">
        <v>0.50343</v>
      </c>
      <c r="O923" s="16" t="n">
        <f aca="false">K923*N923</f>
        <v>0</v>
      </c>
      <c r="P923" s="16" t="n">
        <f aca="false">L923*N923</f>
        <v>1.00686</v>
      </c>
      <c r="Q923" s="17" t="n">
        <f aca="false">IF(C923&lt;&gt;C922,O923,IF(O923=0,Q922-P923,Q922+O923))</f>
        <v>9.56517</v>
      </c>
      <c r="R923" s="18" t="n">
        <f aca="false">IF(C923&lt;&gt;C924,M923,0)</f>
        <v>19</v>
      </c>
      <c r="S923" s="19" t="n">
        <f aca="false">IF(C923&lt;&gt;C924,Q923,0)</f>
        <v>9.56517</v>
      </c>
      <c r="T923" s="31" t="s">
        <v>26</v>
      </c>
      <c r="U923" s="21" t="n">
        <f aca="false">N923*M923</f>
        <v>9.56517</v>
      </c>
      <c r="V923" s="22" t="n">
        <f aca="false">U923-Q923</f>
        <v>0</v>
      </c>
      <c r="W923" s="20"/>
      <c r="X923" s="20"/>
      <c r="Y923" s="20"/>
      <c r="Z923" s="20"/>
    </row>
    <row r="924" customFormat="false" ht="12.75" hidden="false" customHeight="true" outlineLevel="0" collapsed="false">
      <c r="A924" s="11" t="n">
        <v>752</v>
      </c>
      <c r="B924" s="23" t="s">
        <v>19</v>
      </c>
      <c r="C924" s="12" t="n">
        <v>39500052</v>
      </c>
      <c r="D924" s="11" t="str">
        <f aca="false">LEFT(C924,3)</f>
        <v>395</v>
      </c>
      <c r="E924" s="11" t="s">
        <v>379</v>
      </c>
      <c r="F924" s="12" t="s">
        <v>40</v>
      </c>
      <c r="G924" s="12" t="s">
        <v>10</v>
      </c>
      <c r="H924" s="12" t="s">
        <v>22</v>
      </c>
      <c r="I924" s="13" t="n">
        <v>42736</v>
      </c>
      <c r="J924" s="11"/>
      <c r="K924" s="11" t="n">
        <v>18</v>
      </c>
      <c r="L924" s="12"/>
      <c r="M924" s="14" t="n">
        <f aca="false">IF(C924&lt;&gt;C923,K924,IF(K924="",M923-L924,M923+K924))</f>
        <v>18</v>
      </c>
      <c r="N924" s="15" t="n">
        <v>1.03512</v>
      </c>
      <c r="O924" s="16" t="n">
        <f aca="false">K924*N924</f>
        <v>18.63216</v>
      </c>
      <c r="P924" s="16" t="n">
        <f aca="false">L924*N924</f>
        <v>0</v>
      </c>
      <c r="Q924" s="17" t="n">
        <f aca="false">IF(C924&lt;&gt;C923,O924,IF(O924=0,Q923-P924,Q923+O924))</f>
        <v>18.63216</v>
      </c>
      <c r="R924" s="18" t="n">
        <f aca="false">IF(C924&lt;&gt;C925,M924,0)</f>
        <v>0</v>
      </c>
      <c r="S924" s="19" t="n">
        <f aca="false">IF(C924&lt;&gt;C925,Q924,0)</f>
        <v>0</v>
      </c>
      <c r="T924" s="20" t="s">
        <v>23</v>
      </c>
      <c r="U924" s="21" t="n">
        <f aca="false">N924*M924</f>
        <v>18.63216</v>
      </c>
      <c r="V924" s="22" t="n">
        <f aca="false">U924-Q924</f>
        <v>0</v>
      </c>
      <c r="W924" s="20"/>
      <c r="X924" s="20"/>
      <c r="Y924" s="20"/>
      <c r="Z924" s="20"/>
    </row>
    <row r="925" customFormat="false" ht="12.75" hidden="false" customHeight="true" outlineLevel="0" collapsed="false">
      <c r="A925" s="11" t="n">
        <v>753</v>
      </c>
      <c r="B925" s="23" t="s">
        <v>19</v>
      </c>
      <c r="C925" s="23" t="n">
        <v>39500052</v>
      </c>
      <c r="D925" s="11" t="str">
        <f aca="false">LEFT(C925,3)</f>
        <v>395</v>
      </c>
      <c r="E925" s="11" t="s">
        <v>379</v>
      </c>
      <c r="F925" s="23" t="s">
        <v>40</v>
      </c>
      <c r="G925" s="23" t="s">
        <v>11</v>
      </c>
      <c r="H925" s="23" t="n">
        <v>12634</v>
      </c>
      <c r="I925" s="24" t="n">
        <v>42762</v>
      </c>
      <c r="J925" s="25"/>
      <c r="K925" s="25"/>
      <c r="L925" s="23" t="n">
        <v>1</v>
      </c>
      <c r="M925" s="14" t="n">
        <f aca="false">IF(C925&lt;&gt;C924,K925,IF(K925="",M924-L925,M924+K925))</f>
        <v>17</v>
      </c>
      <c r="N925" s="26" t="n">
        <v>1.03512</v>
      </c>
      <c r="O925" s="16" t="n">
        <f aca="false">K925*N925</f>
        <v>0</v>
      </c>
      <c r="P925" s="16" t="n">
        <f aca="false">L925*N925</f>
        <v>1.03512</v>
      </c>
      <c r="Q925" s="17" t="n">
        <f aca="false">IF(C925&lt;&gt;C924,O925,IF(O925=0,Q924-P925,Q924+O925))</f>
        <v>17.59704</v>
      </c>
      <c r="R925" s="18" t="n">
        <f aca="false">IF(C925&lt;&gt;C926,M925,0)</f>
        <v>0</v>
      </c>
      <c r="S925" s="19" t="n">
        <f aca="false">IF(C925&lt;&gt;C926,Q925,0)</f>
        <v>0</v>
      </c>
      <c r="T925" s="27" t="s">
        <v>25</v>
      </c>
      <c r="U925" s="21" t="n">
        <f aca="false">N925*M925</f>
        <v>17.59704</v>
      </c>
      <c r="V925" s="22" t="n">
        <f aca="false">U925-Q925</f>
        <v>0</v>
      </c>
      <c r="W925" s="20"/>
      <c r="X925" s="20"/>
      <c r="Y925" s="20"/>
      <c r="Z925" s="20"/>
    </row>
    <row r="926" customFormat="false" ht="12.75" hidden="false" customHeight="true" outlineLevel="0" collapsed="false">
      <c r="A926" s="11" t="n">
        <v>754</v>
      </c>
      <c r="B926" s="23" t="s">
        <v>19</v>
      </c>
      <c r="C926" s="23" t="n">
        <v>39500052</v>
      </c>
      <c r="D926" s="11" t="str">
        <f aca="false">LEFT(C926,3)</f>
        <v>395</v>
      </c>
      <c r="E926" s="11" t="s">
        <v>379</v>
      </c>
      <c r="F926" s="33" t="s">
        <v>40</v>
      </c>
      <c r="G926" s="23" t="s">
        <v>11</v>
      </c>
      <c r="H926" s="23" t="n">
        <v>12726</v>
      </c>
      <c r="I926" s="34" t="n">
        <v>42776</v>
      </c>
      <c r="J926" s="25"/>
      <c r="K926" s="25"/>
      <c r="L926" s="23" t="n">
        <v>1</v>
      </c>
      <c r="M926" s="14" t="n">
        <f aca="false">IF(C926&lt;&gt;C925,K926,IF(K926="",M925-L926,M925+K926))</f>
        <v>16</v>
      </c>
      <c r="N926" s="26" t="n">
        <v>1.03512</v>
      </c>
      <c r="O926" s="16" t="n">
        <f aca="false">K926*N926</f>
        <v>0</v>
      </c>
      <c r="P926" s="16" t="n">
        <f aca="false">L926*N926</f>
        <v>1.03512</v>
      </c>
      <c r="Q926" s="17" t="n">
        <f aca="false">IF(C926&lt;&gt;C925,O926,IF(O926=0,Q925-P926,Q925+O926))</f>
        <v>16.56192</v>
      </c>
      <c r="R926" s="18" t="n">
        <f aca="false">IF(C926&lt;&gt;C927,M926,0)</f>
        <v>16</v>
      </c>
      <c r="S926" s="19" t="n">
        <f aca="false">IF(C926&lt;&gt;C927,Q926,0)</f>
        <v>16.56192</v>
      </c>
      <c r="T926" s="27" t="s">
        <v>25</v>
      </c>
      <c r="U926" s="21" t="n">
        <f aca="false">N926*M926</f>
        <v>16.56192</v>
      </c>
      <c r="V926" s="22" t="n">
        <f aca="false">U926-Q926</f>
        <v>0</v>
      </c>
      <c r="W926" s="20"/>
      <c r="X926" s="20"/>
      <c r="Y926" s="20"/>
      <c r="Z926" s="20"/>
    </row>
    <row r="927" customFormat="false" ht="12.75" hidden="false" customHeight="true" outlineLevel="0" collapsed="false">
      <c r="A927" s="11" t="n">
        <v>755</v>
      </c>
      <c r="B927" s="23" t="s">
        <v>19</v>
      </c>
      <c r="C927" s="12" t="n">
        <v>39500053</v>
      </c>
      <c r="D927" s="11" t="str">
        <f aca="false">LEFT(C927,3)</f>
        <v>395</v>
      </c>
      <c r="E927" s="11" t="s">
        <v>380</v>
      </c>
      <c r="F927" s="12" t="s">
        <v>40</v>
      </c>
      <c r="G927" s="12" t="s">
        <v>10</v>
      </c>
      <c r="H927" s="12" t="s">
        <v>22</v>
      </c>
      <c r="I927" s="13" t="n">
        <v>42736</v>
      </c>
      <c r="J927" s="11"/>
      <c r="K927" s="11" t="n">
        <v>79</v>
      </c>
      <c r="L927" s="12"/>
      <c r="M927" s="14" t="n">
        <f aca="false">IF(C927&lt;&gt;C926,K927,IF(K927="",M926-L927,M926+K927))</f>
        <v>79</v>
      </c>
      <c r="N927" s="15" t="n">
        <v>1.68724</v>
      </c>
      <c r="O927" s="16" t="n">
        <f aca="false">K927*N927</f>
        <v>133.29196</v>
      </c>
      <c r="P927" s="16" t="n">
        <f aca="false">L927*N927</f>
        <v>0</v>
      </c>
      <c r="Q927" s="17" t="n">
        <f aca="false">IF(C927&lt;&gt;C926,O927,IF(O927=0,Q926-P927,Q926+O927))</f>
        <v>133.29196</v>
      </c>
      <c r="R927" s="18" t="n">
        <f aca="false">IF(C927&lt;&gt;C928,M927,0)</f>
        <v>0</v>
      </c>
      <c r="S927" s="19" t="n">
        <f aca="false">IF(C927&lt;&gt;C928,Q927,0)</f>
        <v>0</v>
      </c>
      <c r="T927" s="20" t="s">
        <v>23</v>
      </c>
      <c r="U927" s="21" t="n">
        <f aca="false">N927*M927</f>
        <v>133.29196</v>
      </c>
      <c r="V927" s="22" t="n">
        <f aca="false">U927-Q927</f>
        <v>0</v>
      </c>
      <c r="W927" s="20"/>
      <c r="X927" s="20"/>
      <c r="Y927" s="20"/>
      <c r="Z927" s="20"/>
    </row>
    <row r="928" customFormat="false" ht="12.75" hidden="false" customHeight="true" outlineLevel="0" collapsed="false">
      <c r="A928" s="11" t="n">
        <v>756</v>
      </c>
      <c r="B928" s="23" t="s">
        <v>19</v>
      </c>
      <c r="C928" s="23" t="n">
        <v>39500053</v>
      </c>
      <c r="D928" s="11" t="str">
        <f aca="false">LEFT(C928,3)</f>
        <v>395</v>
      </c>
      <c r="E928" s="25" t="s">
        <v>380</v>
      </c>
      <c r="F928" s="33" t="s">
        <v>40</v>
      </c>
      <c r="G928" s="23" t="s">
        <v>11</v>
      </c>
      <c r="H928" s="23" t="n">
        <v>12726</v>
      </c>
      <c r="I928" s="34" t="n">
        <v>42776</v>
      </c>
      <c r="J928" s="25"/>
      <c r="K928" s="25"/>
      <c r="L928" s="23" t="n">
        <v>1</v>
      </c>
      <c r="M928" s="14" t="n">
        <f aca="false">IF(C928&lt;&gt;C927,K928,IF(K928="",M927-L928,M927+K928))</f>
        <v>78</v>
      </c>
      <c r="N928" s="26" t="n">
        <v>1.68724</v>
      </c>
      <c r="O928" s="16" t="n">
        <f aca="false">K928*N928</f>
        <v>0</v>
      </c>
      <c r="P928" s="16" t="n">
        <f aca="false">L928*N928</f>
        <v>1.68724</v>
      </c>
      <c r="Q928" s="17" t="n">
        <f aca="false">IF(C928&lt;&gt;C927,O928,IF(O928=0,Q927-P928,Q927+O928))</f>
        <v>131.60472</v>
      </c>
      <c r="R928" s="18" t="n">
        <f aca="false">IF(C928&lt;&gt;C929,M928,0)</f>
        <v>78</v>
      </c>
      <c r="S928" s="19" t="n">
        <f aca="false">IF(C928&lt;&gt;C929,Q928,0)</f>
        <v>131.60472</v>
      </c>
      <c r="T928" s="27" t="s">
        <v>25</v>
      </c>
      <c r="U928" s="21" t="n">
        <f aca="false">N928*M928</f>
        <v>131.60472</v>
      </c>
      <c r="V928" s="22" t="n">
        <f aca="false">U928-Q928</f>
        <v>0</v>
      </c>
      <c r="W928" s="20"/>
      <c r="X928" s="20"/>
      <c r="Y928" s="20"/>
      <c r="Z928" s="20"/>
    </row>
    <row r="929" customFormat="false" ht="12.75" hidden="false" customHeight="true" outlineLevel="0" collapsed="false">
      <c r="A929" s="11" t="n">
        <v>757</v>
      </c>
      <c r="B929" s="23" t="s">
        <v>19</v>
      </c>
      <c r="C929" s="12" t="n">
        <v>39500056</v>
      </c>
      <c r="D929" s="11" t="str">
        <f aca="false">LEFT(C929,3)</f>
        <v>395</v>
      </c>
      <c r="E929" s="11" t="s">
        <v>381</v>
      </c>
      <c r="F929" s="12" t="s">
        <v>40</v>
      </c>
      <c r="G929" s="12" t="s">
        <v>10</v>
      </c>
      <c r="H929" s="12" t="s">
        <v>22</v>
      </c>
      <c r="I929" s="13" t="n">
        <v>42736</v>
      </c>
      <c r="J929" s="11"/>
      <c r="K929" s="11" t="n">
        <v>2</v>
      </c>
      <c r="L929" s="12"/>
      <c r="M929" s="14" t="n">
        <f aca="false">IF(C929&lt;&gt;C928,K929,IF(K929="",M928-L929,M928+K929))</f>
        <v>2</v>
      </c>
      <c r="N929" s="15" t="n">
        <v>4.28539</v>
      </c>
      <c r="O929" s="16" t="n">
        <f aca="false">K929*N929</f>
        <v>8.57078</v>
      </c>
      <c r="P929" s="16" t="n">
        <f aca="false">L929*N929</f>
        <v>0</v>
      </c>
      <c r="Q929" s="17" t="n">
        <f aca="false">IF(C929&lt;&gt;C928,O929,IF(O929=0,Q928-P929,Q928+O929))</f>
        <v>8.57078</v>
      </c>
      <c r="R929" s="18" t="n">
        <f aca="false">IF(C929&lt;&gt;C930,M929,0)</f>
        <v>0</v>
      </c>
      <c r="S929" s="19" t="n">
        <f aca="false">IF(C929&lt;&gt;C930,Q929,0)</f>
        <v>0</v>
      </c>
      <c r="T929" s="20" t="s">
        <v>23</v>
      </c>
      <c r="U929" s="21" t="n">
        <f aca="false">N929*M929</f>
        <v>8.57078</v>
      </c>
      <c r="V929" s="22" t="n">
        <f aca="false">U929-Q929</f>
        <v>0</v>
      </c>
      <c r="W929" s="20"/>
      <c r="X929" s="20"/>
      <c r="Y929" s="20"/>
      <c r="Z929" s="20"/>
    </row>
    <row r="930" customFormat="false" ht="12.75" hidden="false" customHeight="true" outlineLevel="0" collapsed="false">
      <c r="A930" s="11" t="n">
        <v>758</v>
      </c>
      <c r="B930" s="23" t="s">
        <v>19</v>
      </c>
      <c r="C930" s="12" t="n">
        <v>39500056</v>
      </c>
      <c r="D930" s="11" t="str">
        <f aca="false">LEFT(C930,3)</f>
        <v>395</v>
      </c>
      <c r="E930" s="11" t="s">
        <v>381</v>
      </c>
      <c r="F930" s="12" t="s">
        <v>40</v>
      </c>
      <c r="G930" s="12" t="s">
        <v>11</v>
      </c>
      <c r="H930" s="12" t="n">
        <v>12570</v>
      </c>
      <c r="I930" s="13" t="n">
        <v>42746</v>
      </c>
      <c r="J930" s="11"/>
      <c r="K930" s="11"/>
      <c r="L930" s="12" t="n">
        <v>1</v>
      </c>
      <c r="M930" s="14" t="n">
        <f aca="false">IF(C930&lt;&gt;C929,K930,IF(K930="",M929-L930,M929+K930))</f>
        <v>1</v>
      </c>
      <c r="N930" s="15" t="n">
        <v>4.28539</v>
      </c>
      <c r="O930" s="16" t="n">
        <f aca="false">K930*N930</f>
        <v>0</v>
      </c>
      <c r="P930" s="16" t="n">
        <f aca="false">L930*N930</f>
        <v>4.28539</v>
      </c>
      <c r="Q930" s="17" t="n">
        <f aca="false">IF(C930&lt;&gt;C929,O930,IF(O930=0,Q929-P930,Q929+O930))</f>
        <v>4.28539</v>
      </c>
      <c r="R930" s="18" t="n">
        <f aca="false">IF(C930&lt;&gt;C931,M930,0)</f>
        <v>0</v>
      </c>
      <c r="S930" s="19" t="n">
        <f aca="false">IF(C930&lt;&gt;C931,Q930,0)</f>
        <v>0</v>
      </c>
      <c r="T930" s="11" t="s">
        <v>24</v>
      </c>
      <c r="U930" s="21" t="n">
        <f aca="false">N930*M930</f>
        <v>4.28539</v>
      </c>
      <c r="V930" s="22" t="n">
        <f aca="false">U930-Q930</f>
        <v>0</v>
      </c>
      <c r="W930" s="20"/>
      <c r="X930" s="20"/>
      <c r="Y930" s="20"/>
      <c r="Z930" s="20"/>
    </row>
    <row r="931" customFormat="false" ht="12.75" hidden="false" customHeight="true" outlineLevel="0" collapsed="false">
      <c r="A931" s="11" t="n">
        <v>759</v>
      </c>
      <c r="B931" s="23" t="s">
        <v>19</v>
      </c>
      <c r="C931" s="23" t="n">
        <v>39500056</v>
      </c>
      <c r="D931" s="11" t="str">
        <f aca="false">LEFT(C931,3)</f>
        <v>395</v>
      </c>
      <c r="E931" s="11" t="s">
        <v>381</v>
      </c>
      <c r="F931" s="33" t="s">
        <v>40</v>
      </c>
      <c r="G931" s="23" t="s">
        <v>11</v>
      </c>
      <c r="H931" s="23" t="n">
        <v>12726</v>
      </c>
      <c r="I931" s="34" t="n">
        <v>42776</v>
      </c>
      <c r="J931" s="25"/>
      <c r="K931" s="25"/>
      <c r="L931" s="23" t="n">
        <v>1</v>
      </c>
      <c r="M931" s="14" t="n">
        <f aca="false">IF(C931&lt;&gt;C930,K931,IF(K931="",M930-L931,M930+K931))</f>
        <v>0</v>
      </c>
      <c r="N931" s="26" t="n">
        <v>4.28539</v>
      </c>
      <c r="O931" s="16" t="n">
        <f aca="false">K931*N931</f>
        <v>0</v>
      </c>
      <c r="P931" s="16" t="n">
        <f aca="false">L931*N931</f>
        <v>4.28539</v>
      </c>
      <c r="Q931" s="17" t="n">
        <f aca="false">IF(C931&lt;&gt;C930,O931,IF(O931=0,Q930-P931,Q930+O931))</f>
        <v>0</v>
      </c>
      <c r="R931" s="18" t="n">
        <f aca="false">IF(C931&lt;&gt;C932,M931,0)</f>
        <v>0</v>
      </c>
      <c r="S931" s="19" t="n">
        <f aca="false">IF(C931&lt;&gt;C932,Q931,0)</f>
        <v>0</v>
      </c>
      <c r="T931" s="27" t="s">
        <v>25</v>
      </c>
      <c r="U931" s="21" t="n">
        <f aca="false">N931*M931</f>
        <v>0</v>
      </c>
      <c r="V931" s="22" t="n">
        <f aca="false">U931-Q931</f>
        <v>0</v>
      </c>
      <c r="W931" s="20"/>
      <c r="X931" s="20"/>
      <c r="Y931" s="20"/>
      <c r="Z931" s="20"/>
    </row>
    <row r="932" customFormat="false" ht="12.75" hidden="false" customHeight="true" outlineLevel="0" collapsed="false">
      <c r="A932" s="11" t="n">
        <v>760</v>
      </c>
      <c r="B932" s="23" t="s">
        <v>19</v>
      </c>
      <c r="C932" s="12" t="n">
        <v>39500057</v>
      </c>
      <c r="D932" s="11" t="str">
        <f aca="false">LEFT(C932,3)</f>
        <v>395</v>
      </c>
      <c r="E932" s="11" t="s">
        <v>382</v>
      </c>
      <c r="F932" s="12" t="s">
        <v>40</v>
      </c>
      <c r="G932" s="12" t="s">
        <v>10</v>
      </c>
      <c r="H932" s="12" t="s">
        <v>22</v>
      </c>
      <c r="I932" s="13" t="n">
        <v>42736</v>
      </c>
      <c r="J932" s="11"/>
      <c r="K932" s="11" t="n">
        <v>22</v>
      </c>
      <c r="L932" s="12"/>
      <c r="M932" s="14" t="n">
        <f aca="false">IF(C932&lt;&gt;C931,K932,IF(K932="",M931-L932,M931+K932))</f>
        <v>22</v>
      </c>
      <c r="N932" s="15" t="n">
        <v>1.98743</v>
      </c>
      <c r="O932" s="16" t="n">
        <f aca="false">K932*N932</f>
        <v>43.72346</v>
      </c>
      <c r="P932" s="16" t="n">
        <f aca="false">L932*N932</f>
        <v>0</v>
      </c>
      <c r="Q932" s="17" t="n">
        <f aca="false">IF(C932&lt;&gt;C931,O932,IF(O932=0,Q931-P932,Q931+O932))</f>
        <v>43.72346</v>
      </c>
      <c r="R932" s="18" t="n">
        <f aca="false">IF(C932&lt;&gt;C933,M932,0)</f>
        <v>0</v>
      </c>
      <c r="S932" s="19" t="n">
        <f aca="false">IF(C932&lt;&gt;C933,Q932,0)</f>
        <v>0</v>
      </c>
      <c r="T932" s="20" t="s">
        <v>23</v>
      </c>
      <c r="U932" s="21" t="n">
        <f aca="false">N932*M932</f>
        <v>43.72346</v>
      </c>
      <c r="V932" s="22" t="n">
        <f aca="false">U932-Q932</f>
        <v>0</v>
      </c>
      <c r="W932" s="20"/>
      <c r="X932" s="20"/>
      <c r="Y932" s="20"/>
      <c r="Z932" s="20"/>
    </row>
    <row r="933" customFormat="false" ht="12.75" hidden="false" customHeight="true" outlineLevel="0" collapsed="false">
      <c r="A933" s="11" t="n">
        <v>761</v>
      </c>
      <c r="B933" s="23" t="s">
        <v>19</v>
      </c>
      <c r="C933" s="33" t="n">
        <v>39500057</v>
      </c>
      <c r="D933" s="11" t="str">
        <f aca="false">LEFT(C933,3)</f>
        <v>395</v>
      </c>
      <c r="E933" s="43" t="s">
        <v>382</v>
      </c>
      <c r="F933" s="33" t="s">
        <v>40</v>
      </c>
      <c r="G933" s="33" t="s">
        <v>11</v>
      </c>
      <c r="H933" s="33" t="n">
        <v>12724</v>
      </c>
      <c r="I933" s="34" t="n">
        <v>42776</v>
      </c>
      <c r="J933" s="35"/>
      <c r="K933" s="35"/>
      <c r="L933" s="36" t="n">
        <v>1</v>
      </c>
      <c r="M933" s="14" t="n">
        <f aca="false">IF(C933&lt;&gt;C932,K933,IF(K933="",M932-L933,M932+K933))</f>
        <v>21</v>
      </c>
      <c r="N933" s="26" t="n">
        <v>1.98743</v>
      </c>
      <c r="O933" s="16" t="n">
        <f aca="false">K933*N933</f>
        <v>0</v>
      </c>
      <c r="P933" s="16" t="n">
        <f aca="false">L933*N933</f>
        <v>1.98743</v>
      </c>
      <c r="Q933" s="17" t="n">
        <f aca="false">IF(C933&lt;&gt;C932,O933,IF(O933=0,Q932-P933,Q932+O933))</f>
        <v>41.73603</v>
      </c>
      <c r="R933" s="18" t="n">
        <f aca="false">IF(C933&lt;&gt;C934,M933,0)</f>
        <v>0</v>
      </c>
      <c r="S933" s="19" t="n">
        <f aca="false">IF(C933&lt;&gt;C934,Q933,0)</f>
        <v>0</v>
      </c>
      <c r="T933" s="27" t="s">
        <v>25</v>
      </c>
      <c r="U933" s="21" t="n">
        <f aca="false">N933*M933</f>
        <v>41.73603</v>
      </c>
      <c r="V933" s="22" t="n">
        <f aca="false">U933-Q933</f>
        <v>0</v>
      </c>
      <c r="W933" s="20"/>
      <c r="X933" s="20"/>
      <c r="Y933" s="20"/>
      <c r="Z933" s="20"/>
    </row>
    <row r="934" customFormat="false" ht="12.75" hidden="false" customHeight="true" outlineLevel="0" collapsed="false">
      <c r="A934" s="11" t="n">
        <v>762</v>
      </c>
      <c r="B934" s="23" t="s">
        <v>19</v>
      </c>
      <c r="C934" s="23" t="n">
        <v>39500057</v>
      </c>
      <c r="D934" s="11" t="str">
        <f aca="false">LEFT(C934,3)</f>
        <v>395</v>
      </c>
      <c r="E934" s="25" t="s">
        <v>382</v>
      </c>
      <c r="F934" s="33" t="s">
        <v>40</v>
      </c>
      <c r="G934" s="23" t="s">
        <v>11</v>
      </c>
      <c r="H934" s="23" t="n">
        <v>12726</v>
      </c>
      <c r="I934" s="34" t="n">
        <v>42776</v>
      </c>
      <c r="J934" s="25"/>
      <c r="K934" s="25"/>
      <c r="L934" s="23" t="n">
        <v>1</v>
      </c>
      <c r="M934" s="14" t="n">
        <f aca="false">IF(C934&lt;&gt;C933,K934,IF(K934="",M933-L934,M933+K934))</f>
        <v>20</v>
      </c>
      <c r="N934" s="26" t="n">
        <v>1.98743</v>
      </c>
      <c r="O934" s="16" t="n">
        <f aca="false">K934*N934</f>
        <v>0</v>
      </c>
      <c r="P934" s="16" t="n">
        <f aca="false">L934*N934</f>
        <v>1.98743</v>
      </c>
      <c r="Q934" s="17" t="n">
        <f aca="false">IF(C934&lt;&gt;C933,O934,IF(O934=0,Q933-P934,Q933+O934))</f>
        <v>39.7486</v>
      </c>
      <c r="R934" s="18" t="n">
        <f aca="false">IF(C934&lt;&gt;C935,M934,0)</f>
        <v>20</v>
      </c>
      <c r="S934" s="19" t="n">
        <f aca="false">IF(C934&lt;&gt;C935,Q934,0)</f>
        <v>39.7486</v>
      </c>
      <c r="T934" s="27" t="s">
        <v>25</v>
      </c>
      <c r="U934" s="21" t="n">
        <f aca="false">N934*M934</f>
        <v>39.7486</v>
      </c>
      <c r="V934" s="22" t="n">
        <f aca="false">U934-Q934</f>
        <v>0</v>
      </c>
      <c r="W934" s="20"/>
      <c r="X934" s="20"/>
      <c r="Y934" s="20"/>
      <c r="Z934" s="20"/>
    </row>
    <row r="935" customFormat="false" ht="12.75" hidden="false" customHeight="true" outlineLevel="0" collapsed="false">
      <c r="A935" s="11" t="n">
        <v>763</v>
      </c>
      <c r="B935" s="23" t="s">
        <v>19</v>
      </c>
      <c r="C935" s="12" t="n">
        <v>39500058</v>
      </c>
      <c r="D935" s="11" t="str">
        <f aca="false">LEFT(C935,3)</f>
        <v>395</v>
      </c>
      <c r="E935" s="11" t="s">
        <v>383</v>
      </c>
      <c r="F935" s="33" t="s">
        <v>29</v>
      </c>
      <c r="G935" s="12" t="s">
        <v>10</v>
      </c>
      <c r="H935" s="12" t="s">
        <v>22</v>
      </c>
      <c r="I935" s="13" t="n">
        <v>42736</v>
      </c>
      <c r="J935" s="11"/>
      <c r="K935" s="11" t="n">
        <v>43</v>
      </c>
      <c r="L935" s="12"/>
      <c r="M935" s="14" t="n">
        <f aca="false">IF(C935&lt;&gt;C934,K935,IF(K935="",M934-L935,M934+K935))</f>
        <v>43</v>
      </c>
      <c r="N935" s="15" t="n">
        <v>3.54011</v>
      </c>
      <c r="O935" s="16" t="n">
        <f aca="false">K935*N935</f>
        <v>152.22473</v>
      </c>
      <c r="P935" s="16" t="n">
        <f aca="false">L935*N935</f>
        <v>0</v>
      </c>
      <c r="Q935" s="17" t="n">
        <f aca="false">IF(C935&lt;&gt;C934,O935,IF(O935=0,Q934-P935,Q934+O935))</f>
        <v>152.22473</v>
      </c>
      <c r="R935" s="18" t="n">
        <f aca="false">IF(C935&lt;&gt;C936,M935,0)</f>
        <v>0</v>
      </c>
      <c r="S935" s="19" t="n">
        <f aca="false">IF(C935&lt;&gt;C936,Q935,0)</f>
        <v>0</v>
      </c>
      <c r="T935" s="20" t="s">
        <v>23</v>
      </c>
      <c r="U935" s="21" t="n">
        <f aca="false">N935*M935</f>
        <v>152.22473</v>
      </c>
      <c r="V935" s="22" t="n">
        <f aca="false">U935-Q935</f>
        <v>0</v>
      </c>
      <c r="W935" s="20"/>
      <c r="X935" s="20"/>
      <c r="Y935" s="20"/>
      <c r="Z935" s="20"/>
    </row>
    <row r="936" customFormat="false" ht="12.75" hidden="false" customHeight="true" outlineLevel="0" collapsed="false">
      <c r="A936" s="11" t="n">
        <v>764</v>
      </c>
      <c r="B936" s="23" t="s">
        <v>19</v>
      </c>
      <c r="C936" s="12" t="n">
        <v>39500058</v>
      </c>
      <c r="D936" s="11" t="str">
        <f aca="false">LEFT(C936,3)</f>
        <v>395</v>
      </c>
      <c r="E936" s="11" t="s">
        <v>383</v>
      </c>
      <c r="F936" s="33" t="s">
        <v>29</v>
      </c>
      <c r="G936" s="12" t="s">
        <v>11</v>
      </c>
      <c r="H936" s="12" t="n">
        <v>12545</v>
      </c>
      <c r="I936" s="13" t="n">
        <v>42740</v>
      </c>
      <c r="J936" s="11"/>
      <c r="K936" s="11"/>
      <c r="L936" s="12" t="n">
        <v>2</v>
      </c>
      <c r="M936" s="14" t="n">
        <f aca="false">IF(C936&lt;&gt;C935,K936,IF(K936="",M935-L936,M935+K936))</f>
        <v>41</v>
      </c>
      <c r="N936" s="15" t="n">
        <v>3.54011</v>
      </c>
      <c r="O936" s="16" t="n">
        <f aca="false">K936*N936</f>
        <v>0</v>
      </c>
      <c r="P936" s="16" t="n">
        <f aca="false">L936*N936</f>
        <v>7.08022</v>
      </c>
      <c r="Q936" s="17" t="n">
        <f aca="false">IF(C936&lt;&gt;C935,O936,IF(O936=0,Q935-P936,Q935+O936))</f>
        <v>145.14451</v>
      </c>
      <c r="R936" s="18" t="n">
        <f aca="false">IF(C936&lt;&gt;C937,M936,0)</f>
        <v>0</v>
      </c>
      <c r="S936" s="19" t="n">
        <f aca="false">IF(C936&lt;&gt;C937,Q936,0)</f>
        <v>0</v>
      </c>
      <c r="T936" s="11" t="s">
        <v>24</v>
      </c>
      <c r="U936" s="21" t="n">
        <f aca="false">N936*M936</f>
        <v>145.14451</v>
      </c>
      <c r="V936" s="22" t="n">
        <f aca="false">U936-Q936</f>
        <v>0</v>
      </c>
      <c r="W936" s="20"/>
      <c r="X936" s="20"/>
      <c r="Y936" s="20"/>
      <c r="Z936" s="20"/>
    </row>
    <row r="937" customFormat="false" ht="12.75" hidden="false" customHeight="true" outlineLevel="0" collapsed="false">
      <c r="A937" s="11" t="n">
        <v>765</v>
      </c>
      <c r="B937" s="23" t="s">
        <v>19</v>
      </c>
      <c r="C937" s="12" t="n">
        <v>39500058</v>
      </c>
      <c r="D937" s="11" t="str">
        <f aca="false">LEFT(C937,3)</f>
        <v>395</v>
      </c>
      <c r="E937" s="11" t="s">
        <v>383</v>
      </c>
      <c r="F937" s="33" t="s">
        <v>29</v>
      </c>
      <c r="G937" s="12" t="s">
        <v>11</v>
      </c>
      <c r="H937" s="12" t="n">
        <v>12551</v>
      </c>
      <c r="I937" s="13" t="n">
        <v>42740</v>
      </c>
      <c r="J937" s="11"/>
      <c r="K937" s="11"/>
      <c r="L937" s="12" t="n">
        <v>2</v>
      </c>
      <c r="M937" s="14" t="n">
        <f aca="false">IF(C937&lt;&gt;C936,K937,IF(K937="",M936-L937,M936+K937))</f>
        <v>39</v>
      </c>
      <c r="N937" s="15" t="n">
        <v>3.54011</v>
      </c>
      <c r="O937" s="16" t="n">
        <f aca="false">K937*N937</f>
        <v>0</v>
      </c>
      <c r="P937" s="16" t="n">
        <f aca="false">L937*N937</f>
        <v>7.08022</v>
      </c>
      <c r="Q937" s="17" t="n">
        <f aca="false">IF(C937&lt;&gt;C936,O937,IF(O937=0,Q936-P937,Q936+O937))</f>
        <v>138.06429</v>
      </c>
      <c r="R937" s="18" t="n">
        <f aca="false">IF(C937&lt;&gt;C938,M937,0)</f>
        <v>0</v>
      </c>
      <c r="S937" s="19" t="n">
        <f aca="false">IF(C937&lt;&gt;C938,Q937,0)</f>
        <v>0</v>
      </c>
      <c r="T937" s="11" t="s">
        <v>24</v>
      </c>
      <c r="U937" s="21" t="n">
        <f aca="false">N937*M937</f>
        <v>138.06429</v>
      </c>
      <c r="V937" s="22" t="n">
        <f aca="false">U937-Q937</f>
        <v>0</v>
      </c>
      <c r="W937" s="20"/>
      <c r="X937" s="20"/>
      <c r="Y937" s="20"/>
      <c r="Z937" s="20"/>
    </row>
    <row r="938" customFormat="false" ht="12.75" hidden="false" customHeight="true" outlineLevel="0" collapsed="false">
      <c r="A938" s="11" t="n">
        <v>766</v>
      </c>
      <c r="B938" s="23" t="s">
        <v>19</v>
      </c>
      <c r="C938" s="12" t="n">
        <v>39500058</v>
      </c>
      <c r="D938" s="11" t="str">
        <f aca="false">LEFT(C938,3)</f>
        <v>395</v>
      </c>
      <c r="E938" s="11" t="s">
        <v>383</v>
      </c>
      <c r="F938" s="33" t="s">
        <v>29</v>
      </c>
      <c r="G938" s="12" t="s">
        <v>11</v>
      </c>
      <c r="H938" s="12" t="n">
        <v>12556</v>
      </c>
      <c r="I938" s="13" t="n">
        <v>42741</v>
      </c>
      <c r="J938" s="11"/>
      <c r="K938" s="11"/>
      <c r="L938" s="12" t="n">
        <v>1</v>
      </c>
      <c r="M938" s="14" t="n">
        <f aca="false">IF(C938&lt;&gt;C937,K938,IF(K938="",M937-L938,M937+K938))</f>
        <v>38</v>
      </c>
      <c r="N938" s="15" t="n">
        <v>3.54011</v>
      </c>
      <c r="O938" s="16" t="n">
        <f aca="false">K938*N938</f>
        <v>0</v>
      </c>
      <c r="P938" s="16" t="n">
        <f aca="false">L938*N938</f>
        <v>3.54011</v>
      </c>
      <c r="Q938" s="17" t="n">
        <f aca="false">IF(C938&lt;&gt;C937,O938,IF(O938=0,Q937-P938,Q937+O938))</f>
        <v>134.52418</v>
      </c>
      <c r="R938" s="18" t="n">
        <f aca="false">IF(C938&lt;&gt;C939,M938,0)</f>
        <v>0</v>
      </c>
      <c r="S938" s="19" t="n">
        <f aca="false">IF(C938&lt;&gt;C939,Q938,0)</f>
        <v>0</v>
      </c>
      <c r="T938" s="11" t="s">
        <v>24</v>
      </c>
      <c r="U938" s="21" t="n">
        <f aca="false">N938*M938</f>
        <v>134.52418</v>
      </c>
      <c r="V938" s="22" t="n">
        <f aca="false">U938-Q938</f>
        <v>0</v>
      </c>
      <c r="W938" s="20"/>
      <c r="X938" s="20"/>
      <c r="Y938" s="20"/>
      <c r="Z938" s="20"/>
    </row>
    <row r="939" customFormat="false" ht="12.75" hidden="false" customHeight="true" outlineLevel="0" collapsed="false">
      <c r="A939" s="11" t="n">
        <v>767</v>
      </c>
      <c r="B939" s="23" t="s">
        <v>19</v>
      </c>
      <c r="C939" s="12" t="n">
        <v>39500058</v>
      </c>
      <c r="D939" s="11" t="str">
        <f aca="false">LEFT(C939,3)</f>
        <v>395</v>
      </c>
      <c r="E939" s="11" t="s">
        <v>383</v>
      </c>
      <c r="F939" s="33" t="s">
        <v>29</v>
      </c>
      <c r="G939" s="12" t="s">
        <v>11</v>
      </c>
      <c r="H939" s="12" t="n">
        <v>12571</v>
      </c>
      <c r="I939" s="13" t="n">
        <v>42746</v>
      </c>
      <c r="J939" s="11"/>
      <c r="K939" s="11"/>
      <c r="L939" s="12" t="n">
        <v>3</v>
      </c>
      <c r="M939" s="14" t="n">
        <f aca="false">IF(C939&lt;&gt;C938,K939,IF(K939="",M938-L939,M938+K939))</f>
        <v>35</v>
      </c>
      <c r="N939" s="15" t="n">
        <v>3.54011</v>
      </c>
      <c r="O939" s="16" t="n">
        <f aca="false">K939*N939</f>
        <v>0</v>
      </c>
      <c r="P939" s="16" t="n">
        <f aca="false">L939*N939</f>
        <v>10.62033</v>
      </c>
      <c r="Q939" s="17" t="n">
        <f aca="false">IF(C939&lt;&gt;C938,O939,IF(O939=0,Q938-P939,Q938+O939))</f>
        <v>123.90385</v>
      </c>
      <c r="R939" s="18" t="n">
        <f aca="false">IF(C939&lt;&gt;C940,M939,0)</f>
        <v>0</v>
      </c>
      <c r="S939" s="19" t="n">
        <f aca="false">IF(C939&lt;&gt;C940,Q939,0)</f>
        <v>0</v>
      </c>
      <c r="T939" s="11" t="s">
        <v>24</v>
      </c>
      <c r="U939" s="21" t="n">
        <f aca="false">N939*M939</f>
        <v>123.90385</v>
      </c>
      <c r="V939" s="22" t="n">
        <f aca="false">U939-Q939</f>
        <v>0</v>
      </c>
      <c r="W939" s="20"/>
      <c r="X939" s="20"/>
      <c r="Y939" s="20"/>
      <c r="Z939" s="20"/>
    </row>
    <row r="940" customFormat="false" ht="12.75" hidden="false" customHeight="true" outlineLevel="0" collapsed="false">
      <c r="A940" s="11" t="n">
        <v>768</v>
      </c>
      <c r="B940" s="23" t="s">
        <v>19</v>
      </c>
      <c r="C940" s="12" t="n">
        <v>39500058</v>
      </c>
      <c r="D940" s="11" t="str">
        <f aca="false">LEFT(C940,3)</f>
        <v>395</v>
      </c>
      <c r="E940" s="11" t="s">
        <v>383</v>
      </c>
      <c r="F940" s="33" t="s">
        <v>29</v>
      </c>
      <c r="G940" s="12" t="s">
        <v>11</v>
      </c>
      <c r="H940" s="12" t="n">
        <v>12584</v>
      </c>
      <c r="I940" s="13" t="n">
        <v>42751</v>
      </c>
      <c r="J940" s="11"/>
      <c r="K940" s="11"/>
      <c r="L940" s="12" t="n">
        <v>2</v>
      </c>
      <c r="M940" s="14" t="n">
        <f aca="false">IF(C940&lt;&gt;C939,K940,IF(K940="",M939-L940,M939+K940))</f>
        <v>33</v>
      </c>
      <c r="N940" s="15" t="n">
        <v>3.54011</v>
      </c>
      <c r="O940" s="16" t="n">
        <f aca="false">K940*N940</f>
        <v>0</v>
      </c>
      <c r="P940" s="16" t="n">
        <f aca="false">L940*N940</f>
        <v>7.08022</v>
      </c>
      <c r="Q940" s="17" t="n">
        <f aca="false">IF(C940&lt;&gt;C939,O940,IF(O940=0,Q939-P940,Q939+O940))</f>
        <v>116.82363</v>
      </c>
      <c r="R940" s="18" t="n">
        <f aca="false">IF(C940&lt;&gt;C941,M940,0)</f>
        <v>0</v>
      </c>
      <c r="S940" s="19" t="n">
        <f aca="false">IF(C940&lt;&gt;C941,Q940,0)</f>
        <v>0</v>
      </c>
      <c r="T940" s="11" t="s">
        <v>24</v>
      </c>
      <c r="U940" s="21" t="n">
        <f aca="false">N940*M940</f>
        <v>116.82363</v>
      </c>
      <c r="V940" s="22" t="n">
        <f aca="false">U940-Q940</f>
        <v>0</v>
      </c>
      <c r="W940" s="20"/>
      <c r="X940" s="20"/>
      <c r="Y940" s="20"/>
      <c r="Z940" s="20"/>
    </row>
    <row r="941" customFormat="false" ht="12.75" hidden="false" customHeight="true" outlineLevel="0" collapsed="false">
      <c r="A941" s="11" t="n">
        <v>769</v>
      </c>
      <c r="B941" s="23" t="s">
        <v>19</v>
      </c>
      <c r="C941" s="33" t="n">
        <v>39500058</v>
      </c>
      <c r="D941" s="11" t="str">
        <f aca="false">LEFT(C941,3)</f>
        <v>395</v>
      </c>
      <c r="E941" s="11" t="s">
        <v>383</v>
      </c>
      <c r="F941" s="33" t="s">
        <v>29</v>
      </c>
      <c r="G941" s="33" t="s">
        <v>11</v>
      </c>
      <c r="H941" s="33" t="n">
        <v>12712</v>
      </c>
      <c r="I941" s="34" t="n">
        <v>42774</v>
      </c>
      <c r="J941" s="35"/>
      <c r="K941" s="35"/>
      <c r="L941" s="36" t="n">
        <v>2</v>
      </c>
      <c r="M941" s="14" t="n">
        <f aca="false">IF(C941&lt;&gt;C940,K941,IF(K941="",M940-L941,M940+K941))</f>
        <v>31</v>
      </c>
      <c r="N941" s="26" t="n">
        <v>3.54011</v>
      </c>
      <c r="O941" s="16" t="n">
        <f aca="false">K941*N941</f>
        <v>0</v>
      </c>
      <c r="P941" s="16" t="n">
        <f aca="false">L941*N941</f>
        <v>7.08022</v>
      </c>
      <c r="Q941" s="17" t="n">
        <f aca="false">IF(C941&lt;&gt;C940,O941,IF(O941=0,Q940-P941,Q940+O941))</f>
        <v>109.74341</v>
      </c>
      <c r="R941" s="18" t="n">
        <f aca="false">IF(C941&lt;&gt;C942,M941,0)</f>
        <v>0</v>
      </c>
      <c r="S941" s="19" t="n">
        <f aca="false">IF(C941&lt;&gt;C942,Q941,0)</f>
        <v>0</v>
      </c>
      <c r="T941" s="27" t="s">
        <v>25</v>
      </c>
      <c r="U941" s="21" t="n">
        <f aca="false">N941*M941</f>
        <v>109.74341</v>
      </c>
      <c r="V941" s="22" t="n">
        <f aca="false">U941-Q941</f>
        <v>0</v>
      </c>
      <c r="W941" s="20"/>
      <c r="X941" s="20"/>
      <c r="Y941" s="20"/>
      <c r="Z941" s="20"/>
    </row>
    <row r="942" customFormat="false" ht="12.75" hidden="false" customHeight="true" outlineLevel="0" collapsed="false">
      <c r="A942" s="11" t="n">
        <v>770</v>
      </c>
      <c r="B942" s="23" t="s">
        <v>19</v>
      </c>
      <c r="C942" s="33" t="n">
        <v>39500058</v>
      </c>
      <c r="D942" s="11" t="str">
        <f aca="false">LEFT(C942,3)</f>
        <v>395</v>
      </c>
      <c r="E942" s="11" t="s">
        <v>383</v>
      </c>
      <c r="F942" s="33" t="s">
        <v>29</v>
      </c>
      <c r="G942" s="33" t="s">
        <v>11</v>
      </c>
      <c r="H942" s="33" t="n">
        <v>12724</v>
      </c>
      <c r="I942" s="34" t="n">
        <v>42776</v>
      </c>
      <c r="J942" s="35"/>
      <c r="K942" s="35"/>
      <c r="L942" s="36" t="n">
        <v>2</v>
      </c>
      <c r="M942" s="14" t="n">
        <f aca="false">IF(C942&lt;&gt;C941,K942,IF(K942="",M941-L942,M941+K942))</f>
        <v>29</v>
      </c>
      <c r="N942" s="26" t="n">
        <v>3.54011</v>
      </c>
      <c r="O942" s="16" t="n">
        <f aca="false">K942*N942</f>
        <v>0</v>
      </c>
      <c r="P942" s="16" t="n">
        <f aca="false">L942*N942</f>
        <v>7.08022</v>
      </c>
      <c r="Q942" s="17" t="n">
        <f aca="false">IF(C942&lt;&gt;C941,O942,IF(O942=0,Q941-P942,Q941+O942))</f>
        <v>102.66319</v>
      </c>
      <c r="R942" s="18" t="n">
        <f aca="false">IF(C942&lt;&gt;C943,M942,0)</f>
        <v>0</v>
      </c>
      <c r="S942" s="19" t="n">
        <f aca="false">IF(C942&lt;&gt;C943,Q942,0)</f>
        <v>0</v>
      </c>
      <c r="T942" s="27" t="s">
        <v>25</v>
      </c>
      <c r="U942" s="21" t="n">
        <f aca="false">N942*M942</f>
        <v>102.66319</v>
      </c>
      <c r="V942" s="22" t="n">
        <f aca="false">U942-Q942</f>
        <v>0</v>
      </c>
      <c r="W942" s="20"/>
      <c r="X942" s="20"/>
      <c r="Y942" s="20"/>
      <c r="Z942" s="20"/>
    </row>
    <row r="943" customFormat="false" ht="12.75" hidden="false" customHeight="true" outlineLevel="0" collapsed="false">
      <c r="A943" s="11" t="n">
        <v>771</v>
      </c>
      <c r="B943" s="23" t="s">
        <v>19</v>
      </c>
      <c r="C943" s="33" t="n">
        <v>39500058</v>
      </c>
      <c r="D943" s="11" t="str">
        <f aca="false">LEFT(C943,3)</f>
        <v>395</v>
      </c>
      <c r="E943" s="11" t="s">
        <v>383</v>
      </c>
      <c r="F943" s="33" t="s">
        <v>29</v>
      </c>
      <c r="G943" s="33" t="s">
        <v>11</v>
      </c>
      <c r="H943" s="33" t="n">
        <v>12725</v>
      </c>
      <c r="I943" s="34" t="n">
        <v>42776</v>
      </c>
      <c r="J943" s="35"/>
      <c r="K943" s="35"/>
      <c r="L943" s="36" t="n">
        <v>2</v>
      </c>
      <c r="M943" s="14" t="n">
        <f aca="false">IF(C943&lt;&gt;C942,K943,IF(K943="",M942-L943,M942+K943))</f>
        <v>27</v>
      </c>
      <c r="N943" s="26" t="n">
        <v>3.54011</v>
      </c>
      <c r="O943" s="16" t="n">
        <f aca="false">K943*N943</f>
        <v>0</v>
      </c>
      <c r="P943" s="16" t="n">
        <f aca="false">L943*N943</f>
        <v>7.08022</v>
      </c>
      <c r="Q943" s="17" t="n">
        <f aca="false">IF(C943&lt;&gt;C942,O943,IF(O943=0,Q942-P943,Q942+O943))</f>
        <v>95.58297</v>
      </c>
      <c r="R943" s="18" t="n">
        <f aca="false">IF(C943&lt;&gt;C944,M943,0)</f>
        <v>0</v>
      </c>
      <c r="S943" s="19" t="n">
        <f aca="false">IF(C943&lt;&gt;C944,Q943,0)</f>
        <v>0</v>
      </c>
      <c r="T943" s="27" t="s">
        <v>25</v>
      </c>
      <c r="U943" s="21" t="n">
        <f aca="false">N943*M943</f>
        <v>95.58297</v>
      </c>
      <c r="V943" s="22" t="n">
        <f aca="false">U943-Q943</f>
        <v>0</v>
      </c>
      <c r="W943" s="20"/>
      <c r="X943" s="20"/>
      <c r="Y943" s="20"/>
      <c r="Z943" s="20"/>
    </row>
    <row r="944" customFormat="false" ht="12.75" hidden="false" customHeight="true" outlineLevel="0" collapsed="false">
      <c r="A944" s="11" t="n">
        <v>772</v>
      </c>
      <c r="B944" s="23" t="s">
        <v>19</v>
      </c>
      <c r="C944" s="23" t="n">
        <v>39500058</v>
      </c>
      <c r="D944" s="11" t="str">
        <f aca="false">LEFT(C944,3)</f>
        <v>395</v>
      </c>
      <c r="E944" s="11" t="s">
        <v>383</v>
      </c>
      <c r="F944" s="33" t="s">
        <v>29</v>
      </c>
      <c r="G944" s="23" t="s">
        <v>11</v>
      </c>
      <c r="H944" s="23" t="n">
        <v>12726</v>
      </c>
      <c r="I944" s="34" t="n">
        <v>42776</v>
      </c>
      <c r="J944" s="25"/>
      <c r="K944" s="25"/>
      <c r="L944" s="23" t="n">
        <v>2</v>
      </c>
      <c r="M944" s="14" t="n">
        <f aca="false">IF(C944&lt;&gt;C943,K944,IF(K944="",M943-L944,M943+K944))</f>
        <v>25</v>
      </c>
      <c r="N944" s="26" t="n">
        <v>3.54011</v>
      </c>
      <c r="O944" s="16" t="n">
        <f aca="false">K944*N944</f>
        <v>0</v>
      </c>
      <c r="P944" s="16" t="n">
        <f aca="false">L944*N944</f>
        <v>7.08022</v>
      </c>
      <c r="Q944" s="17" t="n">
        <f aca="false">IF(C944&lt;&gt;C943,O944,IF(O944=0,Q943-P944,Q943+O944))</f>
        <v>88.50275</v>
      </c>
      <c r="R944" s="18" t="n">
        <f aca="false">IF(C944&lt;&gt;C945,M944,0)</f>
        <v>0</v>
      </c>
      <c r="S944" s="19" t="n">
        <f aca="false">IF(C944&lt;&gt;C945,Q944,0)</f>
        <v>0</v>
      </c>
      <c r="T944" s="27" t="s">
        <v>25</v>
      </c>
      <c r="U944" s="21" t="n">
        <f aca="false">N944*M944</f>
        <v>88.50275</v>
      </c>
      <c r="V944" s="22" t="n">
        <f aca="false">U944-Q944</f>
        <v>0</v>
      </c>
      <c r="W944" s="20"/>
      <c r="X944" s="20"/>
      <c r="Y944" s="20"/>
      <c r="Z944" s="20"/>
    </row>
    <row r="945" customFormat="false" ht="12.75" hidden="false" customHeight="true" outlineLevel="0" collapsed="false">
      <c r="A945" s="11" t="n">
        <v>773</v>
      </c>
      <c r="B945" s="23" t="s">
        <v>19</v>
      </c>
      <c r="C945" s="23" t="n">
        <v>39500058</v>
      </c>
      <c r="D945" s="11" t="str">
        <f aca="false">LEFT(C945,3)</f>
        <v>395</v>
      </c>
      <c r="E945" s="11" t="s">
        <v>383</v>
      </c>
      <c r="F945" s="33" t="s">
        <v>29</v>
      </c>
      <c r="G945" s="23" t="s">
        <v>11</v>
      </c>
      <c r="H945" s="23" t="n">
        <v>12738</v>
      </c>
      <c r="I945" s="24" t="n">
        <v>42780</v>
      </c>
      <c r="J945" s="25"/>
      <c r="K945" s="25"/>
      <c r="L945" s="23" t="n">
        <v>2</v>
      </c>
      <c r="M945" s="14" t="n">
        <f aca="false">IF(C945&lt;&gt;C944,K945,IF(K945="",M944-L945,M944+K945))</f>
        <v>23</v>
      </c>
      <c r="N945" s="26" t="n">
        <v>3.54011</v>
      </c>
      <c r="O945" s="16" t="n">
        <f aca="false">K945*N945</f>
        <v>0</v>
      </c>
      <c r="P945" s="16" t="n">
        <f aca="false">L945*N945</f>
        <v>7.08022</v>
      </c>
      <c r="Q945" s="17" t="n">
        <f aca="false">IF(C945&lt;&gt;C944,O945,IF(O945=0,Q944-P945,Q944+O945))</f>
        <v>81.42253</v>
      </c>
      <c r="R945" s="18" t="n">
        <f aca="false">IF(C945&lt;&gt;C946,M945,0)</f>
        <v>0</v>
      </c>
      <c r="S945" s="19" t="n">
        <f aca="false">IF(C945&lt;&gt;C946,Q945,0)</f>
        <v>0</v>
      </c>
      <c r="T945" s="27" t="s">
        <v>25</v>
      </c>
      <c r="U945" s="21" t="n">
        <f aca="false">N945*M945</f>
        <v>81.42253</v>
      </c>
      <c r="V945" s="22" t="n">
        <f aca="false">U945-Q945</f>
        <v>0</v>
      </c>
      <c r="W945" s="20"/>
      <c r="X945" s="20"/>
      <c r="Y945" s="20"/>
      <c r="Z945" s="20"/>
    </row>
    <row r="946" customFormat="false" ht="12.75" hidden="false" customHeight="true" outlineLevel="0" collapsed="false">
      <c r="A946" s="11" t="n">
        <v>774</v>
      </c>
      <c r="B946" s="23" t="s">
        <v>19</v>
      </c>
      <c r="C946" s="23" t="n">
        <v>39500058</v>
      </c>
      <c r="D946" s="11" t="str">
        <f aca="false">LEFT(C946,3)</f>
        <v>395</v>
      </c>
      <c r="E946" s="11" t="s">
        <v>383</v>
      </c>
      <c r="F946" s="33" t="s">
        <v>29</v>
      </c>
      <c r="G946" s="23" t="s">
        <v>11</v>
      </c>
      <c r="H946" s="23" t="n">
        <v>12772</v>
      </c>
      <c r="I946" s="24" t="n">
        <v>42788</v>
      </c>
      <c r="J946" s="25"/>
      <c r="K946" s="25"/>
      <c r="L946" s="23" t="n">
        <v>2</v>
      </c>
      <c r="M946" s="14" t="n">
        <f aca="false">IF(C946&lt;&gt;C945,K946,IF(K946="",M945-L946,M945+K946))</f>
        <v>21</v>
      </c>
      <c r="N946" s="26" t="n">
        <v>3.54011</v>
      </c>
      <c r="O946" s="16" t="n">
        <f aca="false">K946*N946</f>
        <v>0</v>
      </c>
      <c r="P946" s="16" t="n">
        <f aca="false">L946*N946</f>
        <v>7.08022</v>
      </c>
      <c r="Q946" s="17" t="n">
        <f aca="false">IF(C946&lt;&gt;C945,O946,IF(O946=0,Q945-P946,Q945+O946))</f>
        <v>74.34231</v>
      </c>
      <c r="R946" s="18" t="n">
        <f aca="false">IF(C946&lt;&gt;C947,M946,0)</f>
        <v>0</v>
      </c>
      <c r="S946" s="19" t="n">
        <f aca="false">IF(C946&lt;&gt;C947,Q946,0)</f>
        <v>0</v>
      </c>
      <c r="T946" s="27" t="s">
        <v>25</v>
      </c>
      <c r="U946" s="21" t="n">
        <f aca="false">N946*M946</f>
        <v>74.34231</v>
      </c>
      <c r="V946" s="22" t="n">
        <f aca="false">U946-Q946</f>
        <v>0</v>
      </c>
      <c r="W946" s="20"/>
      <c r="X946" s="20"/>
      <c r="Y946" s="20"/>
      <c r="Z946" s="20"/>
    </row>
    <row r="947" customFormat="false" ht="12.75" hidden="false" customHeight="true" outlineLevel="0" collapsed="false">
      <c r="A947" s="31"/>
      <c r="B947" s="23" t="s">
        <v>19</v>
      </c>
      <c r="C947" s="29" t="n">
        <v>39500058</v>
      </c>
      <c r="D947" s="28" t="str">
        <f aca="false">LEFT(C947,3)</f>
        <v>395</v>
      </c>
      <c r="E947" s="11" t="s">
        <v>383</v>
      </c>
      <c r="F947" s="33" t="s">
        <v>29</v>
      </c>
      <c r="G947" s="29" t="s">
        <v>11</v>
      </c>
      <c r="H947" s="29" t="n">
        <v>12794</v>
      </c>
      <c r="I947" s="30" t="n">
        <v>42795</v>
      </c>
      <c r="J947" s="28"/>
      <c r="K947" s="28"/>
      <c r="L947" s="29" t="n">
        <v>1</v>
      </c>
      <c r="M947" s="14" t="n">
        <f aca="false">IF(C947&lt;&gt;C946,K947,IF(K947="",M946-L947,M946+K947))</f>
        <v>20</v>
      </c>
      <c r="N947" s="26" t="n">
        <v>3.54011</v>
      </c>
      <c r="O947" s="16" t="n">
        <f aca="false">K947*N947</f>
        <v>0</v>
      </c>
      <c r="P947" s="16" t="n">
        <f aca="false">L947*N947</f>
        <v>3.54011</v>
      </c>
      <c r="Q947" s="17" t="n">
        <f aca="false">IF(C947&lt;&gt;C946,O947,IF(O947=0,Q946-P947,Q946+O947))</f>
        <v>70.8022</v>
      </c>
      <c r="R947" s="18" t="n">
        <f aca="false">IF(C947&lt;&gt;C948,M947,0)</f>
        <v>0</v>
      </c>
      <c r="S947" s="19" t="n">
        <f aca="false">IF(C947&lt;&gt;C948,Q947,0)</f>
        <v>0</v>
      </c>
      <c r="T947" s="31" t="s">
        <v>26</v>
      </c>
      <c r="U947" s="21" t="n">
        <f aca="false">N947*M947</f>
        <v>70.8022</v>
      </c>
      <c r="V947" s="22" t="n">
        <f aca="false">U947-Q947</f>
        <v>0</v>
      </c>
      <c r="W947" s="20"/>
      <c r="X947" s="20"/>
      <c r="Y947" s="20"/>
      <c r="Z947" s="20"/>
    </row>
    <row r="948" customFormat="false" ht="12.75" hidden="false" customHeight="true" outlineLevel="0" collapsed="false">
      <c r="A948" s="28"/>
      <c r="B948" s="23" t="s">
        <v>19</v>
      </c>
      <c r="C948" s="29" t="n">
        <v>39500058</v>
      </c>
      <c r="D948" s="28" t="str">
        <f aca="false">LEFT(C948,3)</f>
        <v>395</v>
      </c>
      <c r="E948" s="11" t="s">
        <v>383</v>
      </c>
      <c r="F948" s="33" t="s">
        <v>29</v>
      </c>
      <c r="G948" s="29" t="s">
        <v>11</v>
      </c>
      <c r="H948" s="29" t="n">
        <v>12795</v>
      </c>
      <c r="I948" s="30" t="n">
        <v>42795</v>
      </c>
      <c r="J948" s="28"/>
      <c r="K948" s="28"/>
      <c r="L948" s="29" t="n">
        <v>1</v>
      </c>
      <c r="M948" s="14" t="n">
        <f aca="false">IF(C948&lt;&gt;C947,K948,IF(K948="",M947-L948,M947+K948))</f>
        <v>19</v>
      </c>
      <c r="N948" s="26" t="n">
        <v>3.54011</v>
      </c>
      <c r="O948" s="16" t="n">
        <f aca="false">K948*N948</f>
        <v>0</v>
      </c>
      <c r="P948" s="16" t="n">
        <f aca="false">L948*N948</f>
        <v>3.54011</v>
      </c>
      <c r="Q948" s="17" t="n">
        <f aca="false">IF(C948&lt;&gt;C947,O948,IF(O948=0,Q947-P948,Q947+O948))</f>
        <v>67.26209</v>
      </c>
      <c r="R948" s="18" t="n">
        <f aca="false">IF(C948&lt;&gt;C949,M948,0)</f>
        <v>0</v>
      </c>
      <c r="S948" s="19" t="n">
        <f aca="false">IF(C948&lt;&gt;C949,Q948,0)</f>
        <v>0</v>
      </c>
      <c r="T948" s="31" t="s">
        <v>26</v>
      </c>
      <c r="U948" s="21" t="n">
        <f aca="false">N948*M948</f>
        <v>67.26209</v>
      </c>
      <c r="V948" s="22" t="n">
        <f aca="false">U948-Q948</f>
        <v>0</v>
      </c>
      <c r="W948" s="20"/>
      <c r="X948" s="20"/>
      <c r="Y948" s="20"/>
      <c r="Z948" s="20"/>
    </row>
    <row r="949" customFormat="false" ht="12.75" hidden="false" customHeight="true" outlineLevel="0" collapsed="false">
      <c r="A949" s="31"/>
      <c r="B949" s="23" t="s">
        <v>19</v>
      </c>
      <c r="C949" s="29" t="n">
        <v>39500058</v>
      </c>
      <c r="D949" s="28" t="str">
        <f aca="false">LEFT(C949,3)</f>
        <v>395</v>
      </c>
      <c r="E949" s="11" t="s">
        <v>383</v>
      </c>
      <c r="F949" s="33" t="s">
        <v>29</v>
      </c>
      <c r="G949" s="29" t="s">
        <v>11</v>
      </c>
      <c r="H949" s="29" t="n">
        <v>12801</v>
      </c>
      <c r="I949" s="30" t="n">
        <v>42797</v>
      </c>
      <c r="J949" s="28"/>
      <c r="K949" s="28"/>
      <c r="L949" s="29" t="n">
        <v>1</v>
      </c>
      <c r="M949" s="14" t="n">
        <f aca="false">IF(C949&lt;&gt;C948,K949,IF(K949="",M948-L949,M948+K949))</f>
        <v>18</v>
      </c>
      <c r="N949" s="26" t="n">
        <v>3.54011</v>
      </c>
      <c r="O949" s="16" t="n">
        <f aca="false">K949*N949</f>
        <v>0</v>
      </c>
      <c r="P949" s="16" t="n">
        <f aca="false">L949*N949</f>
        <v>3.54011</v>
      </c>
      <c r="Q949" s="17" t="n">
        <f aca="false">IF(C949&lt;&gt;C948,O949,IF(O949=0,Q948-P949,Q948+O949))</f>
        <v>63.72198</v>
      </c>
      <c r="R949" s="18" t="n">
        <f aca="false">IF(C949&lt;&gt;C950,M949,0)</f>
        <v>0</v>
      </c>
      <c r="S949" s="19" t="n">
        <f aca="false">IF(C949&lt;&gt;C950,Q949,0)</f>
        <v>0</v>
      </c>
      <c r="T949" s="31" t="s">
        <v>26</v>
      </c>
      <c r="U949" s="21" t="n">
        <f aca="false">N949*M949</f>
        <v>63.72198</v>
      </c>
      <c r="V949" s="22" t="n">
        <f aca="false">U949-Q949</f>
        <v>0</v>
      </c>
      <c r="W949" s="20"/>
      <c r="X949" s="20"/>
      <c r="Y949" s="20"/>
      <c r="Z949" s="20"/>
    </row>
    <row r="950" customFormat="false" ht="12.75" hidden="false" customHeight="true" outlineLevel="0" collapsed="false">
      <c r="A950" s="28"/>
      <c r="B950" s="23" t="s">
        <v>19</v>
      </c>
      <c r="C950" s="29" t="n">
        <v>39500058</v>
      </c>
      <c r="D950" s="28" t="str">
        <f aca="false">LEFT(C950,3)</f>
        <v>395</v>
      </c>
      <c r="E950" s="11" t="s">
        <v>383</v>
      </c>
      <c r="F950" s="33" t="s">
        <v>29</v>
      </c>
      <c r="G950" s="29" t="s">
        <v>11</v>
      </c>
      <c r="H950" s="37" t="n">
        <v>12818</v>
      </c>
      <c r="I950" s="30" t="n">
        <v>42801</v>
      </c>
      <c r="J950" s="28"/>
      <c r="K950" s="28"/>
      <c r="L950" s="29" t="n">
        <v>1</v>
      </c>
      <c r="M950" s="14" t="n">
        <f aca="false">IF(C950&lt;&gt;C949,K950,IF(K950="",M949-L950,M949+K950))</f>
        <v>17</v>
      </c>
      <c r="N950" s="26" t="n">
        <v>3.54011</v>
      </c>
      <c r="O950" s="16" t="n">
        <f aca="false">K950*N950</f>
        <v>0</v>
      </c>
      <c r="P950" s="16" t="n">
        <f aca="false">L950*N950</f>
        <v>3.54011</v>
      </c>
      <c r="Q950" s="17" t="n">
        <f aca="false">IF(C950&lt;&gt;C949,O950,IF(O950=0,Q949-P950,Q949+O950))</f>
        <v>60.18187</v>
      </c>
      <c r="R950" s="18" t="n">
        <f aca="false">IF(C950&lt;&gt;C951,M950,0)</f>
        <v>17</v>
      </c>
      <c r="S950" s="19" t="n">
        <f aca="false">IF(C950&lt;&gt;C951,Q950,0)</f>
        <v>60.18187</v>
      </c>
      <c r="T950" s="31" t="s">
        <v>26</v>
      </c>
      <c r="U950" s="21" t="n">
        <f aca="false">N950*M950</f>
        <v>60.18187</v>
      </c>
      <c r="V950" s="22" t="n">
        <f aca="false">U950-Q950</f>
        <v>0</v>
      </c>
      <c r="W950" s="20"/>
      <c r="X950" s="20"/>
      <c r="Y950" s="20"/>
      <c r="Z950" s="20"/>
    </row>
    <row r="951" customFormat="false" ht="12.75" hidden="false" customHeight="true" outlineLevel="0" collapsed="false">
      <c r="A951" s="11" t="n">
        <v>775</v>
      </c>
      <c r="B951" s="23" t="s">
        <v>19</v>
      </c>
      <c r="C951" s="12" t="n">
        <v>39500060</v>
      </c>
      <c r="D951" s="11" t="str">
        <f aca="false">LEFT(C951,3)</f>
        <v>395</v>
      </c>
      <c r="E951" s="11" t="s">
        <v>384</v>
      </c>
      <c r="F951" s="12" t="s">
        <v>40</v>
      </c>
      <c r="G951" s="12" t="s">
        <v>10</v>
      </c>
      <c r="H951" s="12" t="s">
        <v>22</v>
      </c>
      <c r="I951" s="13" t="n">
        <v>42736</v>
      </c>
      <c r="J951" s="11"/>
      <c r="K951" s="11" t="n">
        <v>24</v>
      </c>
      <c r="L951" s="12"/>
      <c r="M951" s="14" t="n">
        <f aca="false">IF(C951&lt;&gt;C950,K951,IF(K951="",M950-L951,M950+K951))</f>
        <v>24</v>
      </c>
      <c r="N951" s="15" t="n">
        <v>40.46347</v>
      </c>
      <c r="O951" s="16" t="n">
        <f aca="false">K951*N951</f>
        <v>971.12328</v>
      </c>
      <c r="P951" s="16" t="n">
        <f aca="false">L951*N951</f>
        <v>0</v>
      </c>
      <c r="Q951" s="17" t="n">
        <f aca="false">IF(C951&lt;&gt;C950,O951,IF(O951=0,Q950-P951,Q950+O951))</f>
        <v>971.12328</v>
      </c>
      <c r="R951" s="18" t="n">
        <f aca="false">IF(C951&lt;&gt;C952,M951,0)</f>
        <v>0</v>
      </c>
      <c r="S951" s="19" t="n">
        <f aca="false">IF(C951&lt;&gt;C952,Q951,0)</f>
        <v>0</v>
      </c>
      <c r="T951" s="20" t="s">
        <v>23</v>
      </c>
      <c r="U951" s="21" t="n">
        <f aca="false">N951*M951</f>
        <v>971.12328</v>
      </c>
      <c r="V951" s="22" t="n">
        <f aca="false">U951-Q951</f>
        <v>0</v>
      </c>
      <c r="W951" s="20"/>
      <c r="X951" s="20"/>
      <c r="Y951" s="20"/>
      <c r="Z951" s="20"/>
    </row>
    <row r="952" customFormat="false" ht="12.75" hidden="false" customHeight="true" outlineLevel="0" collapsed="false">
      <c r="A952" s="11" t="n">
        <v>776</v>
      </c>
      <c r="B952" s="23" t="s">
        <v>19</v>
      </c>
      <c r="C952" s="12" t="n">
        <v>39500060</v>
      </c>
      <c r="D952" s="11" t="str">
        <f aca="false">LEFT(C952,3)</f>
        <v>395</v>
      </c>
      <c r="E952" s="11" t="s">
        <v>384</v>
      </c>
      <c r="F952" s="12" t="s">
        <v>40</v>
      </c>
      <c r="G952" s="12" t="s">
        <v>10</v>
      </c>
      <c r="H952" s="12" t="s">
        <v>22</v>
      </c>
      <c r="I952" s="13" t="n">
        <v>42736</v>
      </c>
      <c r="J952" s="11"/>
      <c r="K952" s="11" t="n">
        <v>4</v>
      </c>
      <c r="L952" s="12"/>
      <c r="M952" s="14" t="n">
        <f aca="false">IF(C952&lt;&gt;C951,K952,IF(K952="",M951-L952,M951+K952))</f>
        <v>28</v>
      </c>
      <c r="N952" s="15" t="n">
        <v>45.23109</v>
      </c>
      <c r="O952" s="16" t="n">
        <f aca="false">K952*N952</f>
        <v>180.92436</v>
      </c>
      <c r="P952" s="16" t="n">
        <f aca="false">L952*N952</f>
        <v>0</v>
      </c>
      <c r="Q952" s="17" t="n">
        <f aca="false">IF(C952&lt;&gt;C951,O952,IF(O952=0,Q951-P952,Q951+O952))</f>
        <v>1152.04764</v>
      </c>
      <c r="R952" s="18" t="n">
        <f aca="false">IF(C952&lt;&gt;C953,M952,0)</f>
        <v>0</v>
      </c>
      <c r="S952" s="19" t="n">
        <f aca="false">IF(C952&lt;&gt;C953,Q952,0)</f>
        <v>0</v>
      </c>
      <c r="T952" s="20" t="s">
        <v>23</v>
      </c>
      <c r="U952" s="21" t="n">
        <f aca="false">N952*M952</f>
        <v>1266.47052</v>
      </c>
      <c r="V952" s="22" t="n">
        <f aca="false">U952-Q952</f>
        <v>114.42288</v>
      </c>
      <c r="W952" s="20"/>
      <c r="X952" s="20"/>
      <c r="Y952" s="20"/>
      <c r="Z952" s="20"/>
    </row>
    <row r="953" customFormat="false" ht="12.75" hidden="false" customHeight="true" outlineLevel="0" collapsed="false">
      <c r="A953" s="11" t="n">
        <v>777</v>
      </c>
      <c r="B953" s="23" t="s">
        <v>19</v>
      </c>
      <c r="C953" s="12" t="n">
        <v>39500060</v>
      </c>
      <c r="D953" s="11" t="str">
        <f aca="false">LEFT(C953,3)</f>
        <v>395</v>
      </c>
      <c r="E953" s="11" t="s">
        <v>384</v>
      </c>
      <c r="F953" s="12" t="s">
        <v>40</v>
      </c>
      <c r="G953" s="12" t="s">
        <v>11</v>
      </c>
      <c r="H953" s="12" t="n">
        <v>12557</v>
      </c>
      <c r="I953" s="13" t="n">
        <v>42744</v>
      </c>
      <c r="J953" s="11"/>
      <c r="K953" s="11"/>
      <c r="L953" s="12" t="n">
        <v>1</v>
      </c>
      <c r="M953" s="14" t="n">
        <f aca="false">IF(C953&lt;&gt;C952,K953,IF(K953="",M952-L953,M952+K953))</f>
        <v>27</v>
      </c>
      <c r="N953" s="15" t="n">
        <v>40.46347</v>
      </c>
      <c r="O953" s="16" t="n">
        <f aca="false">K953*N953</f>
        <v>0</v>
      </c>
      <c r="P953" s="16" t="n">
        <f aca="false">L953*N953</f>
        <v>40.46347</v>
      </c>
      <c r="Q953" s="17" t="n">
        <f aca="false">IF(C953&lt;&gt;C952,O953,IF(O953=0,Q952-P953,Q952+O953))</f>
        <v>1111.58417</v>
      </c>
      <c r="R953" s="18" t="n">
        <f aca="false">IF(C953&lt;&gt;C954,M953,0)</f>
        <v>0</v>
      </c>
      <c r="S953" s="19" t="n">
        <f aca="false">IF(C953&lt;&gt;C954,Q953,0)</f>
        <v>0</v>
      </c>
      <c r="T953" s="11" t="s">
        <v>24</v>
      </c>
      <c r="U953" s="21" t="n">
        <f aca="false">N953*M953</f>
        <v>1092.51369</v>
      </c>
      <c r="V953" s="22" t="n">
        <f aca="false">U953-Q953</f>
        <v>-19.0704800000001</v>
      </c>
      <c r="W953" s="20"/>
      <c r="X953" s="20"/>
      <c r="Y953" s="20"/>
      <c r="Z953" s="20"/>
    </row>
    <row r="954" customFormat="false" ht="12.75" hidden="false" customHeight="true" outlineLevel="0" collapsed="false">
      <c r="A954" s="11" t="n">
        <v>778</v>
      </c>
      <c r="B954" s="23" t="s">
        <v>19</v>
      </c>
      <c r="C954" s="12" t="n">
        <v>39500060</v>
      </c>
      <c r="D954" s="11" t="str">
        <f aca="false">LEFT(C954,3)</f>
        <v>395</v>
      </c>
      <c r="E954" s="11" t="s">
        <v>384</v>
      </c>
      <c r="F954" s="12" t="s">
        <v>40</v>
      </c>
      <c r="G954" s="12" t="s">
        <v>11</v>
      </c>
      <c r="H954" s="12" t="n">
        <v>12595</v>
      </c>
      <c r="I954" s="13" t="n">
        <v>42754</v>
      </c>
      <c r="J954" s="11"/>
      <c r="K954" s="11"/>
      <c r="L954" s="12" t="n">
        <v>1</v>
      </c>
      <c r="M954" s="14" t="n">
        <f aca="false">IF(C954&lt;&gt;C953,K954,IF(K954="",M953-L954,M953+K954))</f>
        <v>26</v>
      </c>
      <c r="N954" s="15" t="n">
        <v>40.46347</v>
      </c>
      <c r="O954" s="16" t="n">
        <f aca="false">K954*N954</f>
        <v>0</v>
      </c>
      <c r="P954" s="16" t="n">
        <f aca="false">L954*N954</f>
        <v>40.46347</v>
      </c>
      <c r="Q954" s="17" t="n">
        <f aca="false">IF(C954&lt;&gt;C953,O954,IF(O954=0,Q953-P954,Q953+O954))</f>
        <v>1071.1207</v>
      </c>
      <c r="R954" s="18" t="n">
        <f aca="false">IF(C954&lt;&gt;C955,M954,0)</f>
        <v>0</v>
      </c>
      <c r="S954" s="19" t="n">
        <f aca="false">IF(C954&lt;&gt;C955,Q954,0)</f>
        <v>0</v>
      </c>
      <c r="T954" s="11" t="s">
        <v>24</v>
      </c>
      <c r="U954" s="21" t="n">
        <f aca="false">N954*M954</f>
        <v>1052.05022</v>
      </c>
      <c r="V954" s="22" t="n">
        <f aca="false">U954-Q954</f>
        <v>-19.0704800000001</v>
      </c>
      <c r="W954" s="20"/>
      <c r="X954" s="20"/>
      <c r="Y954" s="20"/>
      <c r="Z954" s="20"/>
    </row>
    <row r="955" customFormat="false" ht="12.75" hidden="false" customHeight="true" outlineLevel="0" collapsed="false">
      <c r="A955" s="11" t="n">
        <v>779</v>
      </c>
      <c r="B955" s="12" t="s">
        <v>19</v>
      </c>
      <c r="C955" s="12" t="n">
        <v>39500060</v>
      </c>
      <c r="D955" s="11" t="str">
        <f aca="false">LEFT(C955,3)</f>
        <v>395</v>
      </c>
      <c r="E955" s="11" t="s">
        <v>384</v>
      </c>
      <c r="F955" s="12" t="s">
        <v>40</v>
      </c>
      <c r="G955" s="12" t="s">
        <v>11</v>
      </c>
      <c r="H955" s="12" t="n">
        <v>12601</v>
      </c>
      <c r="I955" s="13" t="n">
        <v>42755</v>
      </c>
      <c r="J955" s="11"/>
      <c r="K955" s="11"/>
      <c r="L955" s="12" t="n">
        <v>1</v>
      </c>
      <c r="M955" s="14" t="n">
        <f aca="false">IF(C955&lt;&gt;C954,K955,IF(K955="",M954-L955,M954+K955))</f>
        <v>25</v>
      </c>
      <c r="N955" s="15" t="n">
        <v>40.46347</v>
      </c>
      <c r="O955" s="16" t="n">
        <f aca="false">K955*N955</f>
        <v>0</v>
      </c>
      <c r="P955" s="16" t="n">
        <f aca="false">L955*N955</f>
        <v>40.46347</v>
      </c>
      <c r="Q955" s="17" t="n">
        <f aca="false">IF(C955&lt;&gt;C954,O955,IF(O955=0,Q954-P955,Q954+O955))</f>
        <v>1030.65723</v>
      </c>
      <c r="R955" s="18" t="n">
        <f aca="false">IF(C955&lt;&gt;C956,M955,0)</f>
        <v>0</v>
      </c>
      <c r="S955" s="19" t="n">
        <f aca="false">IF(C955&lt;&gt;C956,Q955,0)</f>
        <v>0</v>
      </c>
      <c r="T955" s="11" t="s">
        <v>24</v>
      </c>
      <c r="U955" s="21" t="n">
        <f aca="false">N955*M955</f>
        <v>1011.58675</v>
      </c>
      <c r="V955" s="22" t="n">
        <f aca="false">U955-Q955</f>
        <v>-19.0704800000002</v>
      </c>
      <c r="W955" s="20"/>
      <c r="X955" s="20"/>
      <c r="Y955" s="20"/>
      <c r="Z955" s="20"/>
    </row>
    <row r="956" customFormat="false" ht="12.75" hidden="false" customHeight="true" outlineLevel="0" collapsed="false">
      <c r="A956" s="11" t="n">
        <v>780</v>
      </c>
      <c r="B956" s="23" t="s">
        <v>19</v>
      </c>
      <c r="C956" s="33" t="n">
        <v>39500060</v>
      </c>
      <c r="D956" s="11" t="str">
        <f aca="false">LEFT(C956,3)</f>
        <v>395</v>
      </c>
      <c r="E956" s="43" t="s">
        <v>384</v>
      </c>
      <c r="F956" s="33" t="s">
        <v>40</v>
      </c>
      <c r="G956" s="33" t="s">
        <v>11</v>
      </c>
      <c r="H956" s="33" t="n">
        <v>12724</v>
      </c>
      <c r="I956" s="34" t="n">
        <v>42776</v>
      </c>
      <c r="J956" s="35"/>
      <c r="K956" s="35"/>
      <c r="L956" s="36" t="n">
        <v>1</v>
      </c>
      <c r="M956" s="14" t="n">
        <f aca="false">IF(C956&lt;&gt;C955,K956,IF(K956="",M955-L956,M955+K956))</f>
        <v>24</v>
      </c>
      <c r="N956" s="26" t="n">
        <v>40.46347</v>
      </c>
      <c r="O956" s="16" t="n">
        <f aca="false">K956*N956</f>
        <v>0</v>
      </c>
      <c r="P956" s="16" t="n">
        <f aca="false">L956*N956</f>
        <v>40.46347</v>
      </c>
      <c r="Q956" s="17" t="n">
        <f aca="false">IF(C956&lt;&gt;C955,O956,IF(O956=0,Q955-P956,Q955+O956))</f>
        <v>990.19376</v>
      </c>
      <c r="R956" s="18" t="n">
        <f aca="false">IF(C956&lt;&gt;C957,M956,0)</f>
        <v>0</v>
      </c>
      <c r="S956" s="19" t="n">
        <f aca="false">IF(C956&lt;&gt;C957,Q956,0)</f>
        <v>0</v>
      </c>
      <c r="T956" s="27" t="s">
        <v>25</v>
      </c>
      <c r="U956" s="21" t="n">
        <f aca="false">N956*M956</f>
        <v>971.12328</v>
      </c>
      <c r="V956" s="22" t="n">
        <f aca="false">U956-Q956</f>
        <v>-19.0704800000002</v>
      </c>
      <c r="W956" s="20"/>
      <c r="X956" s="20"/>
      <c r="Y956" s="20"/>
      <c r="Z956" s="20"/>
    </row>
    <row r="957" customFormat="false" ht="12.75" hidden="false" customHeight="true" outlineLevel="0" collapsed="false">
      <c r="A957" s="11" t="n">
        <v>781</v>
      </c>
      <c r="B957" s="23" t="s">
        <v>19</v>
      </c>
      <c r="C957" s="23" t="n">
        <v>39500060</v>
      </c>
      <c r="D957" s="11" t="str">
        <f aca="false">LEFT(C957,3)</f>
        <v>395</v>
      </c>
      <c r="E957" s="25" t="s">
        <v>384</v>
      </c>
      <c r="F957" s="33" t="s">
        <v>40</v>
      </c>
      <c r="G957" s="23" t="s">
        <v>11</v>
      </c>
      <c r="H957" s="23" t="n">
        <v>12726</v>
      </c>
      <c r="I957" s="34" t="n">
        <v>42776</v>
      </c>
      <c r="J957" s="25"/>
      <c r="K957" s="25"/>
      <c r="L957" s="23" t="n">
        <v>1</v>
      </c>
      <c r="M957" s="14" t="n">
        <f aca="false">IF(C957&lt;&gt;C956,K957,IF(K957="",M956-L957,M956+K957))</f>
        <v>23</v>
      </c>
      <c r="N957" s="26" t="n">
        <v>40.46347</v>
      </c>
      <c r="O957" s="16" t="n">
        <f aca="false">K957*N957</f>
        <v>0</v>
      </c>
      <c r="P957" s="16" t="n">
        <f aca="false">L957*N957</f>
        <v>40.46347</v>
      </c>
      <c r="Q957" s="17" t="n">
        <f aca="false">IF(C957&lt;&gt;C956,O957,IF(O957=0,Q956-P957,Q956+O957))</f>
        <v>949.73029</v>
      </c>
      <c r="R957" s="18" t="n">
        <f aca="false">IF(C957&lt;&gt;C958,M957,0)</f>
        <v>0</v>
      </c>
      <c r="S957" s="19" t="n">
        <f aca="false">IF(C957&lt;&gt;C958,Q957,0)</f>
        <v>0</v>
      </c>
      <c r="T957" s="27" t="s">
        <v>25</v>
      </c>
      <c r="U957" s="21" t="n">
        <f aca="false">N957*M957</f>
        <v>930.65981</v>
      </c>
      <c r="V957" s="22" t="n">
        <f aca="false">U957-Q957</f>
        <v>-19.0704800000002</v>
      </c>
      <c r="W957" s="20"/>
      <c r="X957" s="20"/>
      <c r="Y957" s="20"/>
      <c r="Z957" s="20"/>
    </row>
    <row r="958" customFormat="false" ht="12.75" hidden="false" customHeight="true" outlineLevel="0" collapsed="false">
      <c r="A958" s="28"/>
      <c r="B958" s="23" t="s">
        <v>19</v>
      </c>
      <c r="C958" s="29" t="n">
        <v>39500060</v>
      </c>
      <c r="D958" s="28" t="str">
        <f aca="false">LEFT(C958,3)</f>
        <v>395</v>
      </c>
      <c r="E958" s="28" t="s">
        <v>384</v>
      </c>
      <c r="F958" s="29" t="s">
        <v>40</v>
      </c>
      <c r="G958" s="29" t="s">
        <v>11</v>
      </c>
      <c r="H958" s="29" t="n">
        <v>12823</v>
      </c>
      <c r="I958" s="30" t="n">
        <v>42801</v>
      </c>
      <c r="J958" s="28"/>
      <c r="K958" s="28"/>
      <c r="L958" s="29" t="n">
        <v>1</v>
      </c>
      <c r="M958" s="14" t="n">
        <f aca="false">IF(C958&lt;&gt;C957,K958,IF(K958="",M957-L958,M957+K958))</f>
        <v>22</v>
      </c>
      <c r="N958" s="26" t="n">
        <v>40.46347</v>
      </c>
      <c r="O958" s="16" t="n">
        <f aca="false">K958*N958</f>
        <v>0</v>
      </c>
      <c r="P958" s="16" t="n">
        <f aca="false">L958*N958</f>
        <v>40.46347</v>
      </c>
      <c r="Q958" s="17" t="n">
        <f aca="false">IF(C958&lt;&gt;C957,O958,IF(O958=0,Q957-P958,Q957+O958))</f>
        <v>909.26682</v>
      </c>
      <c r="R958" s="18" t="n">
        <f aca="false">IF(C958&lt;&gt;C959,M958,0)</f>
        <v>22</v>
      </c>
      <c r="S958" s="19" t="n">
        <f aca="false">IF(C958&lt;&gt;C959,Q958,0)</f>
        <v>909.26682</v>
      </c>
      <c r="T958" s="31" t="s">
        <v>26</v>
      </c>
      <c r="U958" s="21" t="n">
        <f aca="false">N958*M958</f>
        <v>890.19634</v>
      </c>
      <c r="V958" s="22" t="n">
        <f aca="false">U958-Q958</f>
        <v>-19.0704800000002</v>
      </c>
      <c r="W958" s="20"/>
      <c r="X958" s="20"/>
      <c r="Y958" s="20"/>
      <c r="Z958" s="20"/>
    </row>
    <row r="959" customFormat="false" ht="12.75" hidden="false" customHeight="true" outlineLevel="0" collapsed="false">
      <c r="A959" s="11" t="n">
        <v>782</v>
      </c>
      <c r="B959" s="23" t="s">
        <v>19</v>
      </c>
      <c r="C959" s="12" t="n">
        <v>39500063</v>
      </c>
      <c r="D959" s="11" t="str">
        <f aca="false">LEFT(C959,3)</f>
        <v>395</v>
      </c>
      <c r="E959" s="11" t="s">
        <v>385</v>
      </c>
      <c r="F959" s="12" t="s">
        <v>40</v>
      </c>
      <c r="G959" s="12" t="s">
        <v>10</v>
      </c>
      <c r="H959" s="12" t="s">
        <v>22</v>
      </c>
      <c r="I959" s="13" t="n">
        <v>42736</v>
      </c>
      <c r="J959" s="11"/>
      <c r="K959" s="11" t="n">
        <v>4</v>
      </c>
      <c r="L959" s="12"/>
      <c r="M959" s="14" t="n">
        <f aca="false">IF(C959&lt;&gt;C958,K959,IF(K959="",M958-L959,M958+K959))</f>
        <v>4</v>
      </c>
      <c r="N959" s="15" t="n">
        <v>6.66671</v>
      </c>
      <c r="O959" s="16" t="n">
        <f aca="false">K959*N959</f>
        <v>26.66684</v>
      </c>
      <c r="P959" s="16" t="n">
        <f aca="false">L959*N959</f>
        <v>0</v>
      </c>
      <c r="Q959" s="17" t="n">
        <f aca="false">IF(C959&lt;&gt;C958,O959,IF(O959=0,Q958-P959,Q958+O959))</f>
        <v>26.66684</v>
      </c>
      <c r="R959" s="18" t="n">
        <f aca="false">IF(C959&lt;&gt;C960,M959,0)</f>
        <v>0</v>
      </c>
      <c r="S959" s="19" t="n">
        <f aca="false">IF(C959&lt;&gt;C960,Q959,0)</f>
        <v>0</v>
      </c>
      <c r="T959" s="20" t="s">
        <v>23</v>
      </c>
      <c r="U959" s="21" t="n">
        <f aca="false">N959*M959</f>
        <v>26.66684</v>
      </c>
      <c r="V959" s="22" t="n">
        <f aca="false">U959-Q959</f>
        <v>0</v>
      </c>
      <c r="W959" s="20"/>
      <c r="X959" s="20"/>
      <c r="Y959" s="20"/>
      <c r="Z959" s="20"/>
    </row>
    <row r="960" customFormat="false" ht="12.75" hidden="false" customHeight="true" outlineLevel="0" collapsed="false">
      <c r="A960" s="28"/>
      <c r="B960" s="23" t="s">
        <v>19</v>
      </c>
      <c r="C960" s="29" t="n">
        <v>39500063</v>
      </c>
      <c r="D960" s="28" t="str">
        <f aca="false">LEFT(C960,3)</f>
        <v>395</v>
      </c>
      <c r="E960" s="28" t="s">
        <v>385</v>
      </c>
      <c r="F960" s="29" t="s">
        <v>40</v>
      </c>
      <c r="G960" s="29" t="s">
        <v>11</v>
      </c>
      <c r="H960" s="29" t="n">
        <v>12856</v>
      </c>
      <c r="I960" s="30" t="n">
        <v>42808</v>
      </c>
      <c r="J960" s="28"/>
      <c r="K960" s="28"/>
      <c r="L960" s="29" t="n">
        <v>1</v>
      </c>
      <c r="M960" s="14" t="n">
        <f aca="false">IF(C960&lt;&gt;C959,K960,IF(K960="",M959-L960,M959+K960))</f>
        <v>3</v>
      </c>
      <c r="N960" s="15" t="n">
        <v>6.66671</v>
      </c>
      <c r="O960" s="16" t="n">
        <f aca="false">K960*N960</f>
        <v>0</v>
      </c>
      <c r="P960" s="16" t="n">
        <f aca="false">L960*N960</f>
        <v>6.66671</v>
      </c>
      <c r="Q960" s="17" t="n">
        <f aca="false">IF(C960&lt;&gt;C959,O960,IF(O960=0,Q959-P960,Q959+O960))</f>
        <v>20.00013</v>
      </c>
      <c r="R960" s="18" t="n">
        <f aca="false">IF(C960&lt;&gt;C961,M960,0)</f>
        <v>3</v>
      </c>
      <c r="S960" s="19" t="n">
        <f aca="false">IF(C960&lt;&gt;C961,Q960,0)</f>
        <v>20.00013</v>
      </c>
      <c r="T960" s="31" t="s">
        <v>26</v>
      </c>
      <c r="U960" s="21" t="n">
        <f aca="false">N960*M960</f>
        <v>20.00013</v>
      </c>
      <c r="V960" s="22" t="n">
        <f aca="false">U960-Q960</f>
        <v>0</v>
      </c>
      <c r="W960" s="20"/>
      <c r="X960" s="20"/>
      <c r="Y960" s="20"/>
      <c r="Z960" s="20"/>
    </row>
    <row r="961" customFormat="false" ht="12.75" hidden="false" customHeight="true" outlineLevel="0" collapsed="false">
      <c r="A961" s="11" t="n">
        <v>783</v>
      </c>
      <c r="B961" s="23" t="s">
        <v>19</v>
      </c>
      <c r="C961" s="12" t="n">
        <v>39500065</v>
      </c>
      <c r="D961" s="11" t="str">
        <f aca="false">LEFT(C961,3)</f>
        <v>395</v>
      </c>
      <c r="E961" s="11" t="s">
        <v>386</v>
      </c>
      <c r="F961" s="12" t="s">
        <v>40</v>
      </c>
      <c r="G961" s="12" t="s">
        <v>10</v>
      </c>
      <c r="H961" s="12" t="s">
        <v>22</v>
      </c>
      <c r="I961" s="13" t="n">
        <v>42736</v>
      </c>
      <c r="J961" s="11"/>
      <c r="K961" s="11" t="n">
        <v>10</v>
      </c>
      <c r="L961" s="12"/>
      <c r="M961" s="14" t="n">
        <f aca="false">IF(C961&lt;&gt;C960,K961,IF(K961="",M960-L961,M960+K961))</f>
        <v>10</v>
      </c>
      <c r="N961" s="15" t="n">
        <v>7.11988</v>
      </c>
      <c r="O961" s="16" t="n">
        <f aca="false">K961*N961</f>
        <v>71.1988</v>
      </c>
      <c r="P961" s="16" t="n">
        <f aca="false">L961*N961</f>
        <v>0</v>
      </c>
      <c r="Q961" s="17" t="n">
        <f aca="false">IF(C961&lt;&gt;C960,O961,IF(O961=0,Q960-P961,Q960+O961))</f>
        <v>71.1988</v>
      </c>
      <c r="R961" s="18" t="n">
        <f aca="false">IF(C961&lt;&gt;C962,M961,0)</f>
        <v>10</v>
      </c>
      <c r="S961" s="19" t="n">
        <f aca="false">IF(C961&lt;&gt;C962,Q961,0)</f>
        <v>71.1988</v>
      </c>
      <c r="T961" s="20" t="s">
        <v>23</v>
      </c>
      <c r="U961" s="21" t="n">
        <f aca="false">N961*M961</f>
        <v>71.1988</v>
      </c>
      <c r="V961" s="22" t="n">
        <f aca="false">U961-Q961</f>
        <v>0</v>
      </c>
      <c r="W961" s="20"/>
      <c r="X961" s="20"/>
      <c r="Y961" s="20"/>
      <c r="Z961" s="20"/>
    </row>
    <row r="962" customFormat="false" ht="12.75" hidden="false" customHeight="true" outlineLevel="0" collapsed="false">
      <c r="A962" s="11" t="n">
        <v>784</v>
      </c>
      <c r="B962" s="23" t="s">
        <v>19</v>
      </c>
      <c r="C962" s="12" t="n">
        <v>39500066</v>
      </c>
      <c r="D962" s="11" t="str">
        <f aca="false">LEFT(C962,3)</f>
        <v>395</v>
      </c>
      <c r="E962" s="11" t="s">
        <v>387</v>
      </c>
      <c r="F962" s="12" t="s">
        <v>40</v>
      </c>
      <c r="G962" s="12" t="s">
        <v>10</v>
      </c>
      <c r="H962" s="12" t="s">
        <v>22</v>
      </c>
      <c r="I962" s="13" t="n">
        <v>42736</v>
      </c>
      <c r="J962" s="11"/>
      <c r="K962" s="11" t="n">
        <v>5</v>
      </c>
      <c r="L962" s="12"/>
      <c r="M962" s="14" t="n">
        <f aca="false">IF(C962&lt;&gt;C961,K962,IF(K962="",M961-L962,M961+K962))</f>
        <v>5</v>
      </c>
      <c r="N962" s="15" t="n">
        <v>49.3869</v>
      </c>
      <c r="O962" s="16" t="n">
        <f aca="false">K962*N962</f>
        <v>246.9345</v>
      </c>
      <c r="P962" s="16" t="n">
        <f aca="false">L962*N962</f>
        <v>0</v>
      </c>
      <c r="Q962" s="17" t="n">
        <f aca="false">IF(C962&lt;&gt;C961,O962,IF(O962=0,Q961-P962,Q961+O962))</f>
        <v>246.9345</v>
      </c>
      <c r="R962" s="18" t="n">
        <f aca="false">IF(C962&lt;&gt;C963,M962,0)</f>
        <v>0</v>
      </c>
      <c r="S962" s="19" t="n">
        <f aca="false">IF(C962&lt;&gt;C963,Q962,0)</f>
        <v>0</v>
      </c>
      <c r="T962" s="20" t="s">
        <v>23</v>
      </c>
      <c r="U962" s="21" t="n">
        <f aca="false">N962*M962</f>
        <v>246.9345</v>
      </c>
      <c r="V962" s="22" t="n">
        <f aca="false">U962-Q962</f>
        <v>0</v>
      </c>
      <c r="W962" s="20"/>
      <c r="X962" s="20"/>
      <c r="Y962" s="20"/>
      <c r="Z962" s="20"/>
    </row>
    <row r="963" customFormat="false" ht="12.75" hidden="false" customHeight="true" outlineLevel="0" collapsed="false">
      <c r="A963" s="11" t="n">
        <v>785</v>
      </c>
      <c r="B963" s="23" t="s">
        <v>19</v>
      </c>
      <c r="C963" s="23" t="n">
        <v>39500066</v>
      </c>
      <c r="D963" s="11" t="str">
        <f aca="false">LEFT(C963,3)</f>
        <v>395</v>
      </c>
      <c r="E963" s="25" t="s">
        <v>387</v>
      </c>
      <c r="F963" s="33" t="s">
        <v>40</v>
      </c>
      <c r="G963" s="23" t="s">
        <v>11</v>
      </c>
      <c r="H963" s="23" t="n">
        <v>12728</v>
      </c>
      <c r="I963" s="24" t="n">
        <v>42779</v>
      </c>
      <c r="J963" s="25"/>
      <c r="K963" s="25"/>
      <c r="L963" s="23" t="n">
        <v>1</v>
      </c>
      <c r="M963" s="14" t="n">
        <f aca="false">IF(C963&lt;&gt;C962,K963,IF(K963="",M962-L963,M962+K963))</f>
        <v>4</v>
      </c>
      <c r="N963" s="26" t="n">
        <v>49.3869</v>
      </c>
      <c r="O963" s="16" t="n">
        <f aca="false">K963*N963</f>
        <v>0</v>
      </c>
      <c r="P963" s="16" t="n">
        <f aca="false">L963*N963</f>
        <v>49.3869</v>
      </c>
      <c r="Q963" s="17" t="n">
        <f aca="false">IF(C963&lt;&gt;C962,O963,IF(O963=0,Q962-P963,Q962+O963))</f>
        <v>197.5476</v>
      </c>
      <c r="R963" s="18" t="n">
        <f aca="false">IF(C963&lt;&gt;C964,M963,0)</f>
        <v>0</v>
      </c>
      <c r="S963" s="19" t="n">
        <f aca="false">IF(C963&lt;&gt;C964,Q963,0)</f>
        <v>0</v>
      </c>
      <c r="T963" s="27" t="s">
        <v>25</v>
      </c>
      <c r="U963" s="21" t="n">
        <f aca="false">N963*M963</f>
        <v>197.5476</v>
      </c>
      <c r="V963" s="22" t="n">
        <f aca="false">U963-Q963</f>
        <v>0</v>
      </c>
      <c r="W963" s="20"/>
      <c r="X963" s="20"/>
      <c r="Y963" s="20"/>
      <c r="Z963" s="20"/>
    </row>
    <row r="964" customFormat="false" ht="12.75" hidden="false" customHeight="true" outlineLevel="0" collapsed="false">
      <c r="A964" s="31"/>
      <c r="B964" s="23" t="s">
        <v>19</v>
      </c>
      <c r="C964" s="29" t="n">
        <v>39500066</v>
      </c>
      <c r="D964" s="28" t="str">
        <f aca="false">LEFT(C964,3)</f>
        <v>395</v>
      </c>
      <c r="E964" s="28" t="s">
        <v>388</v>
      </c>
      <c r="F964" s="29" t="s">
        <v>40</v>
      </c>
      <c r="G964" s="29" t="s">
        <v>11</v>
      </c>
      <c r="H964" s="29" t="n">
        <v>12794</v>
      </c>
      <c r="I964" s="30" t="n">
        <v>42795</v>
      </c>
      <c r="J964" s="28"/>
      <c r="K964" s="28"/>
      <c r="L964" s="29" t="n">
        <v>1</v>
      </c>
      <c r="M964" s="14" t="n">
        <f aca="false">IF(C964&lt;&gt;C963,K964,IF(K964="",M963-L964,M963+K964))</f>
        <v>3</v>
      </c>
      <c r="N964" s="26" t="n">
        <v>49.3869</v>
      </c>
      <c r="O964" s="16" t="n">
        <f aca="false">K964*N964</f>
        <v>0</v>
      </c>
      <c r="P964" s="16" t="n">
        <f aca="false">L964*N964</f>
        <v>49.3869</v>
      </c>
      <c r="Q964" s="17" t="n">
        <f aca="false">IF(C964&lt;&gt;C963,O964,IF(O964=0,Q963-P964,Q963+O964))</f>
        <v>148.1607</v>
      </c>
      <c r="R964" s="18" t="n">
        <f aca="false">IF(C964&lt;&gt;C965,M964,0)</f>
        <v>0</v>
      </c>
      <c r="S964" s="19" t="n">
        <f aca="false">IF(C964&lt;&gt;C965,Q964,0)</f>
        <v>0</v>
      </c>
      <c r="T964" s="31" t="s">
        <v>26</v>
      </c>
      <c r="U964" s="21" t="n">
        <f aca="false">N964*M964</f>
        <v>148.1607</v>
      </c>
      <c r="V964" s="22" t="n">
        <f aca="false">U964-Q964</f>
        <v>0</v>
      </c>
      <c r="W964" s="20"/>
      <c r="X964" s="20"/>
      <c r="Y964" s="20"/>
      <c r="Z964" s="20"/>
    </row>
    <row r="965" customFormat="false" ht="12.75" hidden="false" customHeight="true" outlineLevel="0" collapsed="false">
      <c r="A965" s="28"/>
      <c r="B965" s="23" t="s">
        <v>19</v>
      </c>
      <c r="C965" s="29" t="n">
        <v>39500066</v>
      </c>
      <c r="D965" s="28" t="str">
        <f aca="false">LEFT(C965,3)</f>
        <v>395</v>
      </c>
      <c r="E965" s="28" t="s">
        <v>388</v>
      </c>
      <c r="F965" s="29" t="s">
        <v>40</v>
      </c>
      <c r="G965" s="29" t="s">
        <v>11</v>
      </c>
      <c r="H965" s="29" t="n">
        <v>12837</v>
      </c>
      <c r="I965" s="30" t="n">
        <v>42803</v>
      </c>
      <c r="J965" s="28"/>
      <c r="K965" s="28"/>
      <c r="L965" s="29" t="n">
        <v>2</v>
      </c>
      <c r="M965" s="14" t="n">
        <f aca="false">IF(C965&lt;&gt;C964,K965,IF(K965="",M964-L965,M964+K965))</f>
        <v>1</v>
      </c>
      <c r="N965" s="26" t="n">
        <v>49.3869</v>
      </c>
      <c r="O965" s="16" t="n">
        <f aca="false">K965*N965</f>
        <v>0</v>
      </c>
      <c r="P965" s="16" t="n">
        <f aca="false">L965*N965</f>
        <v>98.7738</v>
      </c>
      <c r="Q965" s="17" t="n">
        <f aca="false">IF(C965&lt;&gt;C964,O965,IF(O965=0,Q964-P965,Q964+O965))</f>
        <v>49.3869</v>
      </c>
      <c r="R965" s="18" t="n">
        <f aca="false">IF(C965&lt;&gt;C966,M965,0)</f>
        <v>1</v>
      </c>
      <c r="S965" s="19" t="n">
        <f aca="false">IF(C965&lt;&gt;C966,Q965,0)</f>
        <v>49.3869</v>
      </c>
      <c r="T965" s="31" t="s">
        <v>26</v>
      </c>
      <c r="U965" s="21" t="n">
        <f aca="false">N965*M965</f>
        <v>49.3869</v>
      </c>
      <c r="V965" s="22" t="n">
        <f aca="false">U965-Q965</f>
        <v>0</v>
      </c>
      <c r="W965" s="20"/>
      <c r="X965" s="20"/>
      <c r="Y965" s="20"/>
      <c r="Z965" s="20"/>
    </row>
    <row r="966" customFormat="false" ht="12.75" hidden="false" customHeight="true" outlineLevel="0" collapsed="false">
      <c r="A966" s="11" t="n">
        <v>786</v>
      </c>
      <c r="B966" s="23" t="s">
        <v>19</v>
      </c>
      <c r="C966" s="12" t="n">
        <v>39500068</v>
      </c>
      <c r="D966" s="11" t="str">
        <f aca="false">LEFT(C966,3)</f>
        <v>395</v>
      </c>
      <c r="E966" s="11" t="s">
        <v>389</v>
      </c>
      <c r="F966" s="12" t="s">
        <v>40</v>
      </c>
      <c r="G966" s="12" t="s">
        <v>10</v>
      </c>
      <c r="H966" s="12" t="s">
        <v>22</v>
      </c>
      <c r="I966" s="13" t="n">
        <v>42736</v>
      </c>
      <c r="J966" s="11"/>
      <c r="K966" s="11" t="n">
        <v>9</v>
      </c>
      <c r="L966" s="12"/>
      <c r="M966" s="14" t="n">
        <f aca="false">IF(C966&lt;&gt;C965,K966,IF(K966="",M965-L966,M965+K966))</f>
        <v>9</v>
      </c>
      <c r="N966" s="15" t="n">
        <v>15.07703</v>
      </c>
      <c r="O966" s="16" t="n">
        <f aca="false">K966*N966</f>
        <v>135.69327</v>
      </c>
      <c r="P966" s="16" t="n">
        <f aca="false">L966*N966</f>
        <v>0</v>
      </c>
      <c r="Q966" s="17" t="n">
        <f aca="false">IF(C966&lt;&gt;C965,O966,IF(O966=0,Q965-P966,Q965+O966))</f>
        <v>135.69327</v>
      </c>
      <c r="R966" s="18" t="n">
        <f aca="false">IF(C966&lt;&gt;C967,M966,0)</f>
        <v>9</v>
      </c>
      <c r="S966" s="19" t="n">
        <f aca="false">IF(C966&lt;&gt;C967,Q966,0)</f>
        <v>135.69327</v>
      </c>
      <c r="T966" s="20" t="s">
        <v>23</v>
      </c>
      <c r="U966" s="21" t="n">
        <f aca="false">N966*M966</f>
        <v>135.69327</v>
      </c>
      <c r="V966" s="22" t="n">
        <f aca="false">U966-Q966</f>
        <v>0</v>
      </c>
      <c r="W966" s="20"/>
      <c r="X966" s="20"/>
      <c r="Y966" s="20"/>
      <c r="Z966" s="20"/>
    </row>
    <row r="967" customFormat="false" ht="12.75" hidden="false" customHeight="true" outlineLevel="0" collapsed="false">
      <c r="A967" s="11" t="n">
        <v>787</v>
      </c>
      <c r="B967" s="23" t="s">
        <v>19</v>
      </c>
      <c r="C967" s="12" t="n">
        <v>39500069</v>
      </c>
      <c r="D967" s="11" t="str">
        <f aca="false">LEFT(C967,3)</f>
        <v>395</v>
      </c>
      <c r="E967" s="11" t="s">
        <v>390</v>
      </c>
      <c r="F967" s="12" t="s">
        <v>40</v>
      </c>
      <c r="G967" s="12" t="s">
        <v>10</v>
      </c>
      <c r="H967" s="12" t="s">
        <v>22</v>
      </c>
      <c r="I967" s="13" t="n">
        <v>42736</v>
      </c>
      <c r="J967" s="11"/>
      <c r="K967" s="11" t="n">
        <v>1</v>
      </c>
      <c r="L967" s="12"/>
      <c r="M967" s="14" t="n">
        <f aca="false">IF(C967&lt;&gt;C966,K967,IF(K967="",M966-L967,M966+K967))</f>
        <v>1</v>
      </c>
      <c r="N967" s="15" t="n">
        <v>7.69236</v>
      </c>
      <c r="O967" s="16" t="n">
        <f aca="false">K967*N967</f>
        <v>7.69236</v>
      </c>
      <c r="P967" s="16" t="n">
        <f aca="false">L967*N967</f>
        <v>0</v>
      </c>
      <c r="Q967" s="17" t="n">
        <f aca="false">IF(C967&lt;&gt;C966,O967,IF(O967=0,Q966-P967,Q966+O967))</f>
        <v>7.69236</v>
      </c>
      <c r="R967" s="18" t="n">
        <f aca="false">IF(C967&lt;&gt;C968,M967,0)</f>
        <v>0</v>
      </c>
      <c r="S967" s="19" t="n">
        <f aca="false">IF(C967&lt;&gt;C968,Q967,0)</f>
        <v>0</v>
      </c>
      <c r="T967" s="20" t="s">
        <v>23</v>
      </c>
      <c r="U967" s="21" t="n">
        <f aca="false">N967*M967</f>
        <v>7.69236</v>
      </c>
      <c r="V967" s="22" t="n">
        <f aca="false">U967-Q967</f>
        <v>0</v>
      </c>
      <c r="W967" s="20"/>
      <c r="X967" s="20"/>
      <c r="Y967" s="20"/>
      <c r="Z967" s="20"/>
    </row>
    <row r="968" customFormat="false" ht="12.75" hidden="false" customHeight="true" outlineLevel="0" collapsed="false">
      <c r="A968" s="11" t="n">
        <v>788</v>
      </c>
      <c r="B968" s="23" t="s">
        <v>19</v>
      </c>
      <c r="C968" s="12" t="n">
        <v>39500069</v>
      </c>
      <c r="D968" s="11" t="str">
        <f aca="false">LEFT(C968,3)</f>
        <v>395</v>
      </c>
      <c r="E968" s="11" t="s">
        <v>390</v>
      </c>
      <c r="F968" s="12" t="s">
        <v>40</v>
      </c>
      <c r="G968" s="12" t="s">
        <v>11</v>
      </c>
      <c r="H968" s="12" t="n">
        <v>12606</v>
      </c>
      <c r="I968" s="13" t="n">
        <v>42755</v>
      </c>
      <c r="J968" s="11"/>
      <c r="K968" s="11"/>
      <c r="L968" s="12" t="n">
        <v>1</v>
      </c>
      <c r="M968" s="14" t="n">
        <f aca="false">IF(C968&lt;&gt;C967,K968,IF(K968="",M967-L968,M967+K968))</f>
        <v>0</v>
      </c>
      <c r="N968" s="15" t="n">
        <v>7.69236</v>
      </c>
      <c r="O968" s="16" t="n">
        <f aca="false">K968*N968</f>
        <v>0</v>
      </c>
      <c r="P968" s="16" t="n">
        <f aca="false">L968*N968</f>
        <v>7.69236</v>
      </c>
      <c r="Q968" s="17" t="n">
        <f aca="false">IF(C968&lt;&gt;C967,O968,IF(O968=0,Q967-P968,Q967+O968))</f>
        <v>0</v>
      </c>
      <c r="R968" s="18" t="n">
        <f aca="false">IF(C968&lt;&gt;C969,M968,0)</f>
        <v>0</v>
      </c>
      <c r="S968" s="19" t="n">
        <f aca="false">IF(C968&lt;&gt;C969,Q968,0)</f>
        <v>0</v>
      </c>
      <c r="T968" s="11" t="s">
        <v>24</v>
      </c>
      <c r="U968" s="21" t="n">
        <f aca="false">N968*M968</f>
        <v>0</v>
      </c>
      <c r="V968" s="22" t="n">
        <f aca="false">U968-Q968</f>
        <v>0</v>
      </c>
      <c r="W968" s="20"/>
      <c r="X968" s="20"/>
      <c r="Y968" s="20"/>
      <c r="Z968" s="20"/>
    </row>
    <row r="969" customFormat="false" ht="12.75" hidden="false" customHeight="true" outlineLevel="0" collapsed="false">
      <c r="A969" s="11" t="n">
        <v>789</v>
      </c>
      <c r="B969" s="12" t="s">
        <v>19</v>
      </c>
      <c r="C969" s="12" t="n">
        <v>39500071</v>
      </c>
      <c r="D969" s="11" t="str">
        <f aca="false">LEFT(C969,3)</f>
        <v>395</v>
      </c>
      <c r="E969" s="11" t="s">
        <v>391</v>
      </c>
      <c r="F969" s="12" t="s">
        <v>40</v>
      </c>
      <c r="G969" s="12" t="s">
        <v>10</v>
      </c>
      <c r="H969" s="12" t="s">
        <v>22</v>
      </c>
      <c r="I969" s="13" t="n">
        <v>42736</v>
      </c>
      <c r="J969" s="11"/>
      <c r="K969" s="11" t="n">
        <v>18</v>
      </c>
      <c r="L969" s="12"/>
      <c r="M969" s="14" t="n">
        <f aca="false">IF(C969&lt;&gt;C968,K969,IF(K969="",M968-L969,M968+K969))</f>
        <v>18</v>
      </c>
      <c r="N969" s="15" t="n">
        <v>1.99778</v>
      </c>
      <c r="O969" s="16" t="n">
        <f aca="false">K969*N969</f>
        <v>35.96004</v>
      </c>
      <c r="P969" s="16" t="n">
        <f aca="false">L969*N969</f>
        <v>0</v>
      </c>
      <c r="Q969" s="17" t="n">
        <f aca="false">IF(C969&lt;&gt;C968,O969,IF(O969=0,Q968-P969,Q968+O969))</f>
        <v>35.96004</v>
      </c>
      <c r="R969" s="18" t="n">
        <f aca="false">IF(C969&lt;&gt;C970,M969,0)</f>
        <v>0</v>
      </c>
      <c r="S969" s="19" t="n">
        <f aca="false">IF(C969&lt;&gt;C970,Q969,0)</f>
        <v>0</v>
      </c>
      <c r="T969" s="20" t="s">
        <v>23</v>
      </c>
      <c r="U969" s="21" t="n">
        <f aca="false">N969*M969</f>
        <v>35.96004</v>
      </c>
      <c r="V969" s="22" t="n">
        <f aca="false">U969-Q969</f>
        <v>0</v>
      </c>
      <c r="W969" s="20"/>
      <c r="X969" s="20"/>
      <c r="Y969" s="20"/>
      <c r="Z969" s="20"/>
    </row>
    <row r="970" customFormat="false" ht="12.75" hidden="false" customHeight="true" outlineLevel="0" collapsed="false">
      <c r="A970" s="11" t="n">
        <v>790</v>
      </c>
      <c r="B970" s="12" t="s">
        <v>19</v>
      </c>
      <c r="C970" s="12" t="n">
        <v>39500071</v>
      </c>
      <c r="D970" s="11" t="str">
        <f aca="false">LEFT(C970,3)</f>
        <v>395</v>
      </c>
      <c r="E970" s="11" t="s">
        <v>391</v>
      </c>
      <c r="F970" s="12" t="s">
        <v>40</v>
      </c>
      <c r="G970" s="12" t="s">
        <v>11</v>
      </c>
      <c r="H970" s="12" t="n">
        <v>12581</v>
      </c>
      <c r="I970" s="13" t="n">
        <v>42751</v>
      </c>
      <c r="J970" s="11"/>
      <c r="K970" s="11"/>
      <c r="L970" s="12" t="n">
        <v>1</v>
      </c>
      <c r="M970" s="14" t="n">
        <f aca="false">IF(C970&lt;&gt;C969,K970,IF(K970="",M969-L970,M969+K970))</f>
        <v>17</v>
      </c>
      <c r="N970" s="15" t="n">
        <v>1.99778</v>
      </c>
      <c r="O970" s="16" t="n">
        <f aca="false">K970*N970</f>
        <v>0</v>
      </c>
      <c r="P970" s="16" t="n">
        <f aca="false">L970*N970</f>
        <v>1.99778</v>
      </c>
      <c r="Q970" s="17" t="n">
        <f aca="false">IF(C970&lt;&gt;C969,O970,IF(O970=0,Q969-P970,Q969+O970))</f>
        <v>33.96226</v>
      </c>
      <c r="R970" s="18" t="n">
        <f aca="false">IF(C970&lt;&gt;C971,M970,0)</f>
        <v>0</v>
      </c>
      <c r="S970" s="19" t="n">
        <f aca="false">IF(C970&lt;&gt;C971,Q970,0)</f>
        <v>0</v>
      </c>
      <c r="T970" s="11" t="s">
        <v>24</v>
      </c>
      <c r="U970" s="21" t="n">
        <f aca="false">N970*M970</f>
        <v>33.96226</v>
      </c>
      <c r="V970" s="22" t="n">
        <f aca="false">U970-Q970</f>
        <v>0</v>
      </c>
      <c r="W970" s="20"/>
      <c r="X970" s="20"/>
      <c r="Y970" s="20"/>
      <c r="Z970" s="20"/>
    </row>
    <row r="971" customFormat="false" ht="12.75" hidden="false" customHeight="true" outlineLevel="0" collapsed="false">
      <c r="A971" s="11" t="n">
        <v>791</v>
      </c>
      <c r="B971" s="12" t="s">
        <v>19</v>
      </c>
      <c r="C971" s="12" t="n">
        <v>39500071</v>
      </c>
      <c r="D971" s="11" t="str">
        <f aca="false">LEFT(C971,3)</f>
        <v>395</v>
      </c>
      <c r="E971" s="11" t="s">
        <v>391</v>
      </c>
      <c r="F971" s="12" t="s">
        <v>40</v>
      </c>
      <c r="G971" s="12" t="s">
        <v>11</v>
      </c>
      <c r="H971" s="12" t="n">
        <v>12601</v>
      </c>
      <c r="I971" s="13" t="n">
        <v>42755</v>
      </c>
      <c r="J971" s="11"/>
      <c r="K971" s="11"/>
      <c r="L971" s="12" t="n">
        <v>1</v>
      </c>
      <c r="M971" s="14" t="n">
        <f aca="false">IF(C971&lt;&gt;C970,K971,IF(K971="",M970-L971,M970+K971))</f>
        <v>16</v>
      </c>
      <c r="N971" s="15" t="n">
        <v>1.99778</v>
      </c>
      <c r="O971" s="16" t="n">
        <f aca="false">K971*N971</f>
        <v>0</v>
      </c>
      <c r="P971" s="16" t="n">
        <f aca="false">L971*N971</f>
        <v>1.99778</v>
      </c>
      <c r="Q971" s="17" t="n">
        <f aca="false">IF(C971&lt;&gt;C970,O971,IF(O971=0,Q970-P971,Q970+O971))</f>
        <v>31.96448</v>
      </c>
      <c r="R971" s="18" t="n">
        <f aca="false">IF(C971&lt;&gt;C972,M971,0)</f>
        <v>16</v>
      </c>
      <c r="S971" s="19" t="n">
        <f aca="false">IF(C971&lt;&gt;C972,Q971,0)</f>
        <v>31.96448</v>
      </c>
      <c r="T971" s="11" t="s">
        <v>24</v>
      </c>
      <c r="U971" s="21" t="n">
        <f aca="false">N971*M971</f>
        <v>31.96448</v>
      </c>
      <c r="V971" s="22" t="n">
        <f aca="false">U971-Q971</f>
        <v>0</v>
      </c>
      <c r="W971" s="20"/>
      <c r="X971" s="20"/>
      <c r="Y971" s="20"/>
      <c r="Z971" s="20"/>
    </row>
    <row r="972" customFormat="false" ht="12.75" hidden="false" customHeight="true" outlineLevel="0" collapsed="false">
      <c r="A972" s="11" t="n">
        <v>792</v>
      </c>
      <c r="B972" s="12" t="s">
        <v>19</v>
      </c>
      <c r="C972" s="12" t="n">
        <v>39500072</v>
      </c>
      <c r="D972" s="11" t="str">
        <f aca="false">LEFT(C972,3)</f>
        <v>395</v>
      </c>
      <c r="E972" s="11" t="s">
        <v>392</v>
      </c>
      <c r="F972" s="12" t="s">
        <v>40</v>
      </c>
      <c r="G972" s="12" t="s">
        <v>10</v>
      </c>
      <c r="H972" s="12" t="s">
        <v>22</v>
      </c>
      <c r="I972" s="13" t="n">
        <v>42736</v>
      </c>
      <c r="J972" s="11"/>
      <c r="K972" s="11" t="n">
        <v>76</v>
      </c>
      <c r="L972" s="12"/>
      <c r="M972" s="14" t="n">
        <f aca="false">IF(C972&lt;&gt;C971,K972,IF(K972="",M971-L972,M971+K972))</f>
        <v>76</v>
      </c>
      <c r="N972" s="15" t="n">
        <v>2.61786</v>
      </c>
      <c r="O972" s="16" t="n">
        <f aca="false">K972*N972</f>
        <v>198.95736</v>
      </c>
      <c r="P972" s="16" t="n">
        <f aca="false">L972*N972</f>
        <v>0</v>
      </c>
      <c r="Q972" s="17" t="n">
        <f aca="false">IF(C972&lt;&gt;C971,O972,IF(O972=0,Q971-P972,Q971+O972))</f>
        <v>198.95736</v>
      </c>
      <c r="R972" s="18" t="n">
        <f aca="false">IF(C972&lt;&gt;C973,M972,0)</f>
        <v>0</v>
      </c>
      <c r="S972" s="19" t="n">
        <f aca="false">IF(C972&lt;&gt;C973,Q972,0)</f>
        <v>0</v>
      </c>
      <c r="T972" s="20" t="s">
        <v>23</v>
      </c>
      <c r="U972" s="21" t="n">
        <f aca="false">N972*M972</f>
        <v>198.95736</v>
      </c>
      <c r="V972" s="22" t="n">
        <f aca="false">U972-Q972</f>
        <v>0</v>
      </c>
      <c r="W972" s="20"/>
      <c r="X972" s="20"/>
      <c r="Y972" s="20"/>
      <c r="Z972" s="20"/>
    </row>
    <row r="973" customFormat="false" ht="12.75" hidden="false" customHeight="true" outlineLevel="0" collapsed="false">
      <c r="A973" s="11" t="n">
        <v>793</v>
      </c>
      <c r="B973" s="12" t="s">
        <v>19</v>
      </c>
      <c r="C973" s="12" t="n">
        <v>39500072</v>
      </c>
      <c r="D973" s="11" t="str">
        <f aca="false">LEFT(C973,3)</f>
        <v>395</v>
      </c>
      <c r="E973" s="11" t="s">
        <v>392</v>
      </c>
      <c r="F973" s="12" t="s">
        <v>40</v>
      </c>
      <c r="G973" s="12" t="s">
        <v>11</v>
      </c>
      <c r="H973" s="12" t="n">
        <v>12571</v>
      </c>
      <c r="I973" s="13" t="n">
        <v>42746</v>
      </c>
      <c r="J973" s="11"/>
      <c r="K973" s="11"/>
      <c r="L973" s="12" t="n">
        <v>3</v>
      </c>
      <c r="M973" s="14" t="n">
        <f aca="false">IF(C973&lt;&gt;C972,K973,IF(K973="",M972-L973,M972+K973))</f>
        <v>73</v>
      </c>
      <c r="N973" s="15" t="n">
        <v>2.61786</v>
      </c>
      <c r="O973" s="16" t="n">
        <f aca="false">K973*N973</f>
        <v>0</v>
      </c>
      <c r="P973" s="16" t="n">
        <f aca="false">L973*N973</f>
        <v>7.85358</v>
      </c>
      <c r="Q973" s="17" t="n">
        <f aca="false">IF(C973&lt;&gt;C972,O973,IF(O973=0,Q972-P973,Q972+O973))</f>
        <v>191.10378</v>
      </c>
      <c r="R973" s="18" t="n">
        <f aca="false">IF(C973&lt;&gt;C974,M973,0)</f>
        <v>0</v>
      </c>
      <c r="S973" s="19" t="n">
        <f aca="false">IF(C973&lt;&gt;C974,Q973,0)</f>
        <v>0</v>
      </c>
      <c r="T973" s="11" t="s">
        <v>24</v>
      </c>
      <c r="U973" s="21" t="n">
        <f aca="false">N973*M973</f>
        <v>191.10378</v>
      </c>
      <c r="V973" s="22" t="n">
        <f aca="false">U973-Q973</f>
        <v>0</v>
      </c>
      <c r="W973" s="20"/>
      <c r="X973" s="20"/>
      <c r="Y973" s="20"/>
      <c r="Z973" s="20"/>
    </row>
    <row r="974" customFormat="false" ht="12.75" hidden="false" customHeight="true" outlineLevel="0" collapsed="false">
      <c r="A974" s="11" t="n">
        <v>794</v>
      </c>
      <c r="B974" s="12" t="s">
        <v>19</v>
      </c>
      <c r="C974" s="12" t="n">
        <v>39500072</v>
      </c>
      <c r="D974" s="11" t="str">
        <f aca="false">LEFT(C974,3)</f>
        <v>395</v>
      </c>
      <c r="E974" s="11" t="s">
        <v>392</v>
      </c>
      <c r="F974" s="12" t="s">
        <v>40</v>
      </c>
      <c r="G974" s="12" t="s">
        <v>11</v>
      </c>
      <c r="H974" s="12" t="n">
        <v>12580</v>
      </c>
      <c r="I974" s="13" t="n">
        <v>42751</v>
      </c>
      <c r="J974" s="11"/>
      <c r="K974" s="11"/>
      <c r="L974" s="12" t="n">
        <v>4</v>
      </c>
      <c r="M974" s="14" t="n">
        <f aca="false">IF(C974&lt;&gt;C973,K974,IF(K974="",M973-L974,M973+K974))</f>
        <v>69</v>
      </c>
      <c r="N974" s="15" t="n">
        <v>2.61786</v>
      </c>
      <c r="O974" s="16" t="n">
        <f aca="false">K974*N974</f>
        <v>0</v>
      </c>
      <c r="P974" s="16" t="n">
        <f aca="false">L974*N974</f>
        <v>10.47144</v>
      </c>
      <c r="Q974" s="17" t="n">
        <f aca="false">IF(C974&lt;&gt;C973,O974,IF(O974=0,Q973-P974,Q973+O974))</f>
        <v>180.63234</v>
      </c>
      <c r="R974" s="18" t="n">
        <f aca="false">IF(C974&lt;&gt;C975,M974,0)</f>
        <v>0</v>
      </c>
      <c r="S974" s="19" t="n">
        <f aca="false">IF(C974&lt;&gt;C975,Q974,0)</f>
        <v>0</v>
      </c>
      <c r="T974" s="11" t="s">
        <v>24</v>
      </c>
      <c r="U974" s="21" t="n">
        <f aca="false">N974*M974</f>
        <v>180.63234</v>
      </c>
      <c r="V974" s="22" t="n">
        <f aca="false">U974-Q974</f>
        <v>0</v>
      </c>
      <c r="W974" s="20"/>
      <c r="X974" s="20"/>
      <c r="Y974" s="20"/>
      <c r="Z974" s="20"/>
    </row>
    <row r="975" customFormat="false" ht="12.75" hidden="false" customHeight="true" outlineLevel="0" collapsed="false">
      <c r="A975" s="11" t="n">
        <v>795</v>
      </c>
      <c r="B975" s="12" t="s">
        <v>19</v>
      </c>
      <c r="C975" s="12" t="n">
        <v>39500072</v>
      </c>
      <c r="D975" s="11" t="str">
        <f aca="false">LEFT(C975,3)</f>
        <v>395</v>
      </c>
      <c r="E975" s="11" t="s">
        <v>392</v>
      </c>
      <c r="F975" s="12" t="s">
        <v>40</v>
      </c>
      <c r="G975" s="12" t="s">
        <v>11</v>
      </c>
      <c r="H975" s="12" t="n">
        <v>12590</v>
      </c>
      <c r="I975" s="13" t="n">
        <v>42753</v>
      </c>
      <c r="J975" s="11"/>
      <c r="K975" s="11"/>
      <c r="L975" s="12" t="n">
        <v>4</v>
      </c>
      <c r="M975" s="14" t="n">
        <f aca="false">IF(C975&lt;&gt;C974,K975,IF(K975="",M974-L975,M974+K975))</f>
        <v>65</v>
      </c>
      <c r="N975" s="15" t="n">
        <v>2.61786</v>
      </c>
      <c r="O975" s="16" t="n">
        <f aca="false">K975*N975</f>
        <v>0</v>
      </c>
      <c r="P975" s="16" t="n">
        <f aca="false">L975*N975</f>
        <v>10.47144</v>
      </c>
      <c r="Q975" s="17" t="n">
        <f aca="false">IF(C975&lt;&gt;C974,O975,IF(O975=0,Q974-P975,Q974+O975))</f>
        <v>170.1609</v>
      </c>
      <c r="R975" s="18" t="n">
        <f aca="false">IF(C975&lt;&gt;C976,M975,0)</f>
        <v>0</v>
      </c>
      <c r="S975" s="19" t="n">
        <f aca="false">IF(C975&lt;&gt;C976,Q975,0)</f>
        <v>0</v>
      </c>
      <c r="T975" s="11" t="s">
        <v>24</v>
      </c>
      <c r="U975" s="21" t="n">
        <f aca="false">N975*M975</f>
        <v>170.1609</v>
      </c>
      <c r="V975" s="22" t="n">
        <f aca="false">U975-Q975</f>
        <v>0</v>
      </c>
      <c r="W975" s="20"/>
      <c r="X975" s="20"/>
      <c r="Y975" s="20"/>
      <c r="Z975" s="20"/>
    </row>
    <row r="976" customFormat="false" ht="12.75" hidden="false" customHeight="true" outlineLevel="0" collapsed="false">
      <c r="A976" s="11" t="n">
        <v>796</v>
      </c>
      <c r="B976" s="12" t="s">
        <v>19</v>
      </c>
      <c r="C976" s="12" t="n">
        <v>39500072</v>
      </c>
      <c r="D976" s="11" t="str">
        <f aca="false">LEFT(C976,3)</f>
        <v>395</v>
      </c>
      <c r="E976" s="11" t="s">
        <v>392</v>
      </c>
      <c r="F976" s="12" t="s">
        <v>40</v>
      </c>
      <c r="G976" s="12" t="s">
        <v>11</v>
      </c>
      <c r="H976" s="12" t="n">
        <v>12601</v>
      </c>
      <c r="I976" s="13" t="n">
        <v>42755</v>
      </c>
      <c r="J976" s="11"/>
      <c r="K976" s="11"/>
      <c r="L976" s="12" t="n">
        <v>3</v>
      </c>
      <c r="M976" s="14" t="n">
        <f aca="false">IF(C976&lt;&gt;C975,K976,IF(K976="",M975-L976,M975+K976))</f>
        <v>62</v>
      </c>
      <c r="N976" s="15" t="n">
        <v>2.61786</v>
      </c>
      <c r="O976" s="16" t="n">
        <f aca="false">K976*N976</f>
        <v>0</v>
      </c>
      <c r="P976" s="16" t="n">
        <f aca="false">L976*N976</f>
        <v>7.85358</v>
      </c>
      <c r="Q976" s="17" t="n">
        <f aca="false">IF(C976&lt;&gt;C975,O976,IF(O976=0,Q975-P976,Q975+O976))</f>
        <v>162.30732</v>
      </c>
      <c r="R976" s="18" t="n">
        <f aca="false">IF(C976&lt;&gt;C977,M976,0)</f>
        <v>0</v>
      </c>
      <c r="S976" s="19" t="n">
        <f aca="false">IF(C976&lt;&gt;C977,Q976,0)</f>
        <v>0</v>
      </c>
      <c r="T976" s="11" t="s">
        <v>24</v>
      </c>
      <c r="U976" s="21" t="n">
        <f aca="false">N976*M976</f>
        <v>162.30732</v>
      </c>
      <c r="V976" s="22" t="n">
        <f aca="false">U976-Q976</f>
        <v>0</v>
      </c>
      <c r="W976" s="20"/>
      <c r="X976" s="20"/>
      <c r="Y976" s="20"/>
      <c r="Z976" s="20"/>
    </row>
    <row r="977" customFormat="false" ht="12.75" hidden="false" customHeight="true" outlineLevel="0" collapsed="false">
      <c r="A977" s="11" t="n">
        <v>797</v>
      </c>
      <c r="B977" s="23" t="s">
        <v>19</v>
      </c>
      <c r="C977" s="23" t="n">
        <v>39500072</v>
      </c>
      <c r="D977" s="11" t="str">
        <f aca="false">LEFT(C977,3)</f>
        <v>395</v>
      </c>
      <c r="E977" s="25" t="s">
        <v>392</v>
      </c>
      <c r="F977" s="23" t="s">
        <v>40</v>
      </c>
      <c r="G977" s="23" t="s">
        <v>11</v>
      </c>
      <c r="H977" s="23" t="n">
        <v>12666</v>
      </c>
      <c r="I977" s="24" t="n">
        <v>42767</v>
      </c>
      <c r="J977" s="25"/>
      <c r="K977" s="25"/>
      <c r="L977" s="23" t="n">
        <v>3</v>
      </c>
      <c r="M977" s="14" t="n">
        <f aca="false">IF(C977&lt;&gt;C976,K977,IF(K977="",M976-L977,M976+K977))</f>
        <v>59</v>
      </c>
      <c r="N977" s="26" t="n">
        <v>2.61786</v>
      </c>
      <c r="O977" s="16" t="n">
        <f aca="false">K977*N977</f>
        <v>0</v>
      </c>
      <c r="P977" s="16" t="n">
        <f aca="false">L977*N977</f>
        <v>7.85358</v>
      </c>
      <c r="Q977" s="17" t="n">
        <f aca="false">IF(C977&lt;&gt;C976,O977,IF(O977=0,Q976-P977,Q976+O977))</f>
        <v>154.45374</v>
      </c>
      <c r="R977" s="18" t="n">
        <f aca="false">IF(C977&lt;&gt;C978,M977,0)</f>
        <v>0</v>
      </c>
      <c r="S977" s="19" t="n">
        <f aca="false">IF(C977&lt;&gt;C978,Q977,0)</f>
        <v>0</v>
      </c>
      <c r="T977" s="27" t="s">
        <v>25</v>
      </c>
      <c r="U977" s="21" t="n">
        <f aca="false">N977*M977</f>
        <v>154.45374</v>
      </c>
      <c r="V977" s="22" t="n">
        <f aca="false">U977-Q977</f>
        <v>0</v>
      </c>
      <c r="W977" s="20"/>
      <c r="X977" s="20"/>
      <c r="Y977" s="20"/>
      <c r="Z977" s="20"/>
    </row>
    <row r="978" customFormat="false" ht="12.75" hidden="false" customHeight="true" outlineLevel="0" collapsed="false">
      <c r="A978" s="11" t="n">
        <v>798</v>
      </c>
      <c r="B978" s="23" t="s">
        <v>19</v>
      </c>
      <c r="C978" s="23" t="n">
        <v>39500072</v>
      </c>
      <c r="D978" s="11" t="str">
        <f aca="false">LEFT(C978,3)</f>
        <v>395</v>
      </c>
      <c r="E978" s="43" t="s">
        <v>392</v>
      </c>
      <c r="F978" s="33" t="s">
        <v>40</v>
      </c>
      <c r="G978" s="33" t="s">
        <v>11</v>
      </c>
      <c r="H978" s="33" t="n">
        <v>12718</v>
      </c>
      <c r="I978" s="34" t="n">
        <v>42775</v>
      </c>
      <c r="J978" s="35"/>
      <c r="K978" s="35"/>
      <c r="L978" s="36" t="n">
        <v>1</v>
      </c>
      <c r="M978" s="14" t="n">
        <f aca="false">IF(C978&lt;&gt;C977,K978,IF(K978="",M977-L978,M977+K978))</f>
        <v>58</v>
      </c>
      <c r="N978" s="26" t="n">
        <v>2.61786</v>
      </c>
      <c r="O978" s="16" t="n">
        <f aca="false">K978*N978</f>
        <v>0</v>
      </c>
      <c r="P978" s="16" t="n">
        <f aca="false">L978*N978</f>
        <v>2.61786</v>
      </c>
      <c r="Q978" s="17" t="n">
        <f aca="false">IF(C978&lt;&gt;C977,O978,IF(O978=0,Q977-P978,Q977+O978))</f>
        <v>151.83588</v>
      </c>
      <c r="R978" s="18" t="n">
        <f aca="false">IF(C978&lt;&gt;C979,M978,0)</f>
        <v>0</v>
      </c>
      <c r="S978" s="19" t="n">
        <f aca="false">IF(C978&lt;&gt;C979,Q978,0)</f>
        <v>0</v>
      </c>
      <c r="T978" s="27" t="s">
        <v>25</v>
      </c>
      <c r="U978" s="21" t="n">
        <f aca="false">N978*M978</f>
        <v>151.83588</v>
      </c>
      <c r="V978" s="22" t="n">
        <f aca="false">U978-Q978</f>
        <v>0</v>
      </c>
      <c r="W978" s="20"/>
      <c r="X978" s="20"/>
      <c r="Y978" s="20"/>
      <c r="Z978" s="20"/>
    </row>
    <row r="979" customFormat="false" ht="12.75" hidden="false" customHeight="true" outlineLevel="0" collapsed="false">
      <c r="A979" s="11" t="n">
        <v>799</v>
      </c>
      <c r="B979" s="23" t="s">
        <v>19</v>
      </c>
      <c r="C979" s="33" t="n">
        <v>39500072</v>
      </c>
      <c r="D979" s="11" t="str">
        <f aca="false">LEFT(C979,3)</f>
        <v>395</v>
      </c>
      <c r="E979" s="66" t="s">
        <v>392</v>
      </c>
      <c r="F979" s="33" t="s">
        <v>40</v>
      </c>
      <c r="G979" s="33" t="s">
        <v>11</v>
      </c>
      <c r="H979" s="33" t="n">
        <v>12724</v>
      </c>
      <c r="I979" s="34" t="n">
        <v>42776</v>
      </c>
      <c r="J979" s="35"/>
      <c r="K979" s="35"/>
      <c r="L979" s="36" t="n">
        <v>2</v>
      </c>
      <c r="M979" s="14" t="n">
        <f aca="false">IF(C979&lt;&gt;C978,K979,IF(K979="",M978-L979,M978+K979))</f>
        <v>56</v>
      </c>
      <c r="N979" s="26" t="n">
        <v>2.61786</v>
      </c>
      <c r="O979" s="16" t="n">
        <f aca="false">K979*N979</f>
        <v>0</v>
      </c>
      <c r="P979" s="16" t="n">
        <f aca="false">L979*N979</f>
        <v>5.23572</v>
      </c>
      <c r="Q979" s="17" t="n">
        <f aca="false">IF(C979&lt;&gt;C978,O979,IF(O979=0,Q978-P979,Q978+O979))</f>
        <v>146.60016</v>
      </c>
      <c r="R979" s="18" t="n">
        <f aca="false">IF(C979&lt;&gt;C980,M979,0)</f>
        <v>0</v>
      </c>
      <c r="S979" s="19" t="n">
        <f aca="false">IF(C979&lt;&gt;C980,Q979,0)</f>
        <v>0</v>
      </c>
      <c r="T979" s="27" t="s">
        <v>25</v>
      </c>
      <c r="U979" s="21" t="n">
        <f aca="false">N979*M979</f>
        <v>146.60016</v>
      </c>
      <c r="V979" s="22" t="n">
        <f aca="false">U979-Q979</f>
        <v>0</v>
      </c>
      <c r="W979" s="20"/>
      <c r="X979" s="20"/>
      <c r="Y979" s="20"/>
      <c r="Z979" s="20"/>
    </row>
    <row r="980" customFormat="false" ht="12.75" hidden="false" customHeight="true" outlineLevel="0" collapsed="false">
      <c r="A980" s="11" t="n">
        <v>800</v>
      </c>
      <c r="B980" s="23" t="s">
        <v>19</v>
      </c>
      <c r="C980" s="23" t="n">
        <v>39500072</v>
      </c>
      <c r="D980" s="11" t="str">
        <f aca="false">LEFT(C980,3)</f>
        <v>395</v>
      </c>
      <c r="E980" s="25" t="s">
        <v>392</v>
      </c>
      <c r="F980" s="33" t="s">
        <v>40</v>
      </c>
      <c r="G980" s="23" t="s">
        <v>11</v>
      </c>
      <c r="H980" s="23" t="n">
        <v>12726</v>
      </c>
      <c r="I980" s="34" t="n">
        <v>42776</v>
      </c>
      <c r="J980" s="25"/>
      <c r="K980" s="25"/>
      <c r="L980" s="23" t="n">
        <v>2</v>
      </c>
      <c r="M980" s="14" t="n">
        <f aca="false">IF(C980&lt;&gt;C979,K980,IF(K980="",M979-L980,M979+K980))</f>
        <v>54</v>
      </c>
      <c r="N980" s="26" t="n">
        <v>2.61786</v>
      </c>
      <c r="O980" s="16" t="n">
        <f aca="false">K980*N980</f>
        <v>0</v>
      </c>
      <c r="P980" s="16" t="n">
        <f aca="false">L980*N980</f>
        <v>5.23572</v>
      </c>
      <c r="Q980" s="17" t="n">
        <f aca="false">IF(C980&lt;&gt;C979,O980,IF(O980=0,Q979-P980,Q979+O980))</f>
        <v>141.36444</v>
      </c>
      <c r="R980" s="18" t="n">
        <f aca="false">IF(C980&lt;&gt;C981,M980,0)</f>
        <v>0</v>
      </c>
      <c r="S980" s="19" t="n">
        <f aca="false">IF(C980&lt;&gt;C981,Q980,0)</f>
        <v>0</v>
      </c>
      <c r="T980" s="27" t="s">
        <v>25</v>
      </c>
      <c r="U980" s="21" t="n">
        <f aca="false">N980*M980</f>
        <v>141.36444</v>
      </c>
      <c r="V980" s="22" t="n">
        <f aca="false">U980-Q980</f>
        <v>0</v>
      </c>
      <c r="W980" s="20"/>
      <c r="X980" s="20"/>
      <c r="Y980" s="20"/>
      <c r="Z980" s="20"/>
    </row>
    <row r="981" customFormat="false" ht="12.75" hidden="false" customHeight="true" outlineLevel="0" collapsed="false">
      <c r="A981" s="11" t="n">
        <v>801</v>
      </c>
      <c r="B981" s="23" t="s">
        <v>19</v>
      </c>
      <c r="C981" s="23" t="n">
        <v>39500072</v>
      </c>
      <c r="D981" s="11" t="str">
        <f aca="false">LEFT(C981,3)</f>
        <v>395</v>
      </c>
      <c r="E981" s="25" t="s">
        <v>392</v>
      </c>
      <c r="F981" s="23" t="s">
        <v>40</v>
      </c>
      <c r="G981" s="23" t="s">
        <v>11</v>
      </c>
      <c r="H981" s="23" t="n">
        <v>12748</v>
      </c>
      <c r="I981" s="24" t="n">
        <v>42781</v>
      </c>
      <c r="J981" s="25"/>
      <c r="K981" s="25"/>
      <c r="L981" s="23" t="n">
        <v>2</v>
      </c>
      <c r="M981" s="14" t="n">
        <f aca="false">IF(C981&lt;&gt;C980,K981,IF(K981="",M980-L981,M980+K981))</f>
        <v>52</v>
      </c>
      <c r="N981" s="26" t="n">
        <v>2.61786</v>
      </c>
      <c r="O981" s="16" t="n">
        <f aca="false">K981*N981</f>
        <v>0</v>
      </c>
      <c r="P981" s="16" t="n">
        <f aca="false">L981*N981</f>
        <v>5.23572</v>
      </c>
      <c r="Q981" s="17" t="n">
        <f aca="false">IF(C981&lt;&gt;C980,O981,IF(O981=0,Q980-P981,Q980+O981))</f>
        <v>136.12872</v>
      </c>
      <c r="R981" s="18" t="n">
        <f aca="false">IF(C981&lt;&gt;C982,M981,0)</f>
        <v>0</v>
      </c>
      <c r="S981" s="19" t="n">
        <f aca="false">IF(C981&lt;&gt;C982,Q981,0)</f>
        <v>0</v>
      </c>
      <c r="T981" s="27" t="s">
        <v>25</v>
      </c>
      <c r="U981" s="21" t="n">
        <f aca="false">N981*M981</f>
        <v>136.12872</v>
      </c>
      <c r="V981" s="22" t="n">
        <f aca="false">U981-Q981</f>
        <v>0</v>
      </c>
      <c r="W981" s="20"/>
      <c r="X981" s="20"/>
      <c r="Y981" s="20"/>
      <c r="Z981" s="20"/>
    </row>
    <row r="982" customFormat="false" ht="12.75" hidden="false" customHeight="true" outlineLevel="0" collapsed="false">
      <c r="A982" s="28"/>
      <c r="B982" s="23" t="s">
        <v>19</v>
      </c>
      <c r="C982" s="29" t="n">
        <v>39500072</v>
      </c>
      <c r="D982" s="28" t="str">
        <f aca="false">LEFT(C982,3)</f>
        <v>395</v>
      </c>
      <c r="E982" s="28" t="s">
        <v>392</v>
      </c>
      <c r="F982" s="29" t="s">
        <v>40</v>
      </c>
      <c r="G982" s="29" t="s">
        <v>11</v>
      </c>
      <c r="H982" s="29" t="n">
        <v>12817</v>
      </c>
      <c r="I982" s="30" t="n">
        <v>42801</v>
      </c>
      <c r="J982" s="28"/>
      <c r="K982" s="28"/>
      <c r="L982" s="29" t="n">
        <v>2</v>
      </c>
      <c r="M982" s="14" t="n">
        <f aca="false">IF(C982&lt;&gt;C981,K982,IF(K982="",M981-L982,M981+K982))</f>
        <v>50</v>
      </c>
      <c r="N982" s="26" t="n">
        <v>2.61786</v>
      </c>
      <c r="O982" s="16" t="n">
        <f aca="false">K982*N982</f>
        <v>0</v>
      </c>
      <c r="P982" s="16" t="n">
        <f aca="false">L982*N982</f>
        <v>5.23572</v>
      </c>
      <c r="Q982" s="17" t="n">
        <f aca="false">IF(C982&lt;&gt;C981,O982,IF(O982=0,Q981-P982,Q981+O982))</f>
        <v>130.893</v>
      </c>
      <c r="R982" s="18" t="n">
        <f aca="false">IF(C982&lt;&gt;C983,M982,0)</f>
        <v>0</v>
      </c>
      <c r="S982" s="19" t="n">
        <f aca="false">IF(C982&lt;&gt;C983,Q982,0)</f>
        <v>0</v>
      </c>
      <c r="T982" s="31" t="s">
        <v>26</v>
      </c>
      <c r="U982" s="21" t="n">
        <f aca="false">N982*M982</f>
        <v>130.893</v>
      </c>
      <c r="V982" s="22" t="n">
        <f aca="false">U982-Q982</f>
        <v>0</v>
      </c>
      <c r="W982" s="20"/>
      <c r="X982" s="20"/>
      <c r="Y982" s="20"/>
      <c r="Z982" s="20"/>
    </row>
    <row r="983" customFormat="false" ht="12.75" hidden="false" customHeight="true" outlineLevel="0" collapsed="false">
      <c r="A983" s="28"/>
      <c r="B983" s="23" t="s">
        <v>19</v>
      </c>
      <c r="C983" s="29" t="n">
        <v>39500072</v>
      </c>
      <c r="D983" s="28" t="str">
        <f aca="false">LEFT(C983,3)</f>
        <v>395</v>
      </c>
      <c r="E983" s="28" t="s">
        <v>392</v>
      </c>
      <c r="F983" s="29" t="s">
        <v>40</v>
      </c>
      <c r="G983" s="29" t="s">
        <v>11</v>
      </c>
      <c r="H983" s="37" t="n">
        <v>12818</v>
      </c>
      <c r="I983" s="30" t="n">
        <v>42801</v>
      </c>
      <c r="J983" s="28"/>
      <c r="K983" s="28"/>
      <c r="L983" s="29" t="n">
        <v>1</v>
      </c>
      <c r="M983" s="14" t="n">
        <f aca="false">IF(C983&lt;&gt;C982,K983,IF(K983="",M982-L983,M982+K983))</f>
        <v>49</v>
      </c>
      <c r="N983" s="26" t="n">
        <v>2.61786</v>
      </c>
      <c r="O983" s="16" t="n">
        <f aca="false">K983*N983</f>
        <v>0</v>
      </c>
      <c r="P983" s="16" t="n">
        <f aca="false">L983*N983</f>
        <v>2.61786</v>
      </c>
      <c r="Q983" s="17" t="n">
        <f aca="false">IF(C983&lt;&gt;C982,O983,IF(O983=0,Q982-P983,Q982+O983))</f>
        <v>128.27514</v>
      </c>
      <c r="R983" s="18" t="n">
        <f aca="false">IF(C983&lt;&gt;C984,M983,0)</f>
        <v>0</v>
      </c>
      <c r="S983" s="19" t="n">
        <f aca="false">IF(C983&lt;&gt;C984,Q983,0)</f>
        <v>0</v>
      </c>
      <c r="T983" s="31" t="s">
        <v>26</v>
      </c>
      <c r="U983" s="21" t="n">
        <f aca="false">N983*M983</f>
        <v>128.27514</v>
      </c>
      <c r="V983" s="22" t="n">
        <f aca="false">U983-Q983</f>
        <v>0</v>
      </c>
      <c r="W983" s="20"/>
      <c r="X983" s="20"/>
      <c r="Y983" s="20"/>
      <c r="Z983" s="20"/>
    </row>
    <row r="984" customFormat="false" ht="12.75" hidden="false" customHeight="true" outlineLevel="0" collapsed="false">
      <c r="A984" s="28"/>
      <c r="B984" s="23" t="s">
        <v>19</v>
      </c>
      <c r="C984" s="29" t="n">
        <v>39500072</v>
      </c>
      <c r="D984" s="28" t="str">
        <f aca="false">LEFT(C984,3)</f>
        <v>395</v>
      </c>
      <c r="E984" s="28" t="s">
        <v>392</v>
      </c>
      <c r="F984" s="29" t="s">
        <v>40</v>
      </c>
      <c r="G984" s="29" t="s">
        <v>11</v>
      </c>
      <c r="H984" s="29" t="n">
        <v>12845</v>
      </c>
      <c r="I984" s="30" t="n">
        <v>42804</v>
      </c>
      <c r="J984" s="28"/>
      <c r="K984" s="28"/>
      <c r="L984" s="29" t="n">
        <v>2</v>
      </c>
      <c r="M984" s="14" t="n">
        <f aca="false">IF(C984&lt;&gt;C983,K984,IF(K984="",M983-L984,M983+K984))</f>
        <v>47</v>
      </c>
      <c r="N984" s="26" t="n">
        <v>2.61786</v>
      </c>
      <c r="O984" s="16" t="n">
        <f aca="false">K984*N984</f>
        <v>0</v>
      </c>
      <c r="P984" s="16" t="n">
        <f aca="false">L984*N984</f>
        <v>5.23572</v>
      </c>
      <c r="Q984" s="17" t="n">
        <f aca="false">IF(C984&lt;&gt;C983,O984,IF(O984=0,Q983-P984,Q983+O984))</f>
        <v>123.03942</v>
      </c>
      <c r="R984" s="18" t="n">
        <f aca="false">IF(C984&lt;&gt;C985,M984,0)</f>
        <v>0</v>
      </c>
      <c r="S984" s="19" t="n">
        <f aca="false">IF(C984&lt;&gt;C985,Q984,0)</f>
        <v>0</v>
      </c>
      <c r="T984" s="31" t="s">
        <v>26</v>
      </c>
      <c r="U984" s="21" t="n">
        <f aca="false">N984*M984</f>
        <v>123.03942</v>
      </c>
      <c r="V984" s="22" t="n">
        <f aca="false">U984-Q984</f>
        <v>0</v>
      </c>
      <c r="W984" s="20"/>
      <c r="X984" s="20"/>
      <c r="Y984" s="20"/>
      <c r="Z984" s="20"/>
    </row>
    <row r="985" customFormat="false" ht="12.75" hidden="false" customHeight="true" outlineLevel="0" collapsed="false">
      <c r="A985" s="31"/>
      <c r="B985" s="23" t="s">
        <v>19</v>
      </c>
      <c r="C985" s="53" t="n">
        <v>39500072</v>
      </c>
      <c r="D985" s="28" t="str">
        <f aca="false">LEFT(C985,3)</f>
        <v>395</v>
      </c>
      <c r="E985" s="28" t="s">
        <v>392</v>
      </c>
      <c r="F985" s="29" t="s">
        <v>40</v>
      </c>
      <c r="G985" s="29" t="s">
        <v>11</v>
      </c>
      <c r="H985" s="29" t="n">
        <v>12856</v>
      </c>
      <c r="I985" s="30" t="n">
        <v>42808</v>
      </c>
      <c r="J985" s="54"/>
      <c r="K985" s="54"/>
      <c r="L985" s="53" t="n">
        <v>2</v>
      </c>
      <c r="M985" s="14" t="n">
        <f aca="false">IF(C985&lt;&gt;C984,K985,IF(K985="",M984-L985,M984+K985))</f>
        <v>45</v>
      </c>
      <c r="N985" s="26" t="n">
        <v>2.61786</v>
      </c>
      <c r="O985" s="16" t="n">
        <f aca="false">K985*N985</f>
        <v>0</v>
      </c>
      <c r="P985" s="16" t="n">
        <f aca="false">L985*N985</f>
        <v>5.23572</v>
      </c>
      <c r="Q985" s="17" t="n">
        <f aca="false">IF(C985&lt;&gt;C984,O985,IF(O985=0,Q984-P985,Q984+O985))</f>
        <v>117.8037</v>
      </c>
      <c r="R985" s="18" t="n">
        <f aca="false">IF(C985&lt;&gt;C986,M985,0)</f>
        <v>0</v>
      </c>
      <c r="S985" s="19" t="n">
        <f aca="false">IF(C985&lt;&gt;C986,Q985,0)</f>
        <v>0</v>
      </c>
      <c r="T985" s="31" t="s">
        <v>26</v>
      </c>
      <c r="U985" s="21" t="n">
        <f aca="false">N985*M985</f>
        <v>117.8037</v>
      </c>
      <c r="V985" s="22" t="n">
        <f aca="false">U985-Q985</f>
        <v>0</v>
      </c>
      <c r="W985" s="20"/>
      <c r="X985" s="20"/>
      <c r="Y985" s="20"/>
      <c r="Z985" s="20"/>
    </row>
    <row r="986" customFormat="false" ht="12.75" hidden="false" customHeight="true" outlineLevel="0" collapsed="false">
      <c r="A986" s="28"/>
      <c r="B986" s="23" t="s">
        <v>19</v>
      </c>
      <c r="C986" s="29" t="n">
        <v>39500072</v>
      </c>
      <c r="D986" s="28" t="str">
        <f aca="false">LEFT(C986,3)</f>
        <v>395</v>
      </c>
      <c r="E986" s="28" t="s">
        <v>392</v>
      </c>
      <c r="F986" s="29" t="s">
        <v>40</v>
      </c>
      <c r="G986" s="29" t="s">
        <v>11</v>
      </c>
      <c r="H986" s="29" t="n">
        <v>12903</v>
      </c>
      <c r="I986" s="30" t="n">
        <v>42817</v>
      </c>
      <c r="J986" s="28"/>
      <c r="K986" s="28"/>
      <c r="L986" s="29" t="n">
        <v>2</v>
      </c>
      <c r="M986" s="14" t="n">
        <f aca="false">IF(C986&lt;&gt;C985,K986,IF(K986="",M985-L986,M985+K986))</f>
        <v>43</v>
      </c>
      <c r="N986" s="26" t="n">
        <v>2.61786</v>
      </c>
      <c r="O986" s="16" t="n">
        <f aca="false">K986*N986</f>
        <v>0</v>
      </c>
      <c r="P986" s="16" t="n">
        <f aca="false">L986*N986</f>
        <v>5.23572</v>
      </c>
      <c r="Q986" s="17" t="n">
        <f aca="false">IF(C986&lt;&gt;C985,O986,IF(O986=0,Q985-P986,Q985+O986))</f>
        <v>112.56798</v>
      </c>
      <c r="R986" s="18" t="n">
        <f aca="false">IF(C986&lt;&gt;C987,M986,0)</f>
        <v>43</v>
      </c>
      <c r="S986" s="19" t="n">
        <f aca="false">IF(C986&lt;&gt;C987,Q986,0)</f>
        <v>112.56798</v>
      </c>
      <c r="T986" s="31" t="s">
        <v>26</v>
      </c>
      <c r="U986" s="21" t="n">
        <f aca="false">N986*M986</f>
        <v>112.56798</v>
      </c>
      <c r="V986" s="22" t="n">
        <f aca="false">U986-Q986</f>
        <v>0</v>
      </c>
      <c r="W986" s="20"/>
      <c r="X986" s="20"/>
      <c r="Y986" s="20"/>
      <c r="Z986" s="20"/>
    </row>
    <row r="987" customFormat="false" ht="12.75" hidden="false" customHeight="true" outlineLevel="0" collapsed="false">
      <c r="A987" s="11" t="n">
        <v>802</v>
      </c>
      <c r="B987" s="23" t="s">
        <v>19</v>
      </c>
      <c r="C987" s="12" t="n">
        <v>39500073</v>
      </c>
      <c r="D987" s="11" t="str">
        <f aca="false">LEFT(C987,3)</f>
        <v>395</v>
      </c>
      <c r="E987" s="11" t="s">
        <v>393</v>
      </c>
      <c r="F987" s="12" t="s">
        <v>40</v>
      </c>
      <c r="G987" s="12" t="s">
        <v>10</v>
      </c>
      <c r="H987" s="12" t="s">
        <v>22</v>
      </c>
      <c r="I987" s="13" t="n">
        <v>42736</v>
      </c>
      <c r="J987" s="11"/>
      <c r="K987" s="11" t="n">
        <v>15</v>
      </c>
      <c r="L987" s="12"/>
      <c r="M987" s="14" t="n">
        <f aca="false">IF(C987&lt;&gt;C986,K987,IF(K987="",M986-L987,M986+K987))</f>
        <v>15</v>
      </c>
      <c r="N987" s="15" t="n">
        <v>4.71798</v>
      </c>
      <c r="O987" s="16" t="n">
        <f aca="false">K987*N987</f>
        <v>70.7697</v>
      </c>
      <c r="P987" s="16" t="n">
        <f aca="false">L987*N987</f>
        <v>0</v>
      </c>
      <c r="Q987" s="17" t="n">
        <f aca="false">IF(C987&lt;&gt;C986,O987,IF(O987=0,Q986-P987,Q986+O987))</f>
        <v>70.7697</v>
      </c>
      <c r="R987" s="18" t="n">
        <f aca="false">IF(C987&lt;&gt;C988,M987,0)</f>
        <v>0</v>
      </c>
      <c r="S987" s="19" t="n">
        <f aca="false">IF(C987&lt;&gt;C988,Q987,0)</f>
        <v>0</v>
      </c>
      <c r="T987" s="20" t="s">
        <v>23</v>
      </c>
      <c r="U987" s="21" t="n">
        <f aca="false">N987*M987</f>
        <v>70.7697</v>
      </c>
      <c r="V987" s="22" t="n">
        <f aca="false">U987-Q987</f>
        <v>0</v>
      </c>
      <c r="W987" s="20"/>
      <c r="X987" s="20"/>
      <c r="Y987" s="20"/>
      <c r="Z987" s="20"/>
    </row>
    <row r="988" customFormat="false" ht="12.75" hidden="false" customHeight="true" outlineLevel="0" collapsed="false">
      <c r="A988" s="11" t="n">
        <v>803</v>
      </c>
      <c r="B988" s="23" t="s">
        <v>19</v>
      </c>
      <c r="C988" s="12" t="n">
        <v>39500073</v>
      </c>
      <c r="D988" s="11" t="str">
        <f aca="false">LEFT(C988,3)</f>
        <v>395</v>
      </c>
      <c r="E988" s="11" t="s">
        <v>393</v>
      </c>
      <c r="F988" s="12" t="s">
        <v>40</v>
      </c>
      <c r="G988" s="12" t="s">
        <v>11</v>
      </c>
      <c r="H988" s="12" t="n">
        <v>12550</v>
      </c>
      <c r="I988" s="13" t="n">
        <v>42740</v>
      </c>
      <c r="J988" s="11"/>
      <c r="K988" s="11"/>
      <c r="L988" s="12" t="n">
        <v>1</v>
      </c>
      <c r="M988" s="14" t="n">
        <f aca="false">IF(C988&lt;&gt;C987,K988,IF(K988="",M987-L988,M987+K988))</f>
        <v>14</v>
      </c>
      <c r="N988" s="15" t="n">
        <v>4.71798</v>
      </c>
      <c r="O988" s="16" t="n">
        <f aca="false">K988*N988</f>
        <v>0</v>
      </c>
      <c r="P988" s="16" t="n">
        <f aca="false">L988*N988</f>
        <v>4.71798</v>
      </c>
      <c r="Q988" s="17" t="n">
        <f aca="false">IF(C988&lt;&gt;C987,O988,IF(O988=0,Q987-P988,Q987+O988))</f>
        <v>66.05172</v>
      </c>
      <c r="R988" s="18" t="n">
        <f aca="false">IF(C988&lt;&gt;C989,M988,0)</f>
        <v>0</v>
      </c>
      <c r="S988" s="19" t="n">
        <f aca="false">IF(C988&lt;&gt;C989,Q988,0)</f>
        <v>0</v>
      </c>
      <c r="T988" s="11" t="s">
        <v>24</v>
      </c>
      <c r="U988" s="21" t="n">
        <f aca="false">N988*M988</f>
        <v>66.05172</v>
      </c>
      <c r="V988" s="22" t="n">
        <f aca="false">U988-Q988</f>
        <v>0</v>
      </c>
      <c r="W988" s="20"/>
      <c r="X988" s="20"/>
      <c r="Y988" s="20"/>
      <c r="Z988" s="20"/>
    </row>
    <row r="989" customFormat="false" ht="12.75" hidden="false" customHeight="true" outlineLevel="0" collapsed="false">
      <c r="A989" s="11" t="n">
        <v>804</v>
      </c>
      <c r="B989" s="23" t="s">
        <v>19</v>
      </c>
      <c r="C989" s="12" t="n">
        <v>39500073</v>
      </c>
      <c r="D989" s="11" t="str">
        <f aca="false">LEFT(C989,3)</f>
        <v>395</v>
      </c>
      <c r="E989" s="11" t="s">
        <v>393</v>
      </c>
      <c r="F989" s="12" t="s">
        <v>40</v>
      </c>
      <c r="G989" s="12" t="s">
        <v>11</v>
      </c>
      <c r="H989" s="12" t="n">
        <v>12580</v>
      </c>
      <c r="I989" s="13" t="n">
        <v>42751</v>
      </c>
      <c r="J989" s="11"/>
      <c r="K989" s="11"/>
      <c r="L989" s="12" t="n">
        <v>2</v>
      </c>
      <c r="M989" s="14" t="n">
        <f aca="false">IF(C989&lt;&gt;C988,K989,IF(K989="",M988-L989,M988+K989))</f>
        <v>12</v>
      </c>
      <c r="N989" s="15" t="n">
        <v>4.71798</v>
      </c>
      <c r="O989" s="16" t="n">
        <f aca="false">K989*N989</f>
        <v>0</v>
      </c>
      <c r="P989" s="16" t="n">
        <f aca="false">L989*N989</f>
        <v>9.43596</v>
      </c>
      <c r="Q989" s="17" t="n">
        <f aca="false">IF(C989&lt;&gt;C988,O989,IF(O989=0,Q988-P989,Q988+O989))</f>
        <v>56.61576</v>
      </c>
      <c r="R989" s="18" t="n">
        <f aca="false">IF(C989&lt;&gt;C990,M989,0)</f>
        <v>0</v>
      </c>
      <c r="S989" s="19" t="n">
        <f aca="false">IF(C989&lt;&gt;C990,Q989,0)</f>
        <v>0</v>
      </c>
      <c r="T989" s="11" t="s">
        <v>24</v>
      </c>
      <c r="U989" s="21" t="n">
        <f aca="false">N989*M989</f>
        <v>56.61576</v>
      </c>
      <c r="V989" s="22" t="n">
        <f aca="false">U989-Q989</f>
        <v>0</v>
      </c>
      <c r="W989" s="20"/>
      <c r="X989" s="20"/>
      <c r="Y989" s="20"/>
      <c r="Z989" s="20"/>
    </row>
    <row r="990" customFormat="false" ht="12.75" hidden="false" customHeight="true" outlineLevel="0" collapsed="false">
      <c r="A990" s="11" t="n">
        <v>805</v>
      </c>
      <c r="B990" s="23" t="s">
        <v>19</v>
      </c>
      <c r="C990" s="23" t="n">
        <v>39500073</v>
      </c>
      <c r="D990" s="11" t="str">
        <f aca="false">LEFT(C990,3)</f>
        <v>395</v>
      </c>
      <c r="E990" s="25" t="s">
        <v>393</v>
      </c>
      <c r="F990" s="23" t="s">
        <v>40</v>
      </c>
      <c r="G990" s="23" t="s">
        <v>11</v>
      </c>
      <c r="H990" s="23" t="n">
        <v>12673</v>
      </c>
      <c r="I990" s="24" t="n">
        <v>42768</v>
      </c>
      <c r="J990" s="25"/>
      <c r="K990" s="25"/>
      <c r="L990" s="23" t="n">
        <v>2</v>
      </c>
      <c r="M990" s="14" t="n">
        <f aca="false">IF(C990&lt;&gt;C989,K990,IF(K990="",M989-L990,M989+K990))</f>
        <v>10</v>
      </c>
      <c r="N990" s="26" t="n">
        <v>4.71798</v>
      </c>
      <c r="O990" s="16" t="n">
        <f aca="false">K990*N990</f>
        <v>0</v>
      </c>
      <c r="P990" s="16" t="n">
        <f aca="false">L990*N990</f>
        <v>9.43596</v>
      </c>
      <c r="Q990" s="17" t="n">
        <f aca="false">IF(C990&lt;&gt;C989,O990,IF(O990=0,Q989-P990,Q989+O990))</f>
        <v>47.1798</v>
      </c>
      <c r="R990" s="18" t="n">
        <f aca="false">IF(C990&lt;&gt;C991,M990,0)</f>
        <v>10</v>
      </c>
      <c r="S990" s="19" t="n">
        <f aca="false">IF(C990&lt;&gt;C991,Q990,0)</f>
        <v>47.1798</v>
      </c>
      <c r="T990" s="27" t="s">
        <v>25</v>
      </c>
      <c r="U990" s="21" t="n">
        <f aca="false">N990*M990</f>
        <v>47.1798</v>
      </c>
      <c r="V990" s="22" t="n">
        <f aca="false">U990-Q990</f>
        <v>0</v>
      </c>
      <c r="W990" s="20"/>
      <c r="X990" s="20"/>
      <c r="Y990" s="20"/>
      <c r="Z990" s="20"/>
    </row>
    <row r="991" customFormat="false" ht="12.75" hidden="false" customHeight="true" outlineLevel="0" collapsed="false">
      <c r="A991" s="11" t="n">
        <v>806</v>
      </c>
      <c r="B991" s="23" t="s">
        <v>19</v>
      </c>
      <c r="C991" s="12" t="n">
        <v>39500078</v>
      </c>
      <c r="D991" s="11" t="str">
        <f aca="false">LEFT(C991,3)</f>
        <v>395</v>
      </c>
      <c r="E991" s="11" t="s">
        <v>394</v>
      </c>
      <c r="F991" s="12" t="s">
        <v>40</v>
      </c>
      <c r="G991" s="12" t="s">
        <v>10</v>
      </c>
      <c r="H991" s="12" t="s">
        <v>22</v>
      </c>
      <c r="I991" s="13" t="n">
        <v>42736</v>
      </c>
      <c r="J991" s="11"/>
      <c r="K991" s="11" t="n">
        <v>84</v>
      </c>
      <c r="L991" s="12"/>
      <c r="M991" s="14" t="n">
        <f aca="false">IF(C991&lt;&gt;C990,K991,IF(K991="",M990-L991,M990+K991))</f>
        <v>84</v>
      </c>
      <c r="N991" s="15" t="n">
        <v>0.26913</v>
      </c>
      <c r="O991" s="16" t="n">
        <f aca="false">K991*N991</f>
        <v>22.60692</v>
      </c>
      <c r="P991" s="16" t="n">
        <f aca="false">L991*N991</f>
        <v>0</v>
      </c>
      <c r="Q991" s="17" t="n">
        <f aca="false">IF(C991&lt;&gt;C990,O991,IF(O991=0,Q990-P991,Q990+O991))</f>
        <v>22.60692</v>
      </c>
      <c r="R991" s="18" t="n">
        <f aca="false">IF(C991&lt;&gt;C992,M991,0)</f>
        <v>84</v>
      </c>
      <c r="S991" s="19" t="n">
        <f aca="false">IF(C991&lt;&gt;C992,Q991,0)</f>
        <v>22.60692</v>
      </c>
      <c r="T991" s="20" t="s">
        <v>23</v>
      </c>
      <c r="U991" s="21" t="n">
        <f aca="false">N991*M991</f>
        <v>22.60692</v>
      </c>
      <c r="V991" s="22" t="n">
        <f aca="false">U991-Q991</f>
        <v>0</v>
      </c>
      <c r="W991" s="20"/>
      <c r="X991" s="20"/>
      <c r="Y991" s="20"/>
      <c r="Z991" s="20"/>
    </row>
    <row r="992" customFormat="false" ht="12.75" hidden="false" customHeight="true" outlineLevel="0" collapsed="false">
      <c r="A992" s="11" t="n">
        <v>807</v>
      </c>
      <c r="B992" s="23" t="s">
        <v>19</v>
      </c>
      <c r="C992" s="12" t="n">
        <v>39500079</v>
      </c>
      <c r="D992" s="11" t="str">
        <f aca="false">LEFT(C992,3)</f>
        <v>395</v>
      </c>
      <c r="E992" s="11" t="s">
        <v>395</v>
      </c>
      <c r="F992" s="12" t="s">
        <v>40</v>
      </c>
      <c r="G992" s="12" t="s">
        <v>10</v>
      </c>
      <c r="H992" s="12" t="s">
        <v>22</v>
      </c>
      <c r="I992" s="13" t="n">
        <v>42736</v>
      </c>
      <c r="J992" s="11"/>
      <c r="K992" s="11" t="n">
        <v>42</v>
      </c>
      <c r="L992" s="12"/>
      <c r="M992" s="14" t="n">
        <f aca="false">IF(C992&lt;&gt;C991,K992,IF(K992="",M991-L992,M991+K992))</f>
        <v>42</v>
      </c>
      <c r="N992" s="15" t="n">
        <v>0.4451</v>
      </c>
      <c r="O992" s="16" t="n">
        <f aca="false">K992*N992</f>
        <v>18.6942</v>
      </c>
      <c r="P992" s="16" t="n">
        <f aca="false">L992*N992</f>
        <v>0</v>
      </c>
      <c r="Q992" s="17" t="n">
        <f aca="false">IF(C992&lt;&gt;C991,O992,IF(O992=0,Q991-P992,Q991+O992))</f>
        <v>18.6942</v>
      </c>
      <c r="R992" s="18" t="n">
        <f aca="false">IF(C992&lt;&gt;C993,M992,0)</f>
        <v>0</v>
      </c>
      <c r="S992" s="19" t="n">
        <f aca="false">IF(C992&lt;&gt;C993,Q992,0)</f>
        <v>0</v>
      </c>
      <c r="T992" s="20" t="s">
        <v>23</v>
      </c>
      <c r="U992" s="21" t="n">
        <f aca="false">N992*M992</f>
        <v>18.6942</v>
      </c>
      <c r="V992" s="22" t="n">
        <f aca="false">U992-Q992</f>
        <v>0</v>
      </c>
      <c r="W992" s="20"/>
      <c r="X992" s="20"/>
      <c r="Y992" s="20"/>
      <c r="Z992" s="20"/>
    </row>
    <row r="993" customFormat="false" ht="12.75" hidden="false" customHeight="true" outlineLevel="0" collapsed="false">
      <c r="A993" s="11" t="n">
        <v>808</v>
      </c>
      <c r="B993" s="23" t="s">
        <v>19</v>
      </c>
      <c r="C993" s="12" t="n">
        <v>39500079</v>
      </c>
      <c r="D993" s="11" t="str">
        <f aca="false">LEFT(C993,3)</f>
        <v>395</v>
      </c>
      <c r="E993" s="11" t="s">
        <v>395</v>
      </c>
      <c r="F993" s="12" t="s">
        <v>40</v>
      </c>
      <c r="G993" s="12" t="s">
        <v>10</v>
      </c>
      <c r="H993" s="12" t="s">
        <v>22</v>
      </c>
      <c r="I993" s="13" t="n">
        <v>42736</v>
      </c>
      <c r="J993" s="11"/>
      <c r="K993" s="11" t="n">
        <v>100</v>
      </c>
      <c r="L993" s="12"/>
      <c r="M993" s="14" t="n">
        <f aca="false">IF(C993&lt;&gt;C992,K993,IF(K993="",M992-L993,M992+K993))</f>
        <v>142</v>
      </c>
      <c r="N993" s="15" t="n">
        <v>0.33233</v>
      </c>
      <c r="O993" s="16" t="n">
        <f aca="false">K993*N993</f>
        <v>33.233</v>
      </c>
      <c r="P993" s="16" t="n">
        <f aca="false">L993*N993</f>
        <v>0</v>
      </c>
      <c r="Q993" s="17" t="n">
        <f aca="false">IF(C993&lt;&gt;C992,O993,IF(O993=0,Q992-P993,Q992+O993))</f>
        <v>51.9272</v>
      </c>
      <c r="R993" s="18" t="n">
        <f aca="false">IF(C993&lt;&gt;C994,M993,0)</f>
        <v>142</v>
      </c>
      <c r="S993" s="19" t="n">
        <f aca="false">IF(C993&lt;&gt;C994,Q993,0)</f>
        <v>51.9272</v>
      </c>
      <c r="T993" s="20" t="s">
        <v>23</v>
      </c>
      <c r="U993" s="21" t="n">
        <f aca="false">N993*M993</f>
        <v>47.19086</v>
      </c>
      <c r="V993" s="22" t="n">
        <f aca="false">U993-Q993</f>
        <v>-4.73634</v>
      </c>
      <c r="W993" s="20"/>
      <c r="X993" s="20"/>
      <c r="Y993" s="20"/>
      <c r="Z993" s="20"/>
    </row>
    <row r="994" customFormat="false" ht="12.75" hidden="false" customHeight="true" outlineLevel="0" collapsed="false">
      <c r="A994" s="11" t="n">
        <v>809</v>
      </c>
      <c r="B994" s="23" t="s">
        <v>19</v>
      </c>
      <c r="C994" s="12" t="n">
        <v>39500080</v>
      </c>
      <c r="D994" s="11" t="str">
        <f aca="false">LEFT(C994,3)</f>
        <v>395</v>
      </c>
      <c r="E994" s="11" t="s">
        <v>396</v>
      </c>
      <c r="F994" s="12" t="s">
        <v>40</v>
      </c>
      <c r="G994" s="12" t="s">
        <v>10</v>
      </c>
      <c r="H994" s="12" t="s">
        <v>22</v>
      </c>
      <c r="I994" s="13" t="n">
        <v>42736</v>
      </c>
      <c r="J994" s="11"/>
      <c r="K994" s="11" t="n">
        <v>135</v>
      </c>
      <c r="L994" s="12"/>
      <c r="M994" s="14" t="n">
        <f aca="false">IF(C994&lt;&gt;C993,K994,IF(K994="",M993-L994,M993+K994))</f>
        <v>135</v>
      </c>
      <c r="N994" s="15" t="n">
        <v>1.11793</v>
      </c>
      <c r="O994" s="16" t="n">
        <f aca="false">K994*N994</f>
        <v>150.92055</v>
      </c>
      <c r="P994" s="16" t="n">
        <f aca="false">L994*N994</f>
        <v>0</v>
      </c>
      <c r="Q994" s="17" t="n">
        <f aca="false">IF(C994&lt;&gt;C993,O994,IF(O994=0,Q993-P994,Q993+O994))</f>
        <v>150.92055</v>
      </c>
      <c r="R994" s="18" t="n">
        <f aca="false">IF(C994&lt;&gt;C995,M994,0)</f>
        <v>0</v>
      </c>
      <c r="S994" s="19" t="n">
        <f aca="false">IF(C994&lt;&gt;C995,Q994,0)</f>
        <v>0</v>
      </c>
      <c r="T994" s="20" t="s">
        <v>23</v>
      </c>
      <c r="U994" s="21" t="n">
        <f aca="false">N994*M994</f>
        <v>150.92055</v>
      </c>
      <c r="V994" s="22" t="n">
        <f aca="false">U994-Q994</f>
        <v>0</v>
      </c>
      <c r="W994" s="20"/>
      <c r="X994" s="20"/>
      <c r="Y994" s="20"/>
      <c r="Z994" s="20"/>
    </row>
    <row r="995" customFormat="false" ht="12.75" hidden="false" customHeight="true" outlineLevel="0" collapsed="false">
      <c r="A995" s="11" t="n">
        <v>810</v>
      </c>
      <c r="B995" s="12" t="s">
        <v>19</v>
      </c>
      <c r="C995" s="12" t="n">
        <v>39500080</v>
      </c>
      <c r="D995" s="11" t="str">
        <f aca="false">LEFT(C995,3)</f>
        <v>395</v>
      </c>
      <c r="E995" s="11" t="s">
        <v>396</v>
      </c>
      <c r="F995" s="12" t="s">
        <v>40</v>
      </c>
      <c r="G995" s="12" t="s">
        <v>11</v>
      </c>
      <c r="H995" s="12" t="n">
        <v>12590</v>
      </c>
      <c r="I995" s="13" t="n">
        <v>42753</v>
      </c>
      <c r="J995" s="11"/>
      <c r="K995" s="11"/>
      <c r="L995" s="12" t="n">
        <v>50</v>
      </c>
      <c r="M995" s="14" t="n">
        <f aca="false">IF(C995&lt;&gt;C994,K995,IF(K995="",M994-L995,M994+K995))</f>
        <v>85</v>
      </c>
      <c r="N995" s="15" t="n">
        <v>1.11793</v>
      </c>
      <c r="O995" s="16" t="n">
        <f aca="false">K995*N995</f>
        <v>0</v>
      </c>
      <c r="P995" s="16" t="n">
        <f aca="false">L995*N995</f>
        <v>55.8965</v>
      </c>
      <c r="Q995" s="17" t="n">
        <f aca="false">IF(C995&lt;&gt;C994,O995,IF(O995=0,Q994-P995,Q994+O995))</f>
        <v>95.02405</v>
      </c>
      <c r="R995" s="18" t="n">
        <f aca="false">IF(C995&lt;&gt;C996,M995,0)</f>
        <v>85</v>
      </c>
      <c r="S995" s="19" t="n">
        <f aca="false">IF(C995&lt;&gt;C996,Q995,0)</f>
        <v>95.02405</v>
      </c>
      <c r="T995" s="11" t="s">
        <v>24</v>
      </c>
      <c r="U995" s="21" t="n">
        <f aca="false">N995*M995</f>
        <v>95.02405</v>
      </c>
      <c r="V995" s="22" t="n">
        <f aca="false">U995-Q995</f>
        <v>0</v>
      </c>
      <c r="W995" s="20"/>
      <c r="X995" s="20"/>
      <c r="Y995" s="20"/>
      <c r="Z995" s="20"/>
    </row>
    <row r="996" customFormat="false" ht="12.75" hidden="false" customHeight="true" outlineLevel="0" collapsed="false">
      <c r="A996" s="11" t="n">
        <v>811</v>
      </c>
      <c r="B996" s="12" t="s">
        <v>19</v>
      </c>
      <c r="C996" s="12" t="n">
        <v>39500081</v>
      </c>
      <c r="D996" s="11" t="str">
        <f aca="false">LEFT(C996,3)</f>
        <v>395</v>
      </c>
      <c r="E996" s="11" t="s">
        <v>397</v>
      </c>
      <c r="F996" s="12" t="s">
        <v>40</v>
      </c>
      <c r="G996" s="12" t="s">
        <v>10</v>
      </c>
      <c r="H996" s="12" t="s">
        <v>22</v>
      </c>
      <c r="I996" s="13" t="n">
        <v>42736</v>
      </c>
      <c r="J996" s="11"/>
      <c r="K996" s="11" t="n">
        <v>107</v>
      </c>
      <c r="L996" s="12"/>
      <c r="M996" s="14" t="n">
        <f aca="false">IF(C996&lt;&gt;C995,K996,IF(K996="",M995-L996,M995+K996))</f>
        <v>107</v>
      </c>
      <c r="N996" s="15" t="n">
        <v>0.47615</v>
      </c>
      <c r="O996" s="16" t="n">
        <f aca="false">K996*N996</f>
        <v>50.94805</v>
      </c>
      <c r="P996" s="16" t="n">
        <f aca="false">L996*N996</f>
        <v>0</v>
      </c>
      <c r="Q996" s="17" t="n">
        <f aca="false">IF(C996&lt;&gt;C995,O996,IF(O996=0,Q995-P996,Q995+O996))</f>
        <v>50.94805</v>
      </c>
      <c r="R996" s="18" t="n">
        <f aca="false">IF(C996&lt;&gt;C997,M996,0)</f>
        <v>107</v>
      </c>
      <c r="S996" s="19" t="n">
        <f aca="false">IF(C996&lt;&gt;C997,Q996,0)</f>
        <v>50.94805</v>
      </c>
      <c r="T996" s="20" t="s">
        <v>23</v>
      </c>
      <c r="U996" s="21" t="n">
        <f aca="false">N996*M996</f>
        <v>50.94805</v>
      </c>
      <c r="V996" s="22" t="n">
        <f aca="false">U996-Q996</f>
        <v>0</v>
      </c>
      <c r="W996" s="20"/>
      <c r="X996" s="20"/>
      <c r="Y996" s="20"/>
      <c r="Z996" s="20"/>
    </row>
    <row r="997" customFormat="false" ht="12.75" hidden="false" customHeight="true" outlineLevel="0" collapsed="false">
      <c r="A997" s="11" t="n">
        <v>812</v>
      </c>
      <c r="B997" s="12" t="s">
        <v>19</v>
      </c>
      <c r="C997" s="12" t="n">
        <v>39500082</v>
      </c>
      <c r="D997" s="11" t="str">
        <f aca="false">LEFT(C997,3)</f>
        <v>395</v>
      </c>
      <c r="E997" s="11" t="s">
        <v>398</v>
      </c>
      <c r="F997" s="12" t="s">
        <v>40</v>
      </c>
      <c r="G997" s="12" t="s">
        <v>10</v>
      </c>
      <c r="H997" s="12" t="s">
        <v>22</v>
      </c>
      <c r="I997" s="13" t="n">
        <v>42736</v>
      </c>
      <c r="J997" s="11"/>
      <c r="K997" s="11" t="n">
        <v>22</v>
      </c>
      <c r="L997" s="12"/>
      <c r="M997" s="14" t="n">
        <f aca="false">IF(C997&lt;&gt;C996,K997,IF(K997="",M996-L997,M996+K997))</f>
        <v>22</v>
      </c>
      <c r="N997" s="15" t="n">
        <v>11.98395</v>
      </c>
      <c r="O997" s="16" t="n">
        <f aca="false">K997*N997</f>
        <v>263.6469</v>
      </c>
      <c r="P997" s="16" t="n">
        <f aca="false">L997*N997</f>
        <v>0</v>
      </c>
      <c r="Q997" s="17" t="n">
        <f aca="false">IF(C997&lt;&gt;C996,O997,IF(O997=0,Q996-P997,Q996+O997))</f>
        <v>263.6469</v>
      </c>
      <c r="R997" s="18" t="n">
        <f aca="false">IF(C997&lt;&gt;C998,M997,0)</f>
        <v>0</v>
      </c>
      <c r="S997" s="19" t="n">
        <f aca="false">IF(C997&lt;&gt;C998,Q997,0)</f>
        <v>0</v>
      </c>
      <c r="T997" s="20" t="s">
        <v>23</v>
      </c>
      <c r="U997" s="21" t="n">
        <f aca="false">N997*M997</f>
        <v>263.6469</v>
      </c>
      <c r="V997" s="22" t="n">
        <f aca="false">U997-Q997</f>
        <v>0</v>
      </c>
      <c r="W997" s="20"/>
      <c r="X997" s="20"/>
      <c r="Y997" s="20"/>
      <c r="Z997" s="20"/>
    </row>
    <row r="998" customFormat="false" ht="12.75" hidden="false" customHeight="true" outlineLevel="0" collapsed="false">
      <c r="A998" s="11" t="n">
        <v>813</v>
      </c>
      <c r="B998" s="12" t="s">
        <v>19</v>
      </c>
      <c r="C998" s="12" t="n">
        <v>39500082</v>
      </c>
      <c r="D998" s="11" t="str">
        <f aca="false">LEFT(C998,3)</f>
        <v>395</v>
      </c>
      <c r="E998" s="11" t="s">
        <v>398</v>
      </c>
      <c r="F998" s="12" t="s">
        <v>40</v>
      </c>
      <c r="G998" s="12" t="s">
        <v>11</v>
      </c>
      <c r="H998" s="12" t="n">
        <v>12566</v>
      </c>
      <c r="I998" s="13" t="n">
        <v>42746</v>
      </c>
      <c r="J998" s="11"/>
      <c r="K998" s="11"/>
      <c r="L998" s="12" t="n">
        <v>1</v>
      </c>
      <c r="M998" s="14" t="n">
        <f aca="false">IF(C998&lt;&gt;C997,K998,IF(K998="",M997-L998,M997+K998))</f>
        <v>21</v>
      </c>
      <c r="N998" s="15" t="n">
        <v>11.98395</v>
      </c>
      <c r="O998" s="16" t="n">
        <f aca="false">K998*N998</f>
        <v>0</v>
      </c>
      <c r="P998" s="16" t="n">
        <f aca="false">L998*N998</f>
        <v>11.98395</v>
      </c>
      <c r="Q998" s="17" t="n">
        <f aca="false">IF(C998&lt;&gt;C997,O998,IF(O998=0,Q997-P998,Q997+O998))</f>
        <v>251.66295</v>
      </c>
      <c r="R998" s="18" t="n">
        <f aca="false">IF(C998&lt;&gt;C999,M998,0)</f>
        <v>0</v>
      </c>
      <c r="S998" s="19" t="n">
        <f aca="false">IF(C998&lt;&gt;C999,Q998,0)</f>
        <v>0</v>
      </c>
      <c r="T998" s="11" t="s">
        <v>24</v>
      </c>
      <c r="U998" s="21" t="n">
        <f aca="false">N998*M998</f>
        <v>251.66295</v>
      </c>
      <c r="V998" s="22" t="n">
        <f aca="false">U998-Q998</f>
        <v>0</v>
      </c>
      <c r="W998" s="20"/>
      <c r="X998" s="20"/>
      <c r="Y998" s="20"/>
      <c r="Z998" s="20"/>
    </row>
    <row r="999" customFormat="false" ht="12.75" hidden="false" customHeight="true" outlineLevel="0" collapsed="false">
      <c r="A999" s="11" t="n">
        <v>814</v>
      </c>
      <c r="B999" s="12" t="s">
        <v>19</v>
      </c>
      <c r="C999" s="12" t="n">
        <v>39500082</v>
      </c>
      <c r="D999" s="11" t="str">
        <f aca="false">LEFT(C999,3)</f>
        <v>395</v>
      </c>
      <c r="E999" s="11" t="s">
        <v>398</v>
      </c>
      <c r="F999" s="12" t="s">
        <v>40</v>
      </c>
      <c r="G999" s="12" t="s">
        <v>11</v>
      </c>
      <c r="H999" s="12" t="n">
        <v>12598</v>
      </c>
      <c r="I999" s="13" t="n">
        <v>42755</v>
      </c>
      <c r="J999" s="11"/>
      <c r="K999" s="11"/>
      <c r="L999" s="12" t="n">
        <v>1</v>
      </c>
      <c r="M999" s="14" t="n">
        <f aca="false">IF(C999&lt;&gt;C998,K999,IF(K999="",M998-L999,M998+K999))</f>
        <v>20</v>
      </c>
      <c r="N999" s="15" t="n">
        <v>11.98395</v>
      </c>
      <c r="O999" s="16" t="n">
        <f aca="false">K999*N999</f>
        <v>0</v>
      </c>
      <c r="P999" s="16" t="n">
        <f aca="false">L999*N999</f>
        <v>11.98395</v>
      </c>
      <c r="Q999" s="17" t="n">
        <f aca="false">IF(C999&lt;&gt;C998,O999,IF(O999=0,Q998-P999,Q998+O999))</f>
        <v>239.679</v>
      </c>
      <c r="R999" s="18" t="n">
        <f aca="false">IF(C999&lt;&gt;C1000,M999,0)</f>
        <v>0</v>
      </c>
      <c r="S999" s="19" t="n">
        <f aca="false">IF(C999&lt;&gt;C1000,Q999,0)</f>
        <v>0</v>
      </c>
      <c r="T999" s="11" t="s">
        <v>24</v>
      </c>
      <c r="U999" s="21" t="n">
        <f aca="false">N999*M999</f>
        <v>239.679</v>
      </c>
      <c r="V999" s="22" t="n">
        <f aca="false">U999-Q999</f>
        <v>0</v>
      </c>
      <c r="W999" s="20"/>
      <c r="X999" s="20"/>
      <c r="Y999" s="20"/>
      <c r="Z999" s="20"/>
    </row>
    <row r="1000" customFormat="false" ht="12.75" hidden="false" customHeight="true" outlineLevel="0" collapsed="false">
      <c r="A1000" s="11" t="n">
        <v>815</v>
      </c>
      <c r="B1000" s="23" t="s">
        <v>19</v>
      </c>
      <c r="C1000" s="23" t="n">
        <v>39500082</v>
      </c>
      <c r="D1000" s="11" t="str">
        <f aca="false">LEFT(C1000,3)</f>
        <v>395</v>
      </c>
      <c r="E1000" s="11" t="s">
        <v>398</v>
      </c>
      <c r="F1000" s="23" t="s">
        <v>40</v>
      </c>
      <c r="G1000" s="23" t="s">
        <v>11</v>
      </c>
      <c r="H1000" s="23" t="n">
        <v>12646</v>
      </c>
      <c r="I1000" s="24" t="n">
        <v>42765</v>
      </c>
      <c r="J1000" s="25"/>
      <c r="K1000" s="25"/>
      <c r="L1000" s="23" t="n">
        <v>1</v>
      </c>
      <c r="M1000" s="14" t="n">
        <f aca="false">IF(C1000&lt;&gt;C999,K1000,IF(K1000="",M999-L1000,M999+K1000))</f>
        <v>19</v>
      </c>
      <c r="N1000" s="26" t="n">
        <v>11.98395</v>
      </c>
      <c r="O1000" s="16" t="n">
        <f aca="false">K1000*N1000</f>
        <v>0</v>
      </c>
      <c r="P1000" s="16" t="n">
        <f aca="false">L1000*N1000</f>
        <v>11.98395</v>
      </c>
      <c r="Q1000" s="17" t="n">
        <f aca="false">IF(C1000&lt;&gt;C999,O1000,IF(O1000=0,Q999-P1000,Q999+O1000))</f>
        <v>227.69505</v>
      </c>
      <c r="R1000" s="18" t="n">
        <f aca="false">IF(C1000&lt;&gt;C1001,M1000,0)</f>
        <v>0</v>
      </c>
      <c r="S1000" s="19" t="n">
        <f aca="false">IF(C1000&lt;&gt;C1001,Q1000,0)</f>
        <v>0</v>
      </c>
      <c r="T1000" s="27" t="s">
        <v>25</v>
      </c>
      <c r="U1000" s="21" t="n">
        <f aca="false">N1000*M1000</f>
        <v>227.69505</v>
      </c>
      <c r="V1000" s="22" t="n">
        <f aca="false">U1000-Q1000</f>
        <v>0</v>
      </c>
      <c r="W1000" s="20"/>
      <c r="X1000" s="20"/>
      <c r="Y1000" s="20"/>
      <c r="Z1000" s="20"/>
    </row>
    <row r="1001" customFormat="false" ht="12.75" hidden="false" customHeight="true" outlineLevel="0" collapsed="false">
      <c r="A1001" s="11" t="n">
        <v>816</v>
      </c>
      <c r="B1001" s="23" t="s">
        <v>19</v>
      </c>
      <c r="C1001" s="23" t="n">
        <v>39500082</v>
      </c>
      <c r="D1001" s="11" t="str">
        <f aca="false">LEFT(C1001,3)</f>
        <v>395</v>
      </c>
      <c r="E1001" s="11" t="s">
        <v>398</v>
      </c>
      <c r="F1001" s="23" t="s">
        <v>40</v>
      </c>
      <c r="G1001" s="23" t="s">
        <v>11</v>
      </c>
      <c r="H1001" s="23" t="n">
        <v>12640</v>
      </c>
      <c r="I1001" s="24" t="n">
        <v>42765</v>
      </c>
      <c r="J1001" s="25"/>
      <c r="K1001" s="25"/>
      <c r="L1001" s="23" t="n">
        <v>8</v>
      </c>
      <c r="M1001" s="14" t="n">
        <f aca="false">IF(C1001&lt;&gt;C1000,K1001,IF(K1001="",M1000-L1001,M1000+K1001))</f>
        <v>11</v>
      </c>
      <c r="N1001" s="26" t="n">
        <v>11.98395</v>
      </c>
      <c r="O1001" s="16" t="n">
        <f aca="false">K1001*N1001</f>
        <v>0</v>
      </c>
      <c r="P1001" s="16" t="n">
        <f aca="false">L1001*N1001</f>
        <v>95.8716</v>
      </c>
      <c r="Q1001" s="17" t="n">
        <f aca="false">IF(C1001&lt;&gt;C1000,O1001,IF(O1001=0,Q1000-P1001,Q1000+O1001))</f>
        <v>131.82345</v>
      </c>
      <c r="R1001" s="18" t="n">
        <f aca="false">IF(C1001&lt;&gt;C1002,M1001,0)</f>
        <v>0</v>
      </c>
      <c r="S1001" s="19" t="n">
        <f aca="false">IF(C1001&lt;&gt;C1002,Q1001,0)</f>
        <v>0</v>
      </c>
      <c r="T1001" s="27" t="s">
        <v>25</v>
      </c>
      <c r="U1001" s="21" t="n">
        <f aca="false">N1001*M1001</f>
        <v>131.82345</v>
      </c>
      <c r="V1001" s="22" t="n">
        <f aca="false">U1001-Q1001</f>
        <v>0</v>
      </c>
      <c r="W1001" s="20"/>
      <c r="X1001" s="20"/>
      <c r="Y1001" s="20"/>
      <c r="Z1001" s="20"/>
    </row>
    <row r="1002" customFormat="false" ht="12.75" hidden="false" customHeight="true" outlineLevel="0" collapsed="false">
      <c r="A1002" s="11" t="n">
        <v>817</v>
      </c>
      <c r="B1002" s="23" t="s">
        <v>19</v>
      </c>
      <c r="C1002" s="23" t="n">
        <v>39500082</v>
      </c>
      <c r="D1002" s="11" t="str">
        <f aca="false">LEFT(C1002,3)</f>
        <v>395</v>
      </c>
      <c r="E1002" s="11" t="s">
        <v>398</v>
      </c>
      <c r="F1002" s="23" t="s">
        <v>40</v>
      </c>
      <c r="G1002" s="23" t="s">
        <v>11</v>
      </c>
      <c r="H1002" s="23" t="n">
        <v>12660</v>
      </c>
      <c r="I1002" s="24" t="n">
        <v>42767</v>
      </c>
      <c r="J1002" s="25"/>
      <c r="K1002" s="25"/>
      <c r="L1002" s="23" t="n">
        <v>11</v>
      </c>
      <c r="M1002" s="14" t="n">
        <f aca="false">IF(C1002&lt;&gt;C1001,K1002,IF(K1002="",M1001-L1002,M1001+K1002))</f>
        <v>0</v>
      </c>
      <c r="N1002" s="26" t="n">
        <v>11.98395</v>
      </c>
      <c r="O1002" s="16" t="n">
        <f aca="false">K1002*N1002</f>
        <v>0</v>
      </c>
      <c r="P1002" s="16" t="n">
        <f aca="false">L1002*N1002</f>
        <v>131.82345</v>
      </c>
      <c r="Q1002" s="17" t="n">
        <f aca="false">IF(C1002&lt;&gt;C1001,O1002,IF(O1002=0,Q1001-P1002,Q1001+O1002))</f>
        <v>0</v>
      </c>
      <c r="R1002" s="18" t="n">
        <f aca="false">IF(C1002&lt;&gt;C1003,M1002,0)</f>
        <v>0</v>
      </c>
      <c r="S1002" s="19" t="n">
        <f aca="false">IF(C1002&lt;&gt;C1003,Q1002,0)</f>
        <v>0</v>
      </c>
      <c r="T1002" s="27" t="s">
        <v>25</v>
      </c>
      <c r="U1002" s="21" t="n">
        <f aca="false">N1002*M1002</f>
        <v>0</v>
      </c>
      <c r="V1002" s="22" t="n">
        <f aca="false">U1002-Q1002</f>
        <v>0</v>
      </c>
      <c r="W1002" s="20"/>
      <c r="X1002" s="20"/>
      <c r="Y1002" s="20"/>
      <c r="Z1002" s="20"/>
    </row>
    <row r="1003" customFormat="false" ht="12.75" hidden="false" customHeight="true" outlineLevel="0" collapsed="false">
      <c r="A1003" s="11" t="n">
        <v>818</v>
      </c>
      <c r="B1003" s="12" t="s">
        <v>19</v>
      </c>
      <c r="C1003" s="12" t="n">
        <v>39500083</v>
      </c>
      <c r="D1003" s="11" t="str">
        <f aca="false">LEFT(C1003,3)</f>
        <v>395</v>
      </c>
      <c r="E1003" s="11" t="s">
        <v>399</v>
      </c>
      <c r="F1003" s="12" t="s">
        <v>40</v>
      </c>
      <c r="G1003" s="12" t="s">
        <v>10</v>
      </c>
      <c r="H1003" s="12" t="s">
        <v>22</v>
      </c>
      <c r="I1003" s="13" t="n">
        <v>42736</v>
      </c>
      <c r="J1003" s="11"/>
      <c r="K1003" s="11" t="n">
        <v>1</v>
      </c>
      <c r="L1003" s="12"/>
      <c r="M1003" s="14" t="n">
        <f aca="false">IF(C1003&lt;&gt;C1002,K1003,IF(K1003="",M1002-L1003,M1002+K1003))</f>
        <v>1</v>
      </c>
      <c r="N1003" s="15" t="n">
        <v>86.87242</v>
      </c>
      <c r="O1003" s="16" t="n">
        <f aca="false">K1003*N1003</f>
        <v>86.87242</v>
      </c>
      <c r="P1003" s="16" t="n">
        <f aca="false">L1003*N1003</f>
        <v>0</v>
      </c>
      <c r="Q1003" s="17" t="n">
        <f aca="false">IF(C1003&lt;&gt;C1002,O1003,IF(O1003=0,Q1002-P1003,Q1002+O1003))</f>
        <v>86.87242</v>
      </c>
      <c r="R1003" s="18" t="n">
        <f aca="false">IF(C1003&lt;&gt;C1004,M1003,0)</f>
        <v>0</v>
      </c>
      <c r="S1003" s="19" t="n">
        <f aca="false">IF(C1003&lt;&gt;C1004,Q1003,0)</f>
        <v>0</v>
      </c>
      <c r="T1003" s="20" t="s">
        <v>23</v>
      </c>
      <c r="U1003" s="21" t="n">
        <f aca="false">N1003*M1003</f>
        <v>86.87242</v>
      </c>
      <c r="V1003" s="22" t="n">
        <f aca="false">U1003-Q1003</f>
        <v>0</v>
      </c>
      <c r="W1003" s="20"/>
      <c r="X1003" s="20"/>
      <c r="Y1003" s="20"/>
      <c r="Z1003" s="20"/>
    </row>
    <row r="1004" customFormat="false" ht="12.75" hidden="false" customHeight="true" outlineLevel="0" collapsed="false">
      <c r="A1004" s="31"/>
      <c r="B1004" s="12" t="s">
        <v>19</v>
      </c>
      <c r="C1004" s="29" t="n">
        <v>39500083</v>
      </c>
      <c r="D1004" s="28" t="str">
        <f aca="false">LEFT(C1004,3)</f>
        <v>395</v>
      </c>
      <c r="E1004" s="28" t="s">
        <v>399</v>
      </c>
      <c r="F1004" s="29" t="s">
        <v>40</v>
      </c>
      <c r="G1004" s="29" t="s">
        <v>11</v>
      </c>
      <c r="H1004" s="29" t="n">
        <v>12817</v>
      </c>
      <c r="I1004" s="30" t="n">
        <v>42801</v>
      </c>
      <c r="J1004" s="28"/>
      <c r="K1004" s="28"/>
      <c r="L1004" s="29" t="n">
        <v>1</v>
      </c>
      <c r="M1004" s="14" t="n">
        <f aca="false">IF(C1004&lt;&gt;C1003,K1004,IF(K1004="",M1003-L1004,M1003+K1004))</f>
        <v>0</v>
      </c>
      <c r="N1004" s="15" t="n">
        <v>86.87242</v>
      </c>
      <c r="O1004" s="16" t="n">
        <f aca="false">K1004*N1004</f>
        <v>0</v>
      </c>
      <c r="P1004" s="16" t="n">
        <f aca="false">L1004*N1004</f>
        <v>86.87242</v>
      </c>
      <c r="Q1004" s="17" t="n">
        <f aca="false">IF(C1004&lt;&gt;C1003,O1004,IF(O1004=0,Q1003-P1004,Q1003+O1004))</f>
        <v>0</v>
      </c>
      <c r="R1004" s="18" t="n">
        <f aca="false">IF(C1004&lt;&gt;C1005,M1004,0)</f>
        <v>0</v>
      </c>
      <c r="S1004" s="19" t="n">
        <f aca="false">IF(C1004&lt;&gt;C1005,Q1004,0)</f>
        <v>0</v>
      </c>
      <c r="T1004" s="31" t="s">
        <v>26</v>
      </c>
      <c r="U1004" s="21" t="n">
        <f aca="false">N1004*M1004</f>
        <v>0</v>
      </c>
      <c r="V1004" s="22" t="n">
        <f aca="false">U1004-Q1004</f>
        <v>0</v>
      </c>
      <c r="W1004" s="20"/>
      <c r="X1004" s="20"/>
      <c r="Y1004" s="20"/>
      <c r="Z1004" s="20"/>
    </row>
    <row r="1005" customFormat="false" ht="12.75" hidden="false" customHeight="true" outlineLevel="0" collapsed="false">
      <c r="A1005" s="11" t="n">
        <v>819</v>
      </c>
      <c r="B1005" s="12" t="s">
        <v>19</v>
      </c>
      <c r="C1005" s="12" t="n">
        <v>39500085</v>
      </c>
      <c r="D1005" s="11" t="str">
        <f aca="false">LEFT(C1005,3)</f>
        <v>395</v>
      </c>
      <c r="E1005" s="11" t="s">
        <v>400</v>
      </c>
      <c r="F1005" s="12" t="s">
        <v>40</v>
      </c>
      <c r="G1005" s="12" t="s">
        <v>10</v>
      </c>
      <c r="H1005" s="12" t="s">
        <v>22</v>
      </c>
      <c r="I1005" s="13" t="n">
        <v>42736</v>
      </c>
      <c r="J1005" s="11"/>
      <c r="K1005" s="11" t="n">
        <v>17</v>
      </c>
      <c r="L1005" s="12"/>
      <c r="M1005" s="14" t="n">
        <f aca="false">IF(C1005&lt;&gt;C1004,K1005,IF(K1005="",M1004-L1005,M1004+K1005))</f>
        <v>17</v>
      </c>
      <c r="N1005" s="15" t="n">
        <v>9.32642</v>
      </c>
      <c r="O1005" s="16" t="n">
        <f aca="false">K1005*N1005</f>
        <v>158.54914</v>
      </c>
      <c r="P1005" s="16" t="n">
        <f aca="false">L1005*N1005</f>
        <v>0</v>
      </c>
      <c r="Q1005" s="17" t="n">
        <f aca="false">IF(C1005&lt;&gt;C1004,O1005,IF(O1005=0,Q1004-P1005,Q1004+O1005))</f>
        <v>158.54914</v>
      </c>
      <c r="R1005" s="18" t="n">
        <f aca="false">IF(C1005&lt;&gt;C1006,M1005,0)</f>
        <v>17</v>
      </c>
      <c r="S1005" s="19" t="n">
        <f aca="false">IF(C1005&lt;&gt;C1006,Q1005,0)</f>
        <v>158.54914</v>
      </c>
      <c r="T1005" s="20" t="s">
        <v>23</v>
      </c>
      <c r="U1005" s="21" t="n">
        <f aca="false">N1005*M1005</f>
        <v>158.54914</v>
      </c>
      <c r="V1005" s="22" t="n">
        <f aca="false">U1005-Q1005</f>
        <v>0</v>
      </c>
      <c r="W1005" s="20"/>
      <c r="X1005" s="20"/>
      <c r="Y1005" s="20"/>
      <c r="Z1005" s="20"/>
    </row>
    <row r="1006" customFormat="false" ht="12.75" hidden="false" customHeight="true" outlineLevel="0" collapsed="false">
      <c r="A1006" s="11" t="n">
        <v>820</v>
      </c>
      <c r="B1006" s="12" t="s">
        <v>19</v>
      </c>
      <c r="C1006" s="12" t="n">
        <v>39500086</v>
      </c>
      <c r="D1006" s="11" t="str">
        <f aca="false">LEFT(C1006,3)</f>
        <v>395</v>
      </c>
      <c r="E1006" s="11" t="s">
        <v>401</v>
      </c>
      <c r="F1006" s="12" t="s">
        <v>40</v>
      </c>
      <c r="G1006" s="12" t="s">
        <v>10</v>
      </c>
      <c r="H1006" s="12" t="s">
        <v>22</v>
      </c>
      <c r="I1006" s="13" t="n">
        <v>42736</v>
      </c>
      <c r="J1006" s="11"/>
      <c r="K1006" s="11" t="n">
        <v>10</v>
      </c>
      <c r="L1006" s="12"/>
      <c r="M1006" s="14" t="n">
        <f aca="false">IF(C1006&lt;&gt;C1005,K1006,IF(K1006="",M1005-L1006,M1005+K1006))</f>
        <v>10</v>
      </c>
      <c r="N1006" s="15" t="n">
        <v>6.44993</v>
      </c>
      <c r="O1006" s="16" t="n">
        <f aca="false">K1006*N1006</f>
        <v>64.4993</v>
      </c>
      <c r="P1006" s="16" t="n">
        <f aca="false">L1006*N1006</f>
        <v>0</v>
      </c>
      <c r="Q1006" s="17" t="n">
        <f aca="false">IF(C1006&lt;&gt;C1005,O1006,IF(O1006=0,Q1005-P1006,Q1005+O1006))</f>
        <v>64.4993</v>
      </c>
      <c r="R1006" s="18" t="n">
        <f aca="false">IF(C1006&lt;&gt;C1007,M1006,0)</f>
        <v>0</v>
      </c>
      <c r="S1006" s="19" t="n">
        <f aca="false">IF(C1006&lt;&gt;C1007,Q1006,0)</f>
        <v>0</v>
      </c>
      <c r="T1006" s="20" t="s">
        <v>23</v>
      </c>
      <c r="U1006" s="21" t="n">
        <f aca="false">N1006*M1006</f>
        <v>64.4993</v>
      </c>
      <c r="V1006" s="22" t="n">
        <f aca="false">U1006-Q1006</f>
        <v>0</v>
      </c>
      <c r="W1006" s="20"/>
      <c r="X1006" s="20"/>
      <c r="Y1006" s="20"/>
      <c r="Z1006" s="20"/>
    </row>
    <row r="1007" customFormat="false" ht="12.75" hidden="false" customHeight="true" outlineLevel="0" collapsed="false">
      <c r="A1007" s="11" t="n">
        <v>821</v>
      </c>
      <c r="B1007" s="12" t="s">
        <v>19</v>
      </c>
      <c r="C1007" s="12" t="n">
        <v>39500086</v>
      </c>
      <c r="D1007" s="11" t="str">
        <f aca="false">LEFT(C1007,3)</f>
        <v>395</v>
      </c>
      <c r="E1007" s="11" t="s">
        <v>401</v>
      </c>
      <c r="F1007" s="12" t="s">
        <v>40</v>
      </c>
      <c r="G1007" s="12" t="s">
        <v>11</v>
      </c>
      <c r="H1007" s="12" t="n">
        <v>12550</v>
      </c>
      <c r="I1007" s="13" t="n">
        <v>42740</v>
      </c>
      <c r="J1007" s="11"/>
      <c r="K1007" s="11"/>
      <c r="L1007" s="12" t="n">
        <v>1</v>
      </c>
      <c r="M1007" s="14" t="n">
        <f aca="false">IF(C1007&lt;&gt;C1006,K1007,IF(K1007="",M1006-L1007,M1006+K1007))</f>
        <v>9</v>
      </c>
      <c r="N1007" s="15" t="n">
        <v>6.44993</v>
      </c>
      <c r="O1007" s="16" t="n">
        <f aca="false">K1007*N1007</f>
        <v>0</v>
      </c>
      <c r="P1007" s="16" t="n">
        <f aca="false">L1007*N1007</f>
        <v>6.44993</v>
      </c>
      <c r="Q1007" s="17" t="n">
        <f aca="false">IF(C1007&lt;&gt;C1006,O1007,IF(O1007=0,Q1006-P1007,Q1006+O1007))</f>
        <v>58.04937</v>
      </c>
      <c r="R1007" s="18" t="n">
        <f aca="false">IF(C1007&lt;&gt;C1008,M1007,0)</f>
        <v>0</v>
      </c>
      <c r="S1007" s="19" t="n">
        <f aca="false">IF(C1007&lt;&gt;C1008,Q1007,0)</f>
        <v>0</v>
      </c>
      <c r="T1007" s="11" t="s">
        <v>24</v>
      </c>
      <c r="U1007" s="21" t="n">
        <f aca="false">N1007*M1007</f>
        <v>58.04937</v>
      </c>
      <c r="V1007" s="22" t="n">
        <f aca="false">U1007-Q1007</f>
        <v>0</v>
      </c>
      <c r="W1007" s="20"/>
      <c r="X1007" s="20"/>
      <c r="Y1007" s="20"/>
      <c r="Z1007" s="20"/>
    </row>
    <row r="1008" customFormat="false" ht="12.75" hidden="false" customHeight="true" outlineLevel="0" collapsed="false">
      <c r="A1008" s="11" t="n">
        <v>822</v>
      </c>
      <c r="B1008" s="12" t="s">
        <v>19</v>
      </c>
      <c r="C1008" s="12" t="n">
        <v>39500086</v>
      </c>
      <c r="D1008" s="11" t="str">
        <f aca="false">LEFT(C1008,3)</f>
        <v>395</v>
      </c>
      <c r="E1008" s="11" t="s">
        <v>401</v>
      </c>
      <c r="F1008" s="12" t="s">
        <v>40</v>
      </c>
      <c r="G1008" s="12" t="s">
        <v>11</v>
      </c>
      <c r="H1008" s="12" t="n">
        <v>12581</v>
      </c>
      <c r="I1008" s="13" t="n">
        <v>42751</v>
      </c>
      <c r="J1008" s="11"/>
      <c r="K1008" s="11"/>
      <c r="L1008" s="12" t="n">
        <v>2</v>
      </c>
      <c r="M1008" s="14" t="n">
        <f aca="false">IF(C1008&lt;&gt;C1007,K1008,IF(K1008="",M1007-L1008,M1007+K1008))</f>
        <v>7</v>
      </c>
      <c r="N1008" s="15" t="n">
        <v>6.44993</v>
      </c>
      <c r="O1008" s="16" t="n">
        <f aca="false">K1008*N1008</f>
        <v>0</v>
      </c>
      <c r="P1008" s="16" t="n">
        <f aca="false">L1008*N1008</f>
        <v>12.89986</v>
      </c>
      <c r="Q1008" s="17" t="n">
        <f aca="false">IF(C1008&lt;&gt;C1007,O1008,IF(O1008=0,Q1007-P1008,Q1007+O1008))</f>
        <v>45.14951</v>
      </c>
      <c r="R1008" s="18" t="n">
        <f aca="false">IF(C1008&lt;&gt;C1009,M1008,0)</f>
        <v>0</v>
      </c>
      <c r="S1008" s="19" t="n">
        <f aca="false">IF(C1008&lt;&gt;C1009,Q1008,0)</f>
        <v>0</v>
      </c>
      <c r="T1008" s="11" t="s">
        <v>24</v>
      </c>
      <c r="U1008" s="21" t="n">
        <f aca="false">N1008*M1008</f>
        <v>45.14951</v>
      </c>
      <c r="V1008" s="22" t="n">
        <f aca="false">U1008-Q1008</f>
        <v>0</v>
      </c>
      <c r="W1008" s="20"/>
      <c r="X1008" s="20"/>
      <c r="Y1008" s="20"/>
      <c r="Z1008" s="20"/>
    </row>
    <row r="1009" customFormat="false" ht="12.75" hidden="false" customHeight="true" outlineLevel="0" collapsed="false">
      <c r="A1009" s="11" t="n">
        <v>823</v>
      </c>
      <c r="B1009" s="12" t="s">
        <v>19</v>
      </c>
      <c r="C1009" s="12" t="n">
        <v>39500086</v>
      </c>
      <c r="D1009" s="11" t="str">
        <f aca="false">LEFT(C1009,3)</f>
        <v>395</v>
      </c>
      <c r="E1009" s="11" t="s">
        <v>401</v>
      </c>
      <c r="F1009" s="12" t="s">
        <v>40</v>
      </c>
      <c r="G1009" s="12" t="s">
        <v>11</v>
      </c>
      <c r="H1009" s="12" t="n">
        <v>12601</v>
      </c>
      <c r="I1009" s="13" t="n">
        <v>42755</v>
      </c>
      <c r="J1009" s="11"/>
      <c r="K1009" s="11"/>
      <c r="L1009" s="12" t="n">
        <v>1</v>
      </c>
      <c r="M1009" s="14" t="n">
        <f aca="false">IF(C1009&lt;&gt;C1008,K1009,IF(K1009="",M1008-L1009,M1008+K1009))</f>
        <v>6</v>
      </c>
      <c r="N1009" s="15" t="n">
        <v>6.44993</v>
      </c>
      <c r="O1009" s="16" t="n">
        <f aca="false">K1009*N1009</f>
        <v>0</v>
      </c>
      <c r="P1009" s="16" t="n">
        <f aca="false">L1009*N1009</f>
        <v>6.44993</v>
      </c>
      <c r="Q1009" s="17" t="n">
        <f aca="false">IF(C1009&lt;&gt;C1008,O1009,IF(O1009=0,Q1008-P1009,Q1008+O1009))</f>
        <v>38.69958</v>
      </c>
      <c r="R1009" s="18" t="n">
        <f aca="false">IF(C1009&lt;&gt;C1010,M1009,0)</f>
        <v>0</v>
      </c>
      <c r="S1009" s="19" t="n">
        <f aca="false">IF(C1009&lt;&gt;C1010,Q1009,0)</f>
        <v>0</v>
      </c>
      <c r="T1009" s="11" t="s">
        <v>24</v>
      </c>
      <c r="U1009" s="21" t="n">
        <f aca="false">N1009*M1009</f>
        <v>38.69958</v>
      </c>
      <c r="V1009" s="22" t="n">
        <f aca="false">U1009-Q1009</f>
        <v>0</v>
      </c>
      <c r="W1009" s="20"/>
      <c r="X1009" s="20"/>
      <c r="Y1009" s="20"/>
      <c r="Z1009" s="20"/>
    </row>
    <row r="1010" customFormat="false" ht="12.75" hidden="false" customHeight="true" outlineLevel="0" collapsed="false">
      <c r="A1010" s="11" t="n">
        <v>824</v>
      </c>
      <c r="B1010" s="23" t="s">
        <v>19</v>
      </c>
      <c r="C1010" s="23" t="n">
        <v>39500086</v>
      </c>
      <c r="D1010" s="11" t="str">
        <f aca="false">LEFT(C1010,3)</f>
        <v>395</v>
      </c>
      <c r="E1010" s="25" t="s">
        <v>401</v>
      </c>
      <c r="F1010" s="23" t="s">
        <v>40</v>
      </c>
      <c r="G1010" s="23" t="s">
        <v>11</v>
      </c>
      <c r="H1010" s="23" t="n">
        <v>12661</v>
      </c>
      <c r="I1010" s="24" t="n">
        <v>42767</v>
      </c>
      <c r="J1010" s="25"/>
      <c r="K1010" s="25"/>
      <c r="L1010" s="23" t="n">
        <v>1</v>
      </c>
      <c r="M1010" s="14" t="n">
        <f aca="false">IF(C1010&lt;&gt;C1009,K1010,IF(K1010="",M1009-L1010,M1009+K1010))</f>
        <v>5</v>
      </c>
      <c r="N1010" s="26" t="n">
        <v>6.44993</v>
      </c>
      <c r="O1010" s="16" t="n">
        <f aca="false">K1010*N1010</f>
        <v>0</v>
      </c>
      <c r="P1010" s="16" t="n">
        <f aca="false">L1010*N1010</f>
        <v>6.44993</v>
      </c>
      <c r="Q1010" s="17" t="n">
        <f aca="false">IF(C1010&lt;&gt;C1009,O1010,IF(O1010=0,Q1009-P1010,Q1009+O1010))</f>
        <v>32.24965</v>
      </c>
      <c r="R1010" s="18" t="n">
        <f aca="false">IF(C1010&lt;&gt;C1011,M1010,0)</f>
        <v>5</v>
      </c>
      <c r="S1010" s="19" t="n">
        <f aca="false">IF(C1010&lt;&gt;C1011,Q1010,0)</f>
        <v>32.24965</v>
      </c>
      <c r="T1010" s="27" t="s">
        <v>25</v>
      </c>
      <c r="U1010" s="21" t="n">
        <f aca="false">N1010*M1010</f>
        <v>32.24965</v>
      </c>
      <c r="V1010" s="22" t="n">
        <f aca="false">U1010-Q1010</f>
        <v>0</v>
      </c>
      <c r="W1010" s="20"/>
      <c r="X1010" s="20"/>
      <c r="Y1010" s="20"/>
      <c r="Z1010" s="20"/>
    </row>
    <row r="1011" customFormat="false" ht="12.75" hidden="false" customHeight="true" outlineLevel="0" collapsed="false">
      <c r="A1011" s="11" t="n">
        <v>825</v>
      </c>
      <c r="B1011" s="12" t="s">
        <v>19</v>
      </c>
      <c r="C1011" s="12" t="n">
        <v>39500087</v>
      </c>
      <c r="D1011" s="11" t="str">
        <f aca="false">LEFT(C1011,3)</f>
        <v>395</v>
      </c>
      <c r="E1011" s="11" t="s">
        <v>402</v>
      </c>
      <c r="F1011" s="12" t="s">
        <v>40</v>
      </c>
      <c r="G1011" s="12" t="s">
        <v>10</v>
      </c>
      <c r="H1011" s="12" t="s">
        <v>22</v>
      </c>
      <c r="I1011" s="13" t="n">
        <v>42736</v>
      </c>
      <c r="J1011" s="11"/>
      <c r="K1011" s="11" t="n">
        <v>16</v>
      </c>
      <c r="L1011" s="12"/>
      <c r="M1011" s="14" t="n">
        <f aca="false">IF(C1011&lt;&gt;C1010,K1011,IF(K1011="",M1010-L1011,M1010+K1011))</f>
        <v>16</v>
      </c>
      <c r="N1011" s="15" t="n">
        <v>5.53789</v>
      </c>
      <c r="O1011" s="16" t="n">
        <f aca="false">K1011*N1011</f>
        <v>88.60624</v>
      </c>
      <c r="P1011" s="16" t="n">
        <f aca="false">L1011*N1011</f>
        <v>0</v>
      </c>
      <c r="Q1011" s="17" t="n">
        <f aca="false">IF(C1011&lt;&gt;C1010,O1011,IF(O1011=0,Q1010-P1011,Q1010+O1011))</f>
        <v>88.60624</v>
      </c>
      <c r="R1011" s="18" t="n">
        <f aca="false">IF(C1011&lt;&gt;C1012,M1011,0)</f>
        <v>16</v>
      </c>
      <c r="S1011" s="19" t="n">
        <f aca="false">IF(C1011&lt;&gt;C1012,Q1011,0)</f>
        <v>88.60624</v>
      </c>
      <c r="T1011" s="20" t="s">
        <v>23</v>
      </c>
      <c r="U1011" s="21" t="n">
        <f aca="false">N1011*M1011</f>
        <v>88.60624</v>
      </c>
      <c r="V1011" s="22" t="n">
        <f aca="false">U1011-Q1011</f>
        <v>0</v>
      </c>
      <c r="W1011" s="20"/>
      <c r="X1011" s="20"/>
      <c r="Y1011" s="20"/>
      <c r="Z1011" s="20"/>
    </row>
    <row r="1012" customFormat="false" ht="12.75" hidden="false" customHeight="true" outlineLevel="0" collapsed="false">
      <c r="A1012" s="11" t="n">
        <v>826</v>
      </c>
      <c r="B1012" s="12" t="s">
        <v>19</v>
      </c>
      <c r="C1012" s="12" t="n">
        <v>39500089</v>
      </c>
      <c r="D1012" s="11" t="str">
        <f aca="false">LEFT(C1012,3)</f>
        <v>395</v>
      </c>
      <c r="E1012" s="11" t="s">
        <v>403</v>
      </c>
      <c r="F1012" s="12" t="s">
        <v>40</v>
      </c>
      <c r="G1012" s="12" t="s">
        <v>10</v>
      </c>
      <c r="H1012" s="12" t="s">
        <v>22</v>
      </c>
      <c r="I1012" s="13" t="n">
        <v>42736</v>
      </c>
      <c r="J1012" s="11"/>
      <c r="K1012" s="11" t="n">
        <v>100</v>
      </c>
      <c r="L1012" s="12"/>
      <c r="M1012" s="14" t="n">
        <f aca="false">IF(C1012&lt;&gt;C1011,K1012,IF(K1012="",M1011-L1012,M1011+K1012))</f>
        <v>100</v>
      </c>
      <c r="N1012" s="15" t="n">
        <v>0.30212</v>
      </c>
      <c r="O1012" s="16" t="n">
        <f aca="false">K1012*N1012</f>
        <v>30.212</v>
      </c>
      <c r="P1012" s="16" t="n">
        <f aca="false">L1012*N1012</f>
        <v>0</v>
      </c>
      <c r="Q1012" s="17" t="n">
        <f aca="false">IF(C1012&lt;&gt;C1011,O1012,IF(O1012=0,Q1011-P1012,Q1011+O1012))</f>
        <v>30.212</v>
      </c>
      <c r="R1012" s="18" t="n">
        <f aca="false">IF(C1012&lt;&gt;C1013,M1012,0)</f>
        <v>100</v>
      </c>
      <c r="S1012" s="19" t="n">
        <f aca="false">IF(C1012&lt;&gt;C1013,Q1012,0)</f>
        <v>30.212</v>
      </c>
      <c r="T1012" s="20" t="s">
        <v>23</v>
      </c>
      <c r="U1012" s="21" t="n">
        <f aca="false">N1012*M1012</f>
        <v>30.212</v>
      </c>
      <c r="V1012" s="22" t="n">
        <f aca="false">U1012-Q1012</f>
        <v>0</v>
      </c>
      <c r="W1012" s="20"/>
      <c r="X1012" s="20"/>
      <c r="Y1012" s="20"/>
      <c r="Z1012" s="20"/>
    </row>
    <row r="1013" customFormat="false" ht="12.75" hidden="false" customHeight="true" outlineLevel="0" collapsed="false">
      <c r="A1013" s="11" t="n">
        <v>827</v>
      </c>
      <c r="B1013" s="12" t="s">
        <v>19</v>
      </c>
      <c r="C1013" s="12" t="n">
        <v>39500090</v>
      </c>
      <c r="D1013" s="11" t="str">
        <f aca="false">LEFT(C1013,3)</f>
        <v>395</v>
      </c>
      <c r="E1013" s="11" t="s">
        <v>404</v>
      </c>
      <c r="F1013" s="12" t="s">
        <v>197</v>
      </c>
      <c r="G1013" s="12" t="s">
        <v>10</v>
      </c>
      <c r="H1013" s="12" t="s">
        <v>22</v>
      </c>
      <c r="I1013" s="13" t="n">
        <v>42736</v>
      </c>
      <c r="J1013" s="11"/>
      <c r="K1013" s="11" t="n">
        <v>10</v>
      </c>
      <c r="L1013" s="12"/>
      <c r="M1013" s="14" t="n">
        <f aca="false">IF(C1013&lt;&gt;C1012,K1013,IF(K1013="",M1012-L1013,M1012+K1013))</f>
        <v>10</v>
      </c>
      <c r="N1013" s="15" t="n">
        <v>9.38853</v>
      </c>
      <c r="O1013" s="16" t="n">
        <f aca="false">K1013*N1013</f>
        <v>93.8853</v>
      </c>
      <c r="P1013" s="16" t="n">
        <f aca="false">L1013*N1013</f>
        <v>0</v>
      </c>
      <c r="Q1013" s="17" t="n">
        <f aca="false">IF(C1013&lt;&gt;C1012,O1013,IF(O1013=0,Q1012-P1013,Q1012+O1013))</f>
        <v>93.8853</v>
      </c>
      <c r="R1013" s="18" t="n">
        <f aca="false">IF(C1013&lt;&gt;C1014,M1013,0)</f>
        <v>10</v>
      </c>
      <c r="S1013" s="19" t="n">
        <f aca="false">IF(C1013&lt;&gt;C1014,Q1013,0)</f>
        <v>93.8853</v>
      </c>
      <c r="T1013" s="20" t="s">
        <v>23</v>
      </c>
      <c r="U1013" s="21" t="n">
        <f aca="false">N1013*M1013</f>
        <v>93.8853</v>
      </c>
      <c r="V1013" s="22" t="n">
        <f aca="false">U1013-Q1013</f>
        <v>0</v>
      </c>
      <c r="W1013" s="20"/>
      <c r="X1013" s="20"/>
      <c r="Y1013" s="20"/>
      <c r="Z1013" s="20"/>
    </row>
    <row r="1014" customFormat="false" ht="12.75" hidden="false" customHeight="true" outlineLevel="0" collapsed="false">
      <c r="A1014" s="11" t="n">
        <v>828</v>
      </c>
      <c r="B1014" s="12" t="s">
        <v>19</v>
      </c>
      <c r="C1014" s="12" t="n">
        <v>39500099</v>
      </c>
      <c r="D1014" s="11" t="str">
        <f aca="false">LEFT(C1014,3)</f>
        <v>395</v>
      </c>
      <c r="E1014" s="11" t="s">
        <v>405</v>
      </c>
      <c r="F1014" s="12" t="s">
        <v>40</v>
      </c>
      <c r="G1014" s="12" t="s">
        <v>10</v>
      </c>
      <c r="H1014" s="12" t="s">
        <v>22</v>
      </c>
      <c r="I1014" s="13" t="n">
        <v>42736</v>
      </c>
      <c r="J1014" s="11"/>
      <c r="K1014" s="11" t="n">
        <v>36</v>
      </c>
      <c r="L1014" s="12"/>
      <c r="M1014" s="14" t="n">
        <f aca="false">IF(C1014&lt;&gt;C1013,K1014,IF(K1014="",M1013-L1014,M1013+K1014))</f>
        <v>36</v>
      </c>
      <c r="N1014" s="15" t="n">
        <v>8.6679</v>
      </c>
      <c r="O1014" s="16" t="n">
        <f aca="false">K1014*N1014</f>
        <v>312.0444</v>
      </c>
      <c r="P1014" s="16" t="n">
        <f aca="false">L1014*N1014</f>
        <v>0</v>
      </c>
      <c r="Q1014" s="17" t="n">
        <f aca="false">IF(C1014&lt;&gt;C1013,O1014,IF(O1014=0,Q1013-P1014,Q1013+O1014))</f>
        <v>312.0444</v>
      </c>
      <c r="R1014" s="18" t="n">
        <f aca="false">IF(C1014&lt;&gt;C1015,M1014,0)</f>
        <v>0</v>
      </c>
      <c r="S1014" s="19" t="n">
        <f aca="false">IF(C1014&lt;&gt;C1015,Q1014,0)</f>
        <v>0</v>
      </c>
      <c r="T1014" s="20" t="s">
        <v>23</v>
      </c>
      <c r="U1014" s="21" t="n">
        <f aca="false">N1014*M1014</f>
        <v>312.0444</v>
      </c>
      <c r="V1014" s="22" t="n">
        <f aca="false">U1014-Q1014</f>
        <v>0</v>
      </c>
      <c r="W1014" s="20"/>
      <c r="X1014" s="20"/>
      <c r="Y1014" s="20"/>
      <c r="Z1014" s="20"/>
    </row>
    <row r="1015" customFormat="false" ht="12.75" hidden="false" customHeight="true" outlineLevel="0" collapsed="false">
      <c r="A1015" s="11" t="n">
        <v>829</v>
      </c>
      <c r="B1015" s="12" t="s">
        <v>19</v>
      </c>
      <c r="C1015" s="12" t="n">
        <v>39500099</v>
      </c>
      <c r="D1015" s="11" t="str">
        <f aca="false">LEFT(C1015,3)</f>
        <v>395</v>
      </c>
      <c r="E1015" s="11" t="s">
        <v>405</v>
      </c>
      <c r="F1015" s="12" t="s">
        <v>40</v>
      </c>
      <c r="G1015" s="12" t="s">
        <v>11</v>
      </c>
      <c r="H1015" s="12" t="n">
        <v>12545</v>
      </c>
      <c r="I1015" s="13" t="n">
        <v>42740</v>
      </c>
      <c r="J1015" s="11"/>
      <c r="K1015" s="11"/>
      <c r="L1015" s="12" t="n">
        <v>1</v>
      </c>
      <c r="M1015" s="14" t="n">
        <f aca="false">IF(C1015&lt;&gt;C1014,K1015,IF(K1015="",M1014-L1015,M1014+K1015))</f>
        <v>35</v>
      </c>
      <c r="N1015" s="15" t="n">
        <v>8.6679</v>
      </c>
      <c r="O1015" s="16" t="n">
        <f aca="false">K1015*N1015</f>
        <v>0</v>
      </c>
      <c r="P1015" s="16" t="n">
        <f aca="false">L1015*N1015</f>
        <v>8.6679</v>
      </c>
      <c r="Q1015" s="17" t="n">
        <f aca="false">IF(C1015&lt;&gt;C1014,O1015,IF(O1015=0,Q1014-P1015,Q1014+O1015))</f>
        <v>303.3765</v>
      </c>
      <c r="R1015" s="18" t="n">
        <f aca="false">IF(C1015&lt;&gt;C1016,M1015,0)</f>
        <v>0</v>
      </c>
      <c r="S1015" s="19" t="n">
        <f aca="false">IF(C1015&lt;&gt;C1016,Q1015,0)</f>
        <v>0</v>
      </c>
      <c r="T1015" s="11" t="s">
        <v>24</v>
      </c>
      <c r="U1015" s="21" t="n">
        <f aca="false">N1015*M1015</f>
        <v>303.3765</v>
      </c>
      <c r="V1015" s="22" t="n">
        <f aca="false">U1015-Q1015</f>
        <v>0</v>
      </c>
      <c r="W1015" s="20"/>
      <c r="X1015" s="20"/>
      <c r="Y1015" s="20"/>
      <c r="Z1015" s="20"/>
    </row>
    <row r="1016" customFormat="false" ht="12.75" hidden="false" customHeight="true" outlineLevel="0" collapsed="false">
      <c r="A1016" s="11" t="n">
        <v>830</v>
      </c>
      <c r="B1016" s="12" t="s">
        <v>19</v>
      </c>
      <c r="C1016" s="12" t="n">
        <v>39500099</v>
      </c>
      <c r="D1016" s="11" t="str">
        <f aca="false">LEFT(C1016,3)</f>
        <v>395</v>
      </c>
      <c r="E1016" s="11" t="s">
        <v>405</v>
      </c>
      <c r="F1016" s="12" t="s">
        <v>40</v>
      </c>
      <c r="G1016" s="12" t="s">
        <v>11</v>
      </c>
      <c r="H1016" s="12" t="n">
        <v>12570</v>
      </c>
      <c r="I1016" s="13" t="n">
        <v>42746</v>
      </c>
      <c r="J1016" s="11"/>
      <c r="K1016" s="11"/>
      <c r="L1016" s="12" t="n">
        <v>1</v>
      </c>
      <c r="M1016" s="14" t="n">
        <f aca="false">IF(C1016&lt;&gt;C1015,K1016,IF(K1016="",M1015-L1016,M1015+K1016))</f>
        <v>34</v>
      </c>
      <c r="N1016" s="15" t="n">
        <v>8.6679</v>
      </c>
      <c r="O1016" s="16" t="n">
        <f aca="false">K1016*N1016</f>
        <v>0</v>
      </c>
      <c r="P1016" s="16" t="n">
        <f aca="false">L1016*N1016</f>
        <v>8.6679</v>
      </c>
      <c r="Q1016" s="17" t="n">
        <f aca="false">IF(C1016&lt;&gt;C1015,O1016,IF(O1016=0,Q1015-P1016,Q1015+O1016))</f>
        <v>294.7086</v>
      </c>
      <c r="R1016" s="18" t="n">
        <f aca="false">IF(C1016&lt;&gt;C1017,M1016,0)</f>
        <v>0</v>
      </c>
      <c r="S1016" s="19" t="n">
        <f aca="false">IF(C1016&lt;&gt;C1017,Q1016,0)</f>
        <v>0</v>
      </c>
      <c r="T1016" s="11" t="s">
        <v>24</v>
      </c>
      <c r="U1016" s="21" t="n">
        <f aca="false">N1016*M1016</f>
        <v>294.7086</v>
      </c>
      <c r="V1016" s="22" t="n">
        <f aca="false">U1016-Q1016</f>
        <v>0</v>
      </c>
      <c r="W1016" s="20"/>
      <c r="X1016" s="20"/>
      <c r="Y1016" s="20"/>
      <c r="Z1016" s="20"/>
    </row>
    <row r="1017" customFormat="false" ht="12.75" hidden="false" customHeight="true" outlineLevel="0" collapsed="false">
      <c r="A1017" s="11" t="n">
        <v>831</v>
      </c>
      <c r="B1017" s="12" t="s">
        <v>19</v>
      </c>
      <c r="C1017" s="12" t="n">
        <v>39500099</v>
      </c>
      <c r="D1017" s="11" t="str">
        <f aca="false">LEFT(C1017,3)</f>
        <v>395</v>
      </c>
      <c r="E1017" s="11" t="s">
        <v>405</v>
      </c>
      <c r="F1017" s="12" t="s">
        <v>40</v>
      </c>
      <c r="G1017" s="12" t="s">
        <v>11</v>
      </c>
      <c r="H1017" s="12" t="n">
        <v>12572</v>
      </c>
      <c r="I1017" s="13" t="n">
        <v>42747</v>
      </c>
      <c r="J1017" s="11"/>
      <c r="K1017" s="11"/>
      <c r="L1017" s="12" t="n">
        <v>4</v>
      </c>
      <c r="M1017" s="14" t="n">
        <f aca="false">IF(C1017&lt;&gt;C1016,K1017,IF(K1017="",M1016-L1017,M1016+K1017))</f>
        <v>30</v>
      </c>
      <c r="N1017" s="15" t="n">
        <v>8.6679</v>
      </c>
      <c r="O1017" s="16" t="n">
        <f aca="false">K1017*N1017</f>
        <v>0</v>
      </c>
      <c r="P1017" s="16" t="n">
        <f aca="false">L1017*N1017</f>
        <v>34.6716</v>
      </c>
      <c r="Q1017" s="17" t="n">
        <f aca="false">IF(C1017&lt;&gt;C1016,O1017,IF(O1017=0,Q1016-P1017,Q1016+O1017))</f>
        <v>260.037</v>
      </c>
      <c r="R1017" s="18" t="n">
        <f aca="false">IF(C1017&lt;&gt;C1018,M1017,0)</f>
        <v>0</v>
      </c>
      <c r="S1017" s="19" t="n">
        <f aca="false">IF(C1017&lt;&gt;C1018,Q1017,0)</f>
        <v>0</v>
      </c>
      <c r="T1017" s="11" t="s">
        <v>24</v>
      </c>
      <c r="U1017" s="21" t="n">
        <f aca="false">N1017*M1017</f>
        <v>260.037</v>
      </c>
      <c r="V1017" s="22" t="n">
        <f aca="false">U1017-Q1017</f>
        <v>0</v>
      </c>
      <c r="W1017" s="20"/>
      <c r="X1017" s="20"/>
      <c r="Y1017" s="20"/>
      <c r="Z1017" s="20"/>
    </row>
    <row r="1018" customFormat="false" ht="12.75" hidden="false" customHeight="true" outlineLevel="0" collapsed="false">
      <c r="A1018" s="11" t="n">
        <v>832</v>
      </c>
      <c r="B1018" s="12" t="s">
        <v>19</v>
      </c>
      <c r="C1018" s="12" t="n">
        <v>39500099</v>
      </c>
      <c r="D1018" s="11" t="str">
        <f aca="false">LEFT(C1018,3)</f>
        <v>395</v>
      </c>
      <c r="E1018" s="11" t="s">
        <v>405</v>
      </c>
      <c r="F1018" s="12" t="s">
        <v>40</v>
      </c>
      <c r="G1018" s="12" t="s">
        <v>11</v>
      </c>
      <c r="H1018" s="12" t="n">
        <v>12584</v>
      </c>
      <c r="I1018" s="13" t="n">
        <v>42751</v>
      </c>
      <c r="J1018" s="11"/>
      <c r="K1018" s="11"/>
      <c r="L1018" s="12" t="n">
        <v>2</v>
      </c>
      <c r="M1018" s="14" t="n">
        <f aca="false">IF(C1018&lt;&gt;C1017,K1018,IF(K1018="",M1017-L1018,M1017+K1018))</f>
        <v>28</v>
      </c>
      <c r="N1018" s="15" t="n">
        <v>8.6679</v>
      </c>
      <c r="O1018" s="16" t="n">
        <f aca="false">K1018*N1018</f>
        <v>0</v>
      </c>
      <c r="P1018" s="16" t="n">
        <f aca="false">L1018*N1018</f>
        <v>17.3358</v>
      </c>
      <c r="Q1018" s="17" t="n">
        <f aca="false">IF(C1018&lt;&gt;C1017,O1018,IF(O1018=0,Q1017-P1018,Q1017+O1018))</f>
        <v>242.7012</v>
      </c>
      <c r="R1018" s="18" t="n">
        <f aca="false">IF(C1018&lt;&gt;C1019,M1018,0)</f>
        <v>0</v>
      </c>
      <c r="S1018" s="19" t="n">
        <f aca="false">IF(C1018&lt;&gt;C1019,Q1018,0)</f>
        <v>0</v>
      </c>
      <c r="T1018" s="11" t="s">
        <v>24</v>
      </c>
      <c r="U1018" s="21" t="n">
        <f aca="false">N1018*M1018</f>
        <v>242.7012</v>
      </c>
      <c r="V1018" s="22" t="n">
        <f aca="false">U1018-Q1018</f>
        <v>0</v>
      </c>
      <c r="W1018" s="20"/>
      <c r="X1018" s="20"/>
      <c r="Y1018" s="20"/>
      <c r="Z1018" s="20"/>
    </row>
    <row r="1019" customFormat="false" ht="12.75" hidden="false" customHeight="true" outlineLevel="0" collapsed="false">
      <c r="A1019" s="11" t="n">
        <v>833</v>
      </c>
      <c r="B1019" s="23" t="s">
        <v>19</v>
      </c>
      <c r="C1019" s="33" t="n">
        <v>39500099</v>
      </c>
      <c r="D1019" s="11" t="str">
        <f aca="false">LEFT(C1019,3)</f>
        <v>395</v>
      </c>
      <c r="E1019" s="43" t="s">
        <v>405</v>
      </c>
      <c r="F1019" s="33" t="s">
        <v>40</v>
      </c>
      <c r="G1019" s="33" t="s">
        <v>11</v>
      </c>
      <c r="H1019" s="33" t="n">
        <v>12719</v>
      </c>
      <c r="I1019" s="34" t="n">
        <v>42776</v>
      </c>
      <c r="J1019" s="35"/>
      <c r="K1019" s="35"/>
      <c r="L1019" s="36" t="n">
        <v>3</v>
      </c>
      <c r="M1019" s="14" t="n">
        <f aca="false">IF(C1019&lt;&gt;C1018,K1019,IF(K1019="",M1018-L1019,M1018+K1019))</f>
        <v>25</v>
      </c>
      <c r="N1019" s="26" t="n">
        <v>8.6679</v>
      </c>
      <c r="O1019" s="16" t="n">
        <f aca="false">K1019*N1019</f>
        <v>0</v>
      </c>
      <c r="P1019" s="16" t="n">
        <f aca="false">L1019*N1019</f>
        <v>26.0037</v>
      </c>
      <c r="Q1019" s="17" t="n">
        <f aca="false">IF(C1019&lt;&gt;C1018,O1019,IF(O1019=0,Q1018-P1019,Q1018+O1019))</f>
        <v>216.6975</v>
      </c>
      <c r="R1019" s="18" t="n">
        <f aca="false">IF(C1019&lt;&gt;C1020,M1019,0)</f>
        <v>0</v>
      </c>
      <c r="S1019" s="19" t="n">
        <f aca="false">IF(C1019&lt;&gt;C1020,Q1019,0)</f>
        <v>0</v>
      </c>
      <c r="T1019" s="27" t="s">
        <v>25</v>
      </c>
      <c r="U1019" s="21" t="n">
        <f aca="false">N1019*M1019</f>
        <v>216.6975</v>
      </c>
      <c r="V1019" s="22" t="n">
        <f aca="false">U1019-Q1019</f>
        <v>0</v>
      </c>
      <c r="W1019" s="20"/>
      <c r="X1019" s="20"/>
      <c r="Y1019" s="20"/>
      <c r="Z1019" s="20"/>
    </row>
    <row r="1020" customFormat="false" ht="12.75" hidden="false" customHeight="true" outlineLevel="0" collapsed="false">
      <c r="A1020" s="11" t="n">
        <v>834</v>
      </c>
      <c r="B1020" s="23" t="s">
        <v>19</v>
      </c>
      <c r="C1020" s="23" t="n">
        <v>39500099</v>
      </c>
      <c r="D1020" s="11" t="str">
        <f aca="false">LEFT(C1020,3)</f>
        <v>395</v>
      </c>
      <c r="E1020" s="25" t="s">
        <v>405</v>
      </c>
      <c r="F1020" s="23" t="s">
        <v>40</v>
      </c>
      <c r="G1020" s="23" t="s">
        <v>11</v>
      </c>
      <c r="H1020" s="23" t="n">
        <v>12770</v>
      </c>
      <c r="I1020" s="24" t="n">
        <v>42788</v>
      </c>
      <c r="J1020" s="25"/>
      <c r="K1020" s="25"/>
      <c r="L1020" s="23" t="n">
        <v>1</v>
      </c>
      <c r="M1020" s="14" t="n">
        <f aca="false">IF(C1020&lt;&gt;C1019,K1020,IF(K1020="",M1019-L1020,M1019+K1020))</f>
        <v>24</v>
      </c>
      <c r="N1020" s="26" t="n">
        <v>8.6679</v>
      </c>
      <c r="O1020" s="16" t="n">
        <f aca="false">K1020*N1020</f>
        <v>0</v>
      </c>
      <c r="P1020" s="16" t="n">
        <f aca="false">L1020*N1020</f>
        <v>8.6679</v>
      </c>
      <c r="Q1020" s="17" t="n">
        <f aca="false">IF(C1020&lt;&gt;C1019,O1020,IF(O1020=0,Q1019-P1020,Q1019+O1020))</f>
        <v>208.0296</v>
      </c>
      <c r="R1020" s="18" t="n">
        <f aca="false">IF(C1020&lt;&gt;C1021,M1020,0)</f>
        <v>0</v>
      </c>
      <c r="S1020" s="19" t="n">
        <f aca="false">IF(C1020&lt;&gt;C1021,Q1020,0)</f>
        <v>0</v>
      </c>
      <c r="T1020" s="27" t="s">
        <v>25</v>
      </c>
      <c r="U1020" s="21" t="n">
        <f aca="false">N1020*M1020</f>
        <v>208.0296</v>
      </c>
      <c r="V1020" s="22" t="n">
        <f aca="false">U1020-Q1020</f>
        <v>0</v>
      </c>
      <c r="W1020" s="20"/>
      <c r="X1020" s="20"/>
      <c r="Y1020" s="20"/>
      <c r="Z1020" s="20"/>
    </row>
    <row r="1021" customFormat="false" ht="12.75" hidden="false" customHeight="true" outlineLevel="0" collapsed="false">
      <c r="A1021" s="28"/>
      <c r="B1021" s="12" t="s">
        <v>19</v>
      </c>
      <c r="C1021" s="29" t="n">
        <v>39500099</v>
      </c>
      <c r="D1021" s="28" t="str">
        <f aca="false">LEFT(C1021,3)</f>
        <v>395</v>
      </c>
      <c r="E1021" s="28" t="s">
        <v>405</v>
      </c>
      <c r="F1021" s="29" t="s">
        <v>40</v>
      </c>
      <c r="G1021" s="29" t="s">
        <v>11</v>
      </c>
      <c r="H1021" s="29" t="n">
        <v>12856</v>
      </c>
      <c r="I1021" s="30" t="n">
        <v>42808</v>
      </c>
      <c r="J1021" s="28"/>
      <c r="K1021" s="28"/>
      <c r="L1021" s="29" t="n">
        <v>2</v>
      </c>
      <c r="M1021" s="14" t="n">
        <f aca="false">IF(C1021&lt;&gt;C1020,K1021,IF(K1021="",M1020-L1021,M1020+K1021))</f>
        <v>22</v>
      </c>
      <c r="N1021" s="26" t="n">
        <v>8.6679</v>
      </c>
      <c r="O1021" s="16" t="n">
        <f aca="false">K1021*N1021</f>
        <v>0</v>
      </c>
      <c r="P1021" s="16" t="n">
        <f aca="false">L1021*N1021</f>
        <v>17.3358</v>
      </c>
      <c r="Q1021" s="17" t="n">
        <f aca="false">IF(C1021&lt;&gt;C1020,O1021,IF(O1021=0,Q1020-P1021,Q1020+O1021))</f>
        <v>190.6938</v>
      </c>
      <c r="R1021" s="18" t="n">
        <f aca="false">IF(C1021&lt;&gt;C1022,M1021,0)</f>
        <v>22</v>
      </c>
      <c r="S1021" s="19" t="n">
        <f aca="false">IF(C1021&lt;&gt;C1022,Q1021,0)</f>
        <v>190.6938</v>
      </c>
      <c r="T1021" s="31" t="s">
        <v>26</v>
      </c>
      <c r="U1021" s="21" t="n">
        <f aca="false">N1021*M1021</f>
        <v>190.6938</v>
      </c>
      <c r="V1021" s="22" t="n">
        <f aca="false">U1021-Q1021</f>
        <v>0</v>
      </c>
      <c r="W1021" s="20"/>
      <c r="X1021" s="20"/>
      <c r="Y1021" s="20"/>
      <c r="Z1021" s="20"/>
    </row>
    <row r="1022" customFormat="false" ht="12.75" hidden="false" customHeight="true" outlineLevel="0" collapsed="false">
      <c r="A1022" s="11" t="n">
        <v>835</v>
      </c>
      <c r="B1022" s="12" t="s">
        <v>19</v>
      </c>
      <c r="C1022" s="12" t="n">
        <v>39500100</v>
      </c>
      <c r="D1022" s="11" t="str">
        <f aca="false">LEFT(C1022,3)</f>
        <v>395</v>
      </c>
      <c r="E1022" s="11" t="s">
        <v>406</v>
      </c>
      <c r="F1022" s="12" t="s">
        <v>40</v>
      </c>
      <c r="G1022" s="12" t="s">
        <v>10</v>
      </c>
      <c r="H1022" s="12" t="s">
        <v>22</v>
      </c>
      <c r="I1022" s="13" t="n">
        <v>42736</v>
      </c>
      <c r="J1022" s="11"/>
      <c r="K1022" s="11" t="n">
        <v>1</v>
      </c>
      <c r="L1022" s="12"/>
      <c r="M1022" s="14" t="n">
        <f aca="false">IF(C1022&lt;&gt;C1021,K1022,IF(K1022="",M1021-L1022,M1021+K1022))</f>
        <v>1</v>
      </c>
      <c r="N1022" s="15" t="n">
        <v>677.18502</v>
      </c>
      <c r="O1022" s="16" t="n">
        <f aca="false">K1022*N1022</f>
        <v>677.18502</v>
      </c>
      <c r="P1022" s="16" t="n">
        <f aca="false">L1022*N1022</f>
        <v>0</v>
      </c>
      <c r="Q1022" s="17" t="n">
        <f aca="false">IF(C1022&lt;&gt;C1021,O1022,IF(O1022=0,Q1021-P1022,Q1021+O1022))</f>
        <v>677.18502</v>
      </c>
      <c r="R1022" s="18" t="n">
        <f aca="false">IF(C1022&lt;&gt;C1023,M1022,0)</f>
        <v>0</v>
      </c>
      <c r="S1022" s="19" t="n">
        <f aca="false">IF(C1022&lt;&gt;C1023,Q1022,0)</f>
        <v>0</v>
      </c>
      <c r="T1022" s="20" t="s">
        <v>23</v>
      </c>
      <c r="U1022" s="21" t="n">
        <f aca="false">N1022*M1022</f>
        <v>677.18502</v>
      </c>
      <c r="V1022" s="22" t="n">
        <f aca="false">U1022-Q1022</f>
        <v>0</v>
      </c>
      <c r="W1022" s="20"/>
      <c r="X1022" s="20"/>
      <c r="Y1022" s="20"/>
      <c r="Z1022" s="20"/>
    </row>
    <row r="1023" customFormat="false" ht="12.75" hidden="false" customHeight="true" outlineLevel="0" collapsed="false">
      <c r="A1023" s="11" t="n">
        <v>836</v>
      </c>
      <c r="B1023" s="12" t="s">
        <v>19</v>
      </c>
      <c r="C1023" s="12" t="n">
        <v>39500100</v>
      </c>
      <c r="D1023" s="11" t="str">
        <f aca="false">LEFT(C1023,3)</f>
        <v>395</v>
      </c>
      <c r="E1023" s="11" t="s">
        <v>406</v>
      </c>
      <c r="F1023" s="12" t="s">
        <v>40</v>
      </c>
      <c r="G1023" s="12" t="s">
        <v>10</v>
      </c>
      <c r="H1023" s="12" t="s">
        <v>22</v>
      </c>
      <c r="I1023" s="13" t="n">
        <v>42736</v>
      </c>
      <c r="J1023" s="11"/>
      <c r="K1023" s="11" t="n">
        <v>2</v>
      </c>
      <c r="L1023" s="12"/>
      <c r="M1023" s="14" t="n">
        <f aca="false">IF(C1023&lt;&gt;C1022,K1023,IF(K1023="",M1022-L1023,M1022+K1023))</f>
        <v>3</v>
      </c>
      <c r="N1023" s="15" t="n">
        <v>799.67171</v>
      </c>
      <c r="O1023" s="16" t="n">
        <f aca="false">K1023*N1023</f>
        <v>1599.34342</v>
      </c>
      <c r="P1023" s="16" t="n">
        <f aca="false">L1023*N1023</f>
        <v>0</v>
      </c>
      <c r="Q1023" s="17" t="n">
        <f aca="false">IF(C1023&lt;&gt;C1022,O1023,IF(O1023=0,Q1022-P1023,Q1022+O1023))</f>
        <v>2276.52844</v>
      </c>
      <c r="R1023" s="18" t="n">
        <f aca="false">IF(C1023&lt;&gt;C1024,M1023,0)</f>
        <v>0</v>
      </c>
      <c r="S1023" s="19" t="n">
        <f aca="false">IF(C1023&lt;&gt;C1024,Q1023,0)</f>
        <v>0</v>
      </c>
      <c r="T1023" s="20" t="s">
        <v>23</v>
      </c>
      <c r="U1023" s="21" t="n">
        <f aca="false">N1023*M1023</f>
        <v>2399.01513</v>
      </c>
      <c r="V1023" s="22" t="n">
        <f aca="false">U1023-Q1023</f>
        <v>122.48669</v>
      </c>
      <c r="W1023" s="20"/>
      <c r="X1023" s="20"/>
      <c r="Y1023" s="20"/>
      <c r="Z1023" s="20"/>
    </row>
    <row r="1024" customFormat="false" ht="12.75" hidden="false" customHeight="true" outlineLevel="0" collapsed="false">
      <c r="A1024" s="11" t="n">
        <v>837</v>
      </c>
      <c r="B1024" s="23" t="s">
        <v>19</v>
      </c>
      <c r="C1024" s="23" t="n">
        <v>39500100</v>
      </c>
      <c r="D1024" s="11" t="str">
        <f aca="false">LEFT(C1024,3)</f>
        <v>395</v>
      </c>
      <c r="E1024" s="25" t="s">
        <v>406</v>
      </c>
      <c r="F1024" s="23" t="s">
        <v>40</v>
      </c>
      <c r="G1024" s="23" t="s">
        <v>11</v>
      </c>
      <c r="H1024" s="23" t="n">
        <v>12643</v>
      </c>
      <c r="I1024" s="24" t="n">
        <v>42765</v>
      </c>
      <c r="J1024" s="25"/>
      <c r="K1024" s="25"/>
      <c r="L1024" s="23" t="n">
        <v>1</v>
      </c>
      <c r="M1024" s="14" t="n">
        <f aca="false">IF(C1024&lt;&gt;C1023,K1024,IF(K1024="",M1023-L1024,M1023+K1024))</f>
        <v>2</v>
      </c>
      <c r="N1024" s="26" t="n">
        <v>677.18502</v>
      </c>
      <c r="O1024" s="16" t="n">
        <f aca="false">K1024*N1024</f>
        <v>0</v>
      </c>
      <c r="P1024" s="16" t="n">
        <f aca="false">L1024*N1024</f>
        <v>677.18502</v>
      </c>
      <c r="Q1024" s="17" t="n">
        <f aca="false">IF(C1024&lt;&gt;C1023,O1024,IF(O1024=0,Q1023-P1024,Q1023+O1024))</f>
        <v>1599.34342</v>
      </c>
      <c r="R1024" s="18" t="n">
        <f aca="false">IF(C1024&lt;&gt;C1025,M1024,0)</f>
        <v>2</v>
      </c>
      <c r="S1024" s="19" t="n">
        <f aca="false">IF(C1024&lt;&gt;C1025,Q1024,0)</f>
        <v>1599.34342</v>
      </c>
      <c r="T1024" s="27" t="s">
        <v>25</v>
      </c>
      <c r="U1024" s="21" t="n">
        <f aca="false">N1024*M1024</f>
        <v>1354.37004</v>
      </c>
      <c r="V1024" s="22" t="n">
        <f aca="false">U1024-Q1024</f>
        <v>-244.97338</v>
      </c>
      <c r="W1024" s="20"/>
      <c r="X1024" s="20"/>
      <c r="Y1024" s="20"/>
      <c r="Z1024" s="20"/>
    </row>
    <row r="1025" customFormat="false" ht="12.75" hidden="false" customHeight="true" outlineLevel="0" collapsed="false">
      <c r="A1025" s="11" t="n">
        <v>838</v>
      </c>
      <c r="B1025" s="12" t="s">
        <v>19</v>
      </c>
      <c r="C1025" s="12" t="n">
        <v>39500105</v>
      </c>
      <c r="D1025" s="11" t="str">
        <f aca="false">LEFT(C1025,3)</f>
        <v>395</v>
      </c>
      <c r="E1025" s="11" t="s">
        <v>407</v>
      </c>
      <c r="F1025" s="23" t="s">
        <v>40</v>
      </c>
      <c r="G1025" s="12" t="s">
        <v>10</v>
      </c>
      <c r="H1025" s="12" t="s">
        <v>22</v>
      </c>
      <c r="I1025" s="13" t="n">
        <v>42736</v>
      </c>
      <c r="J1025" s="11"/>
      <c r="K1025" s="11" t="n">
        <v>2</v>
      </c>
      <c r="L1025" s="12"/>
      <c r="M1025" s="14" t="n">
        <f aca="false">IF(C1025&lt;&gt;C1024,K1025,IF(K1025="",M1024-L1025,M1024+K1025))</f>
        <v>2</v>
      </c>
      <c r="N1025" s="15" t="n">
        <v>578.2026</v>
      </c>
      <c r="O1025" s="16" t="n">
        <f aca="false">K1025*N1025</f>
        <v>1156.4052</v>
      </c>
      <c r="P1025" s="16" t="n">
        <f aca="false">L1025*N1025</f>
        <v>0</v>
      </c>
      <c r="Q1025" s="17" t="n">
        <f aca="false">IF(C1025&lt;&gt;C1024,O1025,IF(O1025=0,Q1024-P1025,Q1024+O1025))</f>
        <v>1156.4052</v>
      </c>
      <c r="R1025" s="18" t="n">
        <f aca="false">IF(C1025&lt;&gt;C1026,M1025,0)</f>
        <v>0</v>
      </c>
      <c r="S1025" s="19" t="n">
        <f aca="false">IF(C1025&lt;&gt;C1026,Q1025,0)</f>
        <v>0</v>
      </c>
      <c r="T1025" s="20" t="s">
        <v>23</v>
      </c>
      <c r="U1025" s="21" t="n">
        <f aca="false">N1025*M1025</f>
        <v>1156.4052</v>
      </c>
      <c r="V1025" s="22" t="n">
        <f aca="false">U1025-Q1025</f>
        <v>0</v>
      </c>
      <c r="W1025" s="20"/>
      <c r="X1025" s="20"/>
      <c r="Y1025" s="20"/>
      <c r="Z1025" s="20"/>
    </row>
    <row r="1026" customFormat="false" ht="12.75" hidden="false" customHeight="true" outlineLevel="0" collapsed="false">
      <c r="A1026" s="11" t="n">
        <v>839</v>
      </c>
      <c r="B1026" s="12" t="s">
        <v>19</v>
      </c>
      <c r="C1026" s="12" t="n">
        <v>39500105</v>
      </c>
      <c r="D1026" s="11" t="str">
        <f aca="false">LEFT(C1026,3)</f>
        <v>395</v>
      </c>
      <c r="E1026" s="11" t="s">
        <v>407</v>
      </c>
      <c r="F1026" s="12" t="s">
        <v>40</v>
      </c>
      <c r="G1026" s="12" t="s">
        <v>11</v>
      </c>
      <c r="H1026" s="12" t="n">
        <v>12550</v>
      </c>
      <c r="I1026" s="13" t="n">
        <v>42740</v>
      </c>
      <c r="J1026" s="11"/>
      <c r="K1026" s="11"/>
      <c r="L1026" s="12" t="n">
        <v>1</v>
      </c>
      <c r="M1026" s="14" t="n">
        <f aca="false">IF(C1026&lt;&gt;C1025,K1026,IF(K1026="",M1025-L1026,M1025+K1026))</f>
        <v>1</v>
      </c>
      <c r="N1026" s="15" t="n">
        <v>578.2026</v>
      </c>
      <c r="O1026" s="16" t="n">
        <f aca="false">K1026*N1026</f>
        <v>0</v>
      </c>
      <c r="P1026" s="16" t="n">
        <f aca="false">L1026*N1026</f>
        <v>578.2026</v>
      </c>
      <c r="Q1026" s="17" t="n">
        <f aca="false">IF(C1026&lt;&gt;C1025,O1026,IF(O1026=0,Q1025-P1026,Q1025+O1026))</f>
        <v>578.2026</v>
      </c>
      <c r="R1026" s="18" t="n">
        <f aca="false">IF(C1026&lt;&gt;C1027,M1026,0)</f>
        <v>1</v>
      </c>
      <c r="S1026" s="19" t="n">
        <f aca="false">IF(C1026&lt;&gt;C1027,Q1026,0)</f>
        <v>578.2026</v>
      </c>
      <c r="T1026" s="11" t="s">
        <v>24</v>
      </c>
      <c r="U1026" s="21" t="n">
        <f aca="false">N1026*M1026</f>
        <v>578.2026</v>
      </c>
      <c r="V1026" s="22" t="n">
        <f aca="false">U1026-Q1026</f>
        <v>0</v>
      </c>
      <c r="W1026" s="20"/>
      <c r="X1026" s="20"/>
      <c r="Y1026" s="20"/>
      <c r="Z1026" s="20"/>
    </row>
    <row r="1027" customFormat="false" ht="12.75" hidden="false" customHeight="true" outlineLevel="0" collapsed="false">
      <c r="A1027" s="11" t="n">
        <v>840</v>
      </c>
      <c r="B1027" s="12" t="s">
        <v>19</v>
      </c>
      <c r="C1027" s="12" t="n">
        <v>39500110</v>
      </c>
      <c r="D1027" s="11" t="str">
        <f aca="false">LEFT(C1027,3)</f>
        <v>395</v>
      </c>
      <c r="E1027" s="11" t="s">
        <v>408</v>
      </c>
      <c r="F1027" s="12" t="s">
        <v>40</v>
      </c>
      <c r="G1027" s="12" t="s">
        <v>10</v>
      </c>
      <c r="H1027" s="12" t="s">
        <v>22</v>
      </c>
      <c r="I1027" s="13" t="n">
        <v>42736</v>
      </c>
      <c r="J1027" s="11"/>
      <c r="K1027" s="11" t="n">
        <v>2</v>
      </c>
      <c r="L1027" s="12"/>
      <c r="M1027" s="14" t="n">
        <f aca="false">IF(C1027&lt;&gt;C1026,K1027,IF(K1027="",M1026-L1027,M1026+K1027))</f>
        <v>2</v>
      </c>
      <c r="N1027" s="15" t="n">
        <v>732.22744</v>
      </c>
      <c r="O1027" s="16" t="n">
        <f aca="false">K1027*N1027</f>
        <v>1464.45488</v>
      </c>
      <c r="P1027" s="16" t="n">
        <f aca="false">L1027*N1027</f>
        <v>0</v>
      </c>
      <c r="Q1027" s="17" t="n">
        <f aca="false">IF(C1027&lt;&gt;C1026,O1027,IF(O1027=0,Q1026-P1027,Q1026+O1027))</f>
        <v>1464.45488</v>
      </c>
      <c r="R1027" s="18" t="n">
        <f aca="false">IF(C1027&lt;&gt;C1028,M1027,0)</f>
        <v>2</v>
      </c>
      <c r="S1027" s="19" t="n">
        <f aca="false">IF(C1027&lt;&gt;C1028,Q1027,0)</f>
        <v>1464.45488</v>
      </c>
      <c r="T1027" s="20" t="s">
        <v>23</v>
      </c>
      <c r="U1027" s="21" t="n">
        <f aca="false">N1027*M1027</f>
        <v>1464.45488</v>
      </c>
      <c r="V1027" s="22" t="n">
        <f aca="false">U1027-Q1027</f>
        <v>0</v>
      </c>
      <c r="W1027" s="20"/>
      <c r="X1027" s="20"/>
      <c r="Y1027" s="20"/>
      <c r="Z1027" s="20"/>
    </row>
    <row r="1028" customFormat="false" ht="12.75" hidden="false" customHeight="true" outlineLevel="0" collapsed="false">
      <c r="A1028" s="11" t="n">
        <v>841</v>
      </c>
      <c r="B1028" s="12" t="s">
        <v>19</v>
      </c>
      <c r="C1028" s="12" t="n">
        <v>39500118</v>
      </c>
      <c r="D1028" s="11" t="str">
        <f aca="false">LEFT(C1028,3)</f>
        <v>395</v>
      </c>
      <c r="E1028" s="11" t="s">
        <v>409</v>
      </c>
      <c r="F1028" s="12" t="s">
        <v>40</v>
      </c>
      <c r="G1028" s="12" t="s">
        <v>10</v>
      </c>
      <c r="H1028" s="12" t="s">
        <v>22</v>
      </c>
      <c r="I1028" s="13" t="n">
        <v>42736</v>
      </c>
      <c r="J1028" s="11"/>
      <c r="K1028" s="11" t="n">
        <v>600</v>
      </c>
      <c r="L1028" s="12"/>
      <c r="M1028" s="14" t="n">
        <f aca="false">IF(C1028&lt;&gt;C1027,K1028,IF(K1028="",M1027-L1028,M1027+K1028))</f>
        <v>600</v>
      </c>
      <c r="N1028" s="15" t="n">
        <v>0.56207</v>
      </c>
      <c r="O1028" s="16" t="n">
        <f aca="false">K1028*N1028</f>
        <v>337.242</v>
      </c>
      <c r="P1028" s="16" t="n">
        <f aca="false">L1028*N1028</f>
        <v>0</v>
      </c>
      <c r="Q1028" s="17" t="n">
        <f aca="false">IF(C1028&lt;&gt;C1027,O1028,IF(O1028=0,Q1027-P1028,Q1027+O1028))</f>
        <v>337.242</v>
      </c>
      <c r="R1028" s="18" t="n">
        <f aca="false">IF(C1028&lt;&gt;C1029,M1028,0)</f>
        <v>0</v>
      </c>
      <c r="S1028" s="19" t="n">
        <f aca="false">IF(C1028&lt;&gt;C1029,Q1028,0)</f>
        <v>0</v>
      </c>
      <c r="T1028" s="20" t="s">
        <v>23</v>
      </c>
      <c r="U1028" s="21" t="n">
        <f aca="false">N1028*M1028</f>
        <v>337.242</v>
      </c>
      <c r="V1028" s="22" t="n">
        <f aca="false">U1028-Q1028</f>
        <v>0</v>
      </c>
      <c r="W1028" s="20"/>
      <c r="X1028" s="20"/>
      <c r="Y1028" s="20"/>
      <c r="Z1028" s="20"/>
    </row>
    <row r="1029" customFormat="false" ht="12.75" hidden="false" customHeight="true" outlineLevel="0" collapsed="false">
      <c r="A1029" s="11" t="n">
        <v>842</v>
      </c>
      <c r="B1029" s="12" t="s">
        <v>19</v>
      </c>
      <c r="C1029" s="12" t="n">
        <v>39500118</v>
      </c>
      <c r="D1029" s="11" t="str">
        <f aca="false">LEFT(C1029,3)</f>
        <v>395</v>
      </c>
      <c r="E1029" s="11" t="s">
        <v>409</v>
      </c>
      <c r="F1029" s="12" t="s">
        <v>40</v>
      </c>
      <c r="G1029" s="12" t="s">
        <v>11</v>
      </c>
      <c r="H1029" s="12" t="n">
        <v>12590</v>
      </c>
      <c r="I1029" s="13" t="n">
        <v>42753</v>
      </c>
      <c r="J1029" s="11"/>
      <c r="K1029" s="11"/>
      <c r="L1029" s="12" t="n">
        <v>50</v>
      </c>
      <c r="M1029" s="14" t="n">
        <f aca="false">IF(C1029&lt;&gt;C1028,K1029,IF(K1029="",M1028-L1029,M1028+K1029))</f>
        <v>550</v>
      </c>
      <c r="N1029" s="15" t="n">
        <v>0.56207</v>
      </c>
      <c r="O1029" s="16" t="n">
        <f aca="false">K1029*N1029</f>
        <v>0</v>
      </c>
      <c r="P1029" s="16" t="n">
        <f aca="false">L1029*N1029</f>
        <v>28.1035</v>
      </c>
      <c r="Q1029" s="17" t="n">
        <f aca="false">IF(C1029&lt;&gt;C1028,O1029,IF(O1029=0,Q1028-P1029,Q1028+O1029))</f>
        <v>309.1385</v>
      </c>
      <c r="R1029" s="18" t="n">
        <f aca="false">IF(C1029&lt;&gt;C1030,M1029,0)</f>
        <v>550</v>
      </c>
      <c r="S1029" s="19" t="n">
        <f aca="false">IF(C1029&lt;&gt;C1030,Q1029,0)</f>
        <v>309.1385</v>
      </c>
      <c r="T1029" s="11" t="s">
        <v>24</v>
      </c>
      <c r="U1029" s="21" t="n">
        <f aca="false">N1029*M1029</f>
        <v>309.1385</v>
      </c>
      <c r="V1029" s="22" t="n">
        <f aca="false">U1029-Q1029</f>
        <v>0</v>
      </c>
      <c r="W1029" s="20"/>
      <c r="X1029" s="20"/>
      <c r="Y1029" s="20"/>
      <c r="Z1029" s="20"/>
    </row>
    <row r="1030" customFormat="false" ht="12.75" hidden="false" customHeight="true" outlineLevel="0" collapsed="false">
      <c r="A1030" s="11" t="n">
        <v>843</v>
      </c>
      <c r="B1030" s="12" t="s">
        <v>19</v>
      </c>
      <c r="C1030" s="12" t="n">
        <v>39500119</v>
      </c>
      <c r="D1030" s="11" t="str">
        <f aca="false">LEFT(C1030,3)</f>
        <v>395</v>
      </c>
      <c r="E1030" s="11" t="s">
        <v>410</v>
      </c>
      <c r="F1030" s="12" t="s">
        <v>40</v>
      </c>
      <c r="G1030" s="12" t="s">
        <v>10</v>
      </c>
      <c r="H1030" s="12" t="s">
        <v>22</v>
      </c>
      <c r="I1030" s="13" t="n">
        <v>42736</v>
      </c>
      <c r="J1030" s="11"/>
      <c r="K1030" s="11" t="n">
        <v>12</v>
      </c>
      <c r="L1030" s="12"/>
      <c r="M1030" s="14" t="n">
        <f aca="false">IF(C1030&lt;&gt;C1029,K1030,IF(K1030="",M1029-L1030,M1029+K1030))</f>
        <v>12</v>
      </c>
      <c r="N1030" s="15" t="n">
        <v>3.9909</v>
      </c>
      <c r="O1030" s="16" t="n">
        <f aca="false">K1030*N1030</f>
        <v>47.8908</v>
      </c>
      <c r="P1030" s="16" t="n">
        <f aca="false">L1030*N1030</f>
        <v>0</v>
      </c>
      <c r="Q1030" s="17" t="n">
        <f aca="false">IF(C1030&lt;&gt;C1029,O1030,IF(O1030=0,Q1029-P1030,Q1029+O1030))</f>
        <v>47.8908</v>
      </c>
      <c r="R1030" s="18" t="n">
        <f aca="false">IF(C1030&lt;&gt;C1031,M1030,0)</f>
        <v>12</v>
      </c>
      <c r="S1030" s="19" t="n">
        <f aca="false">IF(C1030&lt;&gt;C1031,Q1030,0)</f>
        <v>47.8908</v>
      </c>
      <c r="T1030" s="20" t="s">
        <v>23</v>
      </c>
      <c r="U1030" s="21" t="n">
        <f aca="false">N1030*M1030</f>
        <v>47.8908</v>
      </c>
      <c r="V1030" s="22" t="n">
        <f aca="false">U1030-Q1030</f>
        <v>0</v>
      </c>
      <c r="W1030" s="20"/>
      <c r="X1030" s="20"/>
      <c r="Y1030" s="20"/>
      <c r="Z1030" s="20"/>
    </row>
    <row r="1031" customFormat="false" ht="12.75" hidden="false" customHeight="true" outlineLevel="0" collapsed="false">
      <c r="A1031" s="11" t="n">
        <v>844</v>
      </c>
      <c r="B1031" s="12" t="s">
        <v>19</v>
      </c>
      <c r="C1031" s="12" t="n">
        <v>39500128</v>
      </c>
      <c r="D1031" s="11" t="str">
        <f aca="false">LEFT(C1031,3)</f>
        <v>395</v>
      </c>
      <c r="E1031" s="11" t="s">
        <v>411</v>
      </c>
      <c r="F1031" s="12" t="s">
        <v>40</v>
      </c>
      <c r="G1031" s="12" t="s">
        <v>10</v>
      </c>
      <c r="H1031" s="12" t="s">
        <v>22</v>
      </c>
      <c r="I1031" s="13" t="n">
        <v>42736</v>
      </c>
      <c r="J1031" s="11"/>
      <c r="K1031" s="11" t="n">
        <v>26</v>
      </c>
      <c r="L1031" s="12"/>
      <c r="M1031" s="14" t="n">
        <f aca="false">IF(C1031&lt;&gt;C1030,K1031,IF(K1031="",M1030-L1031,M1030+K1031))</f>
        <v>26</v>
      </c>
      <c r="N1031" s="15" t="n">
        <v>5.35156</v>
      </c>
      <c r="O1031" s="16" t="n">
        <f aca="false">K1031*N1031</f>
        <v>139.14056</v>
      </c>
      <c r="P1031" s="16" t="n">
        <f aca="false">L1031*N1031</f>
        <v>0</v>
      </c>
      <c r="Q1031" s="17" t="n">
        <f aca="false">IF(C1031&lt;&gt;C1030,O1031,IF(O1031=0,Q1030-P1031,Q1030+O1031))</f>
        <v>139.14056</v>
      </c>
      <c r="R1031" s="18" t="n">
        <f aca="false">IF(C1031&lt;&gt;C1032,M1031,0)</f>
        <v>0</v>
      </c>
      <c r="S1031" s="19" t="n">
        <f aca="false">IF(C1031&lt;&gt;C1032,Q1031,0)</f>
        <v>0</v>
      </c>
      <c r="T1031" s="20" t="s">
        <v>23</v>
      </c>
      <c r="U1031" s="21" t="n">
        <f aca="false">N1031*M1031</f>
        <v>139.14056</v>
      </c>
      <c r="V1031" s="22" t="n">
        <f aca="false">U1031-Q1031</f>
        <v>0</v>
      </c>
      <c r="W1031" s="20"/>
      <c r="X1031" s="20"/>
      <c r="Y1031" s="20"/>
      <c r="Z1031" s="20"/>
    </row>
    <row r="1032" customFormat="false" ht="12.75" hidden="false" customHeight="true" outlineLevel="0" collapsed="false">
      <c r="A1032" s="31"/>
      <c r="B1032" s="12" t="s">
        <v>19</v>
      </c>
      <c r="C1032" s="29" t="n">
        <v>39500128</v>
      </c>
      <c r="D1032" s="28" t="str">
        <f aca="false">LEFT(C1032,3)</f>
        <v>395</v>
      </c>
      <c r="E1032" s="11" t="s">
        <v>411</v>
      </c>
      <c r="F1032" s="29" t="s">
        <v>40</v>
      </c>
      <c r="G1032" s="29" t="s">
        <v>11</v>
      </c>
      <c r="H1032" s="29" t="n">
        <v>12794</v>
      </c>
      <c r="I1032" s="30" t="n">
        <v>42795</v>
      </c>
      <c r="J1032" s="28"/>
      <c r="K1032" s="28"/>
      <c r="L1032" s="29" t="n">
        <v>5</v>
      </c>
      <c r="M1032" s="14" t="n">
        <f aca="false">IF(C1032&lt;&gt;C1031,K1032,IF(K1032="",M1031-L1032,M1031+K1032))</f>
        <v>21</v>
      </c>
      <c r="N1032" s="15" t="n">
        <v>5.35156</v>
      </c>
      <c r="O1032" s="16" t="n">
        <f aca="false">K1032*N1032</f>
        <v>0</v>
      </c>
      <c r="P1032" s="16" t="n">
        <f aca="false">L1032*N1032</f>
        <v>26.7578</v>
      </c>
      <c r="Q1032" s="17" t="n">
        <f aca="false">IF(C1032&lt;&gt;C1031,O1032,IF(O1032=0,Q1031-P1032,Q1031+O1032))</f>
        <v>112.38276</v>
      </c>
      <c r="R1032" s="18" t="n">
        <f aca="false">IF(C1032&lt;&gt;C1033,M1032,0)</f>
        <v>21</v>
      </c>
      <c r="S1032" s="19" t="n">
        <f aca="false">IF(C1032&lt;&gt;C1033,Q1032,0)</f>
        <v>112.38276</v>
      </c>
      <c r="T1032" s="31" t="s">
        <v>26</v>
      </c>
      <c r="U1032" s="21" t="n">
        <f aca="false">N1032*M1032</f>
        <v>112.38276</v>
      </c>
      <c r="V1032" s="22" t="n">
        <f aca="false">U1032-Q1032</f>
        <v>0</v>
      </c>
      <c r="W1032" s="20"/>
      <c r="X1032" s="20"/>
      <c r="Y1032" s="20"/>
      <c r="Z1032" s="20"/>
    </row>
    <row r="1033" customFormat="false" ht="12.75" hidden="false" customHeight="true" outlineLevel="0" collapsed="false">
      <c r="A1033" s="11" t="n">
        <v>845</v>
      </c>
      <c r="B1033" s="12" t="s">
        <v>19</v>
      </c>
      <c r="C1033" s="12" t="n">
        <v>39500132</v>
      </c>
      <c r="D1033" s="11" t="str">
        <f aca="false">LEFT(C1033,3)</f>
        <v>395</v>
      </c>
      <c r="E1033" s="11" t="s">
        <v>412</v>
      </c>
      <c r="F1033" s="12" t="s">
        <v>127</v>
      </c>
      <c r="G1033" s="12" t="s">
        <v>10</v>
      </c>
      <c r="H1033" s="12" t="s">
        <v>22</v>
      </c>
      <c r="I1033" s="13" t="n">
        <v>42736</v>
      </c>
      <c r="J1033" s="11"/>
      <c r="K1033" s="11" t="n">
        <v>35</v>
      </c>
      <c r="L1033" s="12"/>
      <c r="M1033" s="14" t="n">
        <f aca="false">IF(C1033&lt;&gt;C1032,K1033,IF(K1033="",M1032-L1033,M1032+K1033))</f>
        <v>35</v>
      </c>
      <c r="N1033" s="15" t="n">
        <v>6.25212</v>
      </c>
      <c r="O1033" s="16" t="n">
        <f aca="false">K1033*N1033</f>
        <v>218.8242</v>
      </c>
      <c r="P1033" s="16" t="n">
        <f aca="false">L1033*N1033</f>
        <v>0</v>
      </c>
      <c r="Q1033" s="17" t="n">
        <f aca="false">IF(C1033&lt;&gt;C1032,O1033,IF(O1033=0,Q1032-P1033,Q1032+O1033))</f>
        <v>218.8242</v>
      </c>
      <c r="R1033" s="18" t="n">
        <f aca="false">IF(C1033&lt;&gt;C1034,M1033,0)</f>
        <v>0</v>
      </c>
      <c r="S1033" s="19" t="n">
        <f aca="false">IF(C1033&lt;&gt;C1034,Q1033,0)</f>
        <v>0</v>
      </c>
      <c r="T1033" s="20" t="s">
        <v>23</v>
      </c>
      <c r="U1033" s="21" t="n">
        <f aca="false">N1033*M1033</f>
        <v>218.8242</v>
      </c>
      <c r="V1033" s="22" t="n">
        <f aca="false">U1033-Q1033</f>
        <v>0</v>
      </c>
      <c r="W1033" s="20"/>
      <c r="X1033" s="20"/>
      <c r="Y1033" s="20"/>
      <c r="Z1033" s="20"/>
    </row>
    <row r="1034" customFormat="false" ht="12.75" hidden="false" customHeight="true" outlineLevel="0" collapsed="false">
      <c r="A1034" s="11" t="n">
        <v>846</v>
      </c>
      <c r="B1034" s="23" t="s">
        <v>19</v>
      </c>
      <c r="C1034" s="23" t="n">
        <v>39500132</v>
      </c>
      <c r="D1034" s="11" t="str">
        <f aca="false">LEFT(C1034,3)</f>
        <v>395</v>
      </c>
      <c r="E1034" s="11" t="s">
        <v>412</v>
      </c>
      <c r="F1034" s="23" t="s">
        <v>127</v>
      </c>
      <c r="G1034" s="23" t="s">
        <v>11</v>
      </c>
      <c r="H1034" s="23" t="n">
        <v>12627</v>
      </c>
      <c r="I1034" s="24" t="n">
        <v>42761</v>
      </c>
      <c r="J1034" s="25"/>
      <c r="K1034" s="25"/>
      <c r="L1034" s="23" t="n">
        <v>1</v>
      </c>
      <c r="M1034" s="14" t="n">
        <f aca="false">IF(C1034&lt;&gt;C1033,K1034,IF(K1034="",M1033-L1034,M1033+K1034))</f>
        <v>34</v>
      </c>
      <c r="N1034" s="26" t="n">
        <v>6.25212</v>
      </c>
      <c r="O1034" s="16" t="n">
        <f aca="false">K1034*N1034</f>
        <v>0</v>
      </c>
      <c r="P1034" s="16" t="n">
        <f aca="false">L1034*N1034</f>
        <v>6.25212</v>
      </c>
      <c r="Q1034" s="17" t="n">
        <f aca="false">IF(C1034&lt;&gt;C1033,O1034,IF(O1034=0,Q1033-P1034,Q1033+O1034))</f>
        <v>212.57208</v>
      </c>
      <c r="R1034" s="18" t="n">
        <f aca="false">IF(C1034&lt;&gt;C1035,M1034,0)</f>
        <v>34</v>
      </c>
      <c r="S1034" s="19" t="n">
        <f aca="false">IF(C1034&lt;&gt;C1035,Q1034,0)</f>
        <v>212.57208</v>
      </c>
      <c r="T1034" s="27" t="s">
        <v>25</v>
      </c>
      <c r="U1034" s="21" t="n">
        <f aca="false">N1034*M1034</f>
        <v>212.57208</v>
      </c>
      <c r="V1034" s="22" t="n">
        <f aca="false">U1034-Q1034</f>
        <v>0</v>
      </c>
      <c r="W1034" s="20"/>
      <c r="X1034" s="20"/>
      <c r="Y1034" s="20"/>
      <c r="Z1034" s="20"/>
    </row>
    <row r="1035" customFormat="false" ht="12.75" hidden="false" customHeight="true" outlineLevel="0" collapsed="false">
      <c r="A1035" s="11" t="n">
        <v>847</v>
      </c>
      <c r="B1035" s="12" t="s">
        <v>19</v>
      </c>
      <c r="C1035" s="12" t="n">
        <v>39500134</v>
      </c>
      <c r="D1035" s="11" t="str">
        <f aca="false">LEFT(C1035,3)</f>
        <v>395</v>
      </c>
      <c r="E1035" s="11" t="s">
        <v>413</v>
      </c>
      <c r="F1035" s="12" t="s">
        <v>40</v>
      </c>
      <c r="G1035" s="12" t="s">
        <v>10</v>
      </c>
      <c r="H1035" s="12" t="s">
        <v>22</v>
      </c>
      <c r="I1035" s="13" t="n">
        <v>42736</v>
      </c>
      <c r="J1035" s="11"/>
      <c r="K1035" s="11" t="n">
        <v>1</v>
      </c>
      <c r="L1035" s="12"/>
      <c r="M1035" s="14" t="n">
        <f aca="false">IF(C1035&lt;&gt;C1034,K1035,IF(K1035="",M1034-L1035,M1034+K1035))</f>
        <v>1</v>
      </c>
      <c r="N1035" s="15" t="n">
        <v>634.85656</v>
      </c>
      <c r="O1035" s="16" t="n">
        <f aca="false">K1035*N1035</f>
        <v>634.85656</v>
      </c>
      <c r="P1035" s="16" t="n">
        <f aca="false">L1035*N1035</f>
        <v>0</v>
      </c>
      <c r="Q1035" s="17" t="n">
        <f aca="false">IF(C1035&lt;&gt;C1034,O1035,IF(O1035=0,Q1034-P1035,Q1034+O1035))</f>
        <v>634.85656</v>
      </c>
      <c r="R1035" s="18" t="n">
        <f aca="false">IF(C1035&lt;&gt;C1036,M1035,0)</f>
        <v>0</v>
      </c>
      <c r="S1035" s="19" t="n">
        <f aca="false">IF(C1035&lt;&gt;C1036,Q1035,0)</f>
        <v>0</v>
      </c>
      <c r="T1035" s="20" t="s">
        <v>23</v>
      </c>
      <c r="U1035" s="21" t="n">
        <f aca="false">N1035*M1035</f>
        <v>634.85656</v>
      </c>
      <c r="V1035" s="22" t="n">
        <f aca="false">U1035-Q1035</f>
        <v>0</v>
      </c>
      <c r="W1035" s="20"/>
      <c r="X1035" s="20"/>
      <c r="Y1035" s="20"/>
      <c r="Z1035" s="20"/>
    </row>
    <row r="1036" customFormat="false" ht="12.75" hidden="false" customHeight="true" outlineLevel="0" collapsed="false">
      <c r="A1036" s="11" t="n">
        <v>848</v>
      </c>
      <c r="B1036" s="12" t="s">
        <v>19</v>
      </c>
      <c r="C1036" s="12" t="n">
        <v>39500134</v>
      </c>
      <c r="D1036" s="11" t="str">
        <f aca="false">LEFT(C1036,3)</f>
        <v>395</v>
      </c>
      <c r="E1036" s="11" t="s">
        <v>413</v>
      </c>
      <c r="F1036" s="12" t="s">
        <v>40</v>
      </c>
      <c r="G1036" s="12" t="s">
        <v>10</v>
      </c>
      <c r="H1036" s="12" t="s">
        <v>22</v>
      </c>
      <c r="I1036" s="13" t="n">
        <v>42736</v>
      </c>
      <c r="J1036" s="11"/>
      <c r="K1036" s="11" t="n">
        <v>2</v>
      </c>
      <c r="L1036" s="12"/>
      <c r="M1036" s="14" t="n">
        <f aca="false">IF(C1036&lt;&gt;C1035,K1036,IF(K1036="",M1035-L1036,M1035+K1036))</f>
        <v>3</v>
      </c>
      <c r="N1036" s="15" t="n">
        <v>676.62219</v>
      </c>
      <c r="O1036" s="16" t="n">
        <f aca="false">K1036*N1036</f>
        <v>1353.24438</v>
      </c>
      <c r="P1036" s="16" t="n">
        <f aca="false">L1036*N1036</f>
        <v>0</v>
      </c>
      <c r="Q1036" s="17" t="n">
        <f aca="false">IF(C1036&lt;&gt;C1035,O1036,IF(O1036=0,Q1035-P1036,Q1035+O1036))</f>
        <v>1988.10094</v>
      </c>
      <c r="R1036" s="18" t="n">
        <f aca="false">IF(C1036&lt;&gt;C1037,M1036,0)</f>
        <v>0</v>
      </c>
      <c r="S1036" s="19" t="n">
        <f aca="false">IF(C1036&lt;&gt;C1037,Q1036,0)</f>
        <v>0</v>
      </c>
      <c r="T1036" s="20" t="s">
        <v>23</v>
      </c>
      <c r="U1036" s="21" t="n">
        <f aca="false">N1036*M1036</f>
        <v>2029.86657</v>
      </c>
      <c r="V1036" s="22" t="n">
        <f aca="false">U1036-Q1036</f>
        <v>41.7656300000001</v>
      </c>
      <c r="W1036" s="20"/>
      <c r="X1036" s="20"/>
      <c r="Y1036" s="20"/>
      <c r="Z1036" s="20"/>
    </row>
    <row r="1037" customFormat="false" ht="12.75" hidden="false" customHeight="true" outlineLevel="0" collapsed="false">
      <c r="A1037" s="11" t="n">
        <v>849</v>
      </c>
      <c r="B1037" s="12" t="s">
        <v>19</v>
      </c>
      <c r="C1037" s="12" t="n">
        <v>39500134</v>
      </c>
      <c r="D1037" s="11" t="str">
        <f aca="false">LEFT(C1037,3)</f>
        <v>395</v>
      </c>
      <c r="E1037" s="11" t="s">
        <v>413</v>
      </c>
      <c r="F1037" s="12" t="s">
        <v>40</v>
      </c>
      <c r="G1037" s="12" t="s">
        <v>11</v>
      </c>
      <c r="H1037" s="12" t="n">
        <v>12560</v>
      </c>
      <c r="I1037" s="13" t="n">
        <v>42744</v>
      </c>
      <c r="J1037" s="11"/>
      <c r="K1037" s="11"/>
      <c r="L1037" s="12" t="n">
        <v>1</v>
      </c>
      <c r="M1037" s="14" t="n">
        <f aca="false">IF(C1037&lt;&gt;C1036,K1037,IF(K1037="",M1036-L1037,M1036+K1037))</f>
        <v>2</v>
      </c>
      <c r="N1037" s="15" t="n">
        <v>676.62219</v>
      </c>
      <c r="O1037" s="16" t="n">
        <f aca="false">K1037*N1037</f>
        <v>0</v>
      </c>
      <c r="P1037" s="16" t="n">
        <f aca="false">L1037*N1037</f>
        <v>676.62219</v>
      </c>
      <c r="Q1037" s="17" t="n">
        <f aca="false">IF(C1037&lt;&gt;C1036,O1037,IF(O1037=0,Q1036-P1037,Q1036+O1037))</f>
        <v>1311.47875</v>
      </c>
      <c r="R1037" s="18" t="n">
        <f aca="false">IF(C1037&lt;&gt;C1038,M1037,0)</f>
        <v>2</v>
      </c>
      <c r="S1037" s="19" t="n">
        <f aca="false">IF(C1037&lt;&gt;C1038,Q1037,0)</f>
        <v>1311.47875</v>
      </c>
      <c r="T1037" s="11" t="s">
        <v>24</v>
      </c>
      <c r="U1037" s="21" t="n">
        <f aca="false">N1037*M1037</f>
        <v>1353.24438</v>
      </c>
      <c r="V1037" s="22" t="n">
        <f aca="false">U1037-Q1037</f>
        <v>41.7656300000001</v>
      </c>
      <c r="W1037" s="20"/>
      <c r="X1037" s="20"/>
      <c r="Y1037" s="20"/>
      <c r="Z1037" s="20"/>
    </row>
    <row r="1038" customFormat="false" ht="12.75" hidden="false" customHeight="true" outlineLevel="0" collapsed="false">
      <c r="A1038" s="11" t="n">
        <v>850</v>
      </c>
      <c r="B1038" s="12" t="s">
        <v>19</v>
      </c>
      <c r="C1038" s="12" t="n">
        <v>39500135</v>
      </c>
      <c r="D1038" s="11" t="str">
        <f aca="false">LEFT(C1038,3)</f>
        <v>395</v>
      </c>
      <c r="E1038" s="11" t="s">
        <v>414</v>
      </c>
      <c r="F1038" s="12" t="s">
        <v>40</v>
      </c>
      <c r="G1038" s="12" t="s">
        <v>10</v>
      </c>
      <c r="H1038" s="12" t="s">
        <v>22</v>
      </c>
      <c r="I1038" s="13" t="n">
        <v>42736</v>
      </c>
      <c r="J1038" s="11"/>
      <c r="K1038" s="11" t="n">
        <v>2</v>
      </c>
      <c r="L1038" s="12"/>
      <c r="M1038" s="14" t="n">
        <f aca="false">IF(C1038&lt;&gt;C1037,K1038,IF(K1038="",M1037-L1038,M1037+K1038))</f>
        <v>2</v>
      </c>
      <c r="N1038" s="15" t="n">
        <v>676.62219</v>
      </c>
      <c r="O1038" s="16" t="n">
        <f aca="false">K1038*N1038</f>
        <v>1353.24438</v>
      </c>
      <c r="P1038" s="16" t="n">
        <f aca="false">L1038*N1038</f>
        <v>0</v>
      </c>
      <c r="Q1038" s="17" t="n">
        <f aca="false">IF(C1038&lt;&gt;C1037,O1038,IF(O1038=0,Q1037-P1038,Q1037+O1038))</f>
        <v>1353.24438</v>
      </c>
      <c r="R1038" s="18" t="n">
        <f aca="false">IF(C1038&lt;&gt;C1039,M1038,0)</f>
        <v>0</v>
      </c>
      <c r="S1038" s="19" t="n">
        <f aca="false">IF(C1038&lt;&gt;C1039,Q1038,0)</f>
        <v>0</v>
      </c>
      <c r="T1038" s="20" t="s">
        <v>23</v>
      </c>
      <c r="U1038" s="21" t="n">
        <f aca="false">N1038*M1038</f>
        <v>1353.24438</v>
      </c>
      <c r="V1038" s="22" t="n">
        <f aca="false">U1038-Q1038</f>
        <v>0</v>
      </c>
      <c r="W1038" s="20"/>
      <c r="X1038" s="20"/>
      <c r="Y1038" s="20"/>
      <c r="Z1038" s="20"/>
    </row>
    <row r="1039" customFormat="false" ht="12.75" hidden="false" customHeight="true" outlineLevel="0" collapsed="false">
      <c r="A1039" s="11" t="n">
        <v>851</v>
      </c>
      <c r="B1039" s="12" t="s">
        <v>19</v>
      </c>
      <c r="C1039" s="12" t="n">
        <v>39500135</v>
      </c>
      <c r="D1039" s="11" t="str">
        <f aca="false">LEFT(C1039,3)</f>
        <v>395</v>
      </c>
      <c r="E1039" s="11" t="s">
        <v>414</v>
      </c>
      <c r="F1039" s="12" t="s">
        <v>40</v>
      </c>
      <c r="G1039" s="12" t="s">
        <v>11</v>
      </c>
      <c r="H1039" s="12" t="n">
        <v>12560</v>
      </c>
      <c r="I1039" s="13" t="n">
        <v>42744</v>
      </c>
      <c r="J1039" s="11"/>
      <c r="K1039" s="11"/>
      <c r="L1039" s="12" t="n">
        <v>1</v>
      </c>
      <c r="M1039" s="14" t="n">
        <f aca="false">IF(C1039&lt;&gt;C1038,K1039,IF(K1039="",M1038-L1039,M1038+K1039))</f>
        <v>1</v>
      </c>
      <c r="N1039" s="15" t="n">
        <v>676.62219</v>
      </c>
      <c r="O1039" s="16" t="n">
        <f aca="false">K1039*N1039</f>
        <v>0</v>
      </c>
      <c r="P1039" s="16" t="n">
        <f aca="false">L1039*N1039</f>
        <v>676.62219</v>
      </c>
      <c r="Q1039" s="17" t="n">
        <f aca="false">IF(C1039&lt;&gt;C1038,O1039,IF(O1039=0,Q1038-P1039,Q1038+O1039))</f>
        <v>676.62219</v>
      </c>
      <c r="R1039" s="18" t="n">
        <f aca="false">IF(C1039&lt;&gt;C1040,M1039,0)</f>
        <v>1</v>
      </c>
      <c r="S1039" s="19" t="n">
        <f aca="false">IF(C1039&lt;&gt;C1040,Q1039,0)</f>
        <v>676.62219</v>
      </c>
      <c r="T1039" s="11" t="s">
        <v>24</v>
      </c>
      <c r="U1039" s="21" t="n">
        <f aca="false">N1039*M1039</f>
        <v>676.62219</v>
      </c>
      <c r="V1039" s="22" t="n">
        <f aca="false">U1039-Q1039</f>
        <v>0</v>
      </c>
      <c r="W1039" s="20"/>
      <c r="X1039" s="20"/>
      <c r="Y1039" s="20"/>
      <c r="Z1039" s="20"/>
    </row>
    <row r="1040" customFormat="false" ht="12.75" hidden="false" customHeight="true" outlineLevel="0" collapsed="false">
      <c r="A1040" s="11" t="n">
        <v>852</v>
      </c>
      <c r="B1040" s="12" t="s">
        <v>19</v>
      </c>
      <c r="C1040" s="12" t="n">
        <v>39500136</v>
      </c>
      <c r="D1040" s="11" t="str">
        <f aca="false">LEFT(C1040,3)</f>
        <v>395</v>
      </c>
      <c r="E1040" s="11" t="s">
        <v>415</v>
      </c>
      <c r="F1040" s="12" t="s">
        <v>40</v>
      </c>
      <c r="G1040" s="12" t="s">
        <v>10</v>
      </c>
      <c r="H1040" s="12" t="s">
        <v>22</v>
      </c>
      <c r="I1040" s="13" t="n">
        <v>42736</v>
      </c>
      <c r="J1040" s="11"/>
      <c r="K1040" s="11" t="n">
        <v>2</v>
      </c>
      <c r="L1040" s="12"/>
      <c r="M1040" s="14" t="n">
        <f aca="false">IF(C1040&lt;&gt;C1039,K1040,IF(K1040="",M1039-L1040,M1039+K1040))</f>
        <v>2</v>
      </c>
      <c r="N1040" s="15" t="n">
        <v>676.62219</v>
      </c>
      <c r="O1040" s="16" t="n">
        <f aca="false">K1040*N1040</f>
        <v>1353.24438</v>
      </c>
      <c r="P1040" s="16" t="n">
        <f aca="false">L1040*N1040</f>
        <v>0</v>
      </c>
      <c r="Q1040" s="17" t="n">
        <f aca="false">IF(C1040&lt;&gt;C1039,O1040,IF(O1040=0,Q1039-P1040,Q1039+O1040))</f>
        <v>1353.24438</v>
      </c>
      <c r="R1040" s="18" t="n">
        <f aca="false">IF(C1040&lt;&gt;C1041,M1040,0)</f>
        <v>0</v>
      </c>
      <c r="S1040" s="19" t="n">
        <f aca="false">IF(C1040&lt;&gt;C1041,Q1040,0)</f>
        <v>0</v>
      </c>
      <c r="T1040" s="20" t="s">
        <v>23</v>
      </c>
      <c r="U1040" s="21" t="n">
        <f aca="false">N1040*M1040</f>
        <v>1353.24438</v>
      </c>
      <c r="V1040" s="22" t="n">
        <f aca="false">U1040-Q1040</f>
        <v>0</v>
      </c>
      <c r="W1040" s="20"/>
      <c r="X1040" s="20"/>
      <c r="Y1040" s="20"/>
      <c r="Z1040" s="20"/>
    </row>
    <row r="1041" customFormat="false" ht="12.75" hidden="false" customHeight="true" outlineLevel="0" collapsed="false">
      <c r="A1041" s="11" t="n">
        <v>853</v>
      </c>
      <c r="B1041" s="12" t="s">
        <v>19</v>
      </c>
      <c r="C1041" s="12" t="n">
        <v>39500136</v>
      </c>
      <c r="D1041" s="11" t="str">
        <f aca="false">LEFT(C1041,3)</f>
        <v>395</v>
      </c>
      <c r="E1041" s="11" t="s">
        <v>415</v>
      </c>
      <c r="F1041" s="12" t="s">
        <v>40</v>
      </c>
      <c r="G1041" s="12" t="s">
        <v>11</v>
      </c>
      <c r="H1041" s="12" t="n">
        <v>12560</v>
      </c>
      <c r="I1041" s="13" t="n">
        <v>42744</v>
      </c>
      <c r="J1041" s="11"/>
      <c r="K1041" s="11"/>
      <c r="L1041" s="12" t="n">
        <v>1</v>
      </c>
      <c r="M1041" s="14" t="n">
        <f aca="false">IF(C1041&lt;&gt;C1040,K1041,IF(K1041="",M1040-L1041,M1040+K1041))</f>
        <v>1</v>
      </c>
      <c r="N1041" s="15" t="n">
        <v>676.62219</v>
      </c>
      <c r="O1041" s="16" t="n">
        <f aca="false">K1041*N1041</f>
        <v>0</v>
      </c>
      <c r="P1041" s="16" t="n">
        <f aca="false">L1041*N1041</f>
        <v>676.62219</v>
      </c>
      <c r="Q1041" s="17" t="n">
        <f aca="false">IF(C1041&lt;&gt;C1040,O1041,IF(O1041=0,Q1040-P1041,Q1040+O1041))</f>
        <v>676.62219</v>
      </c>
      <c r="R1041" s="18" t="n">
        <f aca="false">IF(C1041&lt;&gt;C1042,M1041,0)</f>
        <v>1</v>
      </c>
      <c r="S1041" s="19" t="n">
        <f aca="false">IF(C1041&lt;&gt;C1042,Q1041,0)</f>
        <v>676.62219</v>
      </c>
      <c r="T1041" s="11" t="s">
        <v>24</v>
      </c>
      <c r="U1041" s="21" t="n">
        <f aca="false">N1041*M1041</f>
        <v>676.62219</v>
      </c>
      <c r="V1041" s="22" t="n">
        <f aca="false">U1041-Q1041</f>
        <v>0</v>
      </c>
      <c r="W1041" s="20"/>
      <c r="X1041" s="20"/>
      <c r="Y1041" s="20"/>
      <c r="Z1041" s="20"/>
    </row>
    <row r="1042" customFormat="false" ht="12.75" hidden="false" customHeight="true" outlineLevel="0" collapsed="false">
      <c r="A1042" s="11" t="n">
        <v>854</v>
      </c>
      <c r="B1042" s="12" t="s">
        <v>19</v>
      </c>
      <c r="C1042" s="12" t="n">
        <v>39500142</v>
      </c>
      <c r="D1042" s="11" t="str">
        <f aca="false">LEFT(C1042,3)</f>
        <v>395</v>
      </c>
      <c r="E1042" s="11" t="s">
        <v>416</v>
      </c>
      <c r="F1042" s="12" t="s">
        <v>40</v>
      </c>
      <c r="G1042" s="12" t="s">
        <v>10</v>
      </c>
      <c r="H1042" s="12" t="s">
        <v>22</v>
      </c>
      <c r="I1042" s="13" t="n">
        <v>42736</v>
      </c>
      <c r="J1042" s="11"/>
      <c r="K1042" s="11" t="n">
        <v>86</v>
      </c>
      <c r="L1042" s="12"/>
      <c r="M1042" s="14" t="n">
        <f aca="false">IF(C1042&lt;&gt;C1041,K1042,IF(K1042="",M1041-L1042,M1041+K1042))</f>
        <v>86</v>
      </c>
      <c r="N1042" s="15" t="n">
        <v>1.20824</v>
      </c>
      <c r="O1042" s="16" t="n">
        <f aca="false">K1042*N1042</f>
        <v>103.90864</v>
      </c>
      <c r="P1042" s="16" t="n">
        <f aca="false">L1042*N1042</f>
        <v>0</v>
      </c>
      <c r="Q1042" s="17" t="n">
        <f aca="false">IF(C1042&lt;&gt;C1041,O1042,IF(O1042=0,Q1041-P1042,Q1041+O1042))</f>
        <v>103.90864</v>
      </c>
      <c r="R1042" s="18" t="n">
        <f aca="false">IF(C1042&lt;&gt;C1043,M1042,0)</f>
        <v>0</v>
      </c>
      <c r="S1042" s="19" t="n">
        <f aca="false">IF(C1042&lt;&gt;C1043,Q1042,0)</f>
        <v>0</v>
      </c>
      <c r="T1042" s="20" t="s">
        <v>23</v>
      </c>
      <c r="U1042" s="21" t="n">
        <f aca="false">N1042*M1042</f>
        <v>103.90864</v>
      </c>
      <c r="V1042" s="22" t="n">
        <f aca="false">U1042-Q1042</f>
        <v>0</v>
      </c>
      <c r="W1042" s="20"/>
      <c r="X1042" s="20"/>
      <c r="Y1042" s="20"/>
      <c r="Z1042" s="20"/>
    </row>
    <row r="1043" customFormat="false" ht="12.75" hidden="false" customHeight="true" outlineLevel="0" collapsed="false">
      <c r="A1043" s="11" t="n">
        <v>855</v>
      </c>
      <c r="B1043" s="12" t="s">
        <v>19</v>
      </c>
      <c r="C1043" s="12" t="n">
        <v>39500142</v>
      </c>
      <c r="D1043" s="11" t="str">
        <f aca="false">LEFT(C1043,3)</f>
        <v>395</v>
      </c>
      <c r="E1043" s="11" t="s">
        <v>416</v>
      </c>
      <c r="F1043" s="12" t="s">
        <v>40</v>
      </c>
      <c r="G1043" s="12" t="s">
        <v>11</v>
      </c>
      <c r="H1043" s="12" t="n">
        <v>12578</v>
      </c>
      <c r="I1043" s="13" t="n">
        <v>42748</v>
      </c>
      <c r="J1043" s="11"/>
      <c r="K1043" s="11"/>
      <c r="L1043" s="12" t="n">
        <v>5</v>
      </c>
      <c r="M1043" s="14" t="n">
        <f aca="false">IF(C1043&lt;&gt;C1042,K1043,IF(K1043="",M1042-L1043,M1042+K1043))</f>
        <v>81</v>
      </c>
      <c r="N1043" s="15" t="n">
        <v>1.20824</v>
      </c>
      <c r="O1043" s="16" t="n">
        <f aca="false">K1043*N1043</f>
        <v>0</v>
      </c>
      <c r="P1043" s="16" t="n">
        <f aca="false">L1043*N1043</f>
        <v>6.0412</v>
      </c>
      <c r="Q1043" s="17" t="n">
        <f aca="false">IF(C1043&lt;&gt;C1042,O1043,IF(O1043=0,Q1042-P1043,Q1042+O1043))</f>
        <v>97.86744</v>
      </c>
      <c r="R1043" s="18" t="n">
        <f aca="false">IF(C1043&lt;&gt;C1044,M1043,0)</f>
        <v>0</v>
      </c>
      <c r="S1043" s="19" t="n">
        <f aca="false">IF(C1043&lt;&gt;C1044,Q1043,0)</f>
        <v>0</v>
      </c>
      <c r="T1043" s="11" t="s">
        <v>24</v>
      </c>
      <c r="U1043" s="21" t="n">
        <f aca="false">N1043*M1043</f>
        <v>97.86744</v>
      </c>
      <c r="V1043" s="22" t="n">
        <f aca="false">U1043-Q1043</f>
        <v>0</v>
      </c>
      <c r="W1043" s="20"/>
      <c r="X1043" s="20"/>
      <c r="Y1043" s="20"/>
      <c r="Z1043" s="20"/>
    </row>
    <row r="1044" customFormat="false" ht="12.75" hidden="false" customHeight="true" outlineLevel="0" collapsed="false">
      <c r="A1044" s="11" t="n">
        <v>856</v>
      </c>
      <c r="B1044" s="12" t="s">
        <v>19</v>
      </c>
      <c r="C1044" s="12" t="n">
        <v>39500142</v>
      </c>
      <c r="D1044" s="11" t="str">
        <f aca="false">LEFT(C1044,3)</f>
        <v>395</v>
      </c>
      <c r="E1044" s="11" t="s">
        <v>416</v>
      </c>
      <c r="F1044" s="12" t="s">
        <v>40</v>
      </c>
      <c r="G1044" s="12" t="s">
        <v>11</v>
      </c>
      <c r="H1044" s="12" t="n">
        <v>12590</v>
      </c>
      <c r="I1044" s="13" t="n">
        <v>42753</v>
      </c>
      <c r="J1044" s="11"/>
      <c r="K1044" s="11"/>
      <c r="L1044" s="12" t="n">
        <v>10</v>
      </c>
      <c r="M1044" s="14" t="n">
        <f aca="false">IF(C1044&lt;&gt;C1043,K1044,IF(K1044="",M1043-L1044,M1043+K1044))</f>
        <v>71</v>
      </c>
      <c r="N1044" s="15" t="n">
        <v>1.20824</v>
      </c>
      <c r="O1044" s="16" t="n">
        <f aca="false">K1044*N1044</f>
        <v>0</v>
      </c>
      <c r="P1044" s="16" t="n">
        <f aca="false">L1044*N1044</f>
        <v>12.0824</v>
      </c>
      <c r="Q1044" s="17" t="n">
        <f aca="false">IF(C1044&lt;&gt;C1043,O1044,IF(O1044=0,Q1043-P1044,Q1043+O1044))</f>
        <v>85.78504</v>
      </c>
      <c r="R1044" s="18" t="n">
        <f aca="false">IF(C1044&lt;&gt;C1045,M1044,0)</f>
        <v>0</v>
      </c>
      <c r="S1044" s="19" t="n">
        <f aca="false">IF(C1044&lt;&gt;C1045,Q1044,0)</f>
        <v>0</v>
      </c>
      <c r="T1044" s="11" t="s">
        <v>24</v>
      </c>
      <c r="U1044" s="21" t="n">
        <f aca="false">N1044*M1044</f>
        <v>85.78504</v>
      </c>
      <c r="V1044" s="22" t="n">
        <f aca="false">U1044-Q1044</f>
        <v>0</v>
      </c>
      <c r="W1044" s="20"/>
      <c r="X1044" s="20"/>
      <c r="Y1044" s="20"/>
      <c r="Z1044" s="20"/>
    </row>
    <row r="1045" customFormat="false" ht="12.75" hidden="false" customHeight="true" outlineLevel="0" collapsed="false">
      <c r="A1045" s="11" t="n">
        <v>857</v>
      </c>
      <c r="B1045" s="23" t="s">
        <v>19</v>
      </c>
      <c r="C1045" s="33" t="n">
        <v>39500142</v>
      </c>
      <c r="D1045" s="11" t="str">
        <f aca="false">LEFT(C1045,3)</f>
        <v>395</v>
      </c>
      <c r="E1045" s="43" t="s">
        <v>416</v>
      </c>
      <c r="F1045" s="33" t="s">
        <v>40</v>
      </c>
      <c r="G1045" s="33" t="s">
        <v>11</v>
      </c>
      <c r="H1045" s="33" t="n">
        <v>12725</v>
      </c>
      <c r="I1045" s="34" t="n">
        <v>42776</v>
      </c>
      <c r="J1045" s="35"/>
      <c r="K1045" s="35"/>
      <c r="L1045" s="36" t="n">
        <v>6</v>
      </c>
      <c r="M1045" s="14" t="n">
        <f aca="false">IF(C1045&lt;&gt;C1044,K1045,IF(K1045="",M1044-L1045,M1044+K1045))</f>
        <v>65</v>
      </c>
      <c r="N1045" s="26" t="n">
        <v>1.20824</v>
      </c>
      <c r="O1045" s="16" t="n">
        <f aca="false">K1045*N1045</f>
        <v>0</v>
      </c>
      <c r="P1045" s="16" t="n">
        <f aca="false">L1045*N1045</f>
        <v>7.24944</v>
      </c>
      <c r="Q1045" s="17" t="n">
        <f aca="false">IF(C1045&lt;&gt;C1044,O1045,IF(O1045=0,Q1044-P1045,Q1044+O1045))</f>
        <v>78.5356</v>
      </c>
      <c r="R1045" s="18" t="n">
        <f aca="false">IF(C1045&lt;&gt;C1046,M1045,0)</f>
        <v>65</v>
      </c>
      <c r="S1045" s="19" t="n">
        <f aca="false">IF(C1045&lt;&gt;C1046,Q1045,0)</f>
        <v>78.5356</v>
      </c>
      <c r="T1045" s="27" t="s">
        <v>25</v>
      </c>
      <c r="U1045" s="21" t="n">
        <f aca="false">N1045*M1045</f>
        <v>78.5356</v>
      </c>
      <c r="V1045" s="22" t="n">
        <f aca="false">U1045-Q1045</f>
        <v>0</v>
      </c>
      <c r="W1045" s="20"/>
      <c r="X1045" s="20"/>
      <c r="Y1045" s="20"/>
      <c r="Z1045" s="20"/>
    </row>
    <row r="1046" customFormat="false" ht="12.75" hidden="false" customHeight="true" outlineLevel="0" collapsed="false">
      <c r="A1046" s="11" t="n">
        <v>858</v>
      </c>
      <c r="B1046" s="12" t="s">
        <v>19</v>
      </c>
      <c r="C1046" s="12" t="n">
        <v>39500144</v>
      </c>
      <c r="D1046" s="11" t="str">
        <f aca="false">LEFT(C1046,3)</f>
        <v>395</v>
      </c>
      <c r="E1046" s="11" t="s">
        <v>417</v>
      </c>
      <c r="F1046" s="12" t="s">
        <v>40</v>
      </c>
      <c r="G1046" s="12" t="s">
        <v>10</v>
      </c>
      <c r="H1046" s="12" t="s">
        <v>22</v>
      </c>
      <c r="I1046" s="13" t="n">
        <v>42736</v>
      </c>
      <c r="J1046" s="11"/>
      <c r="K1046" s="11" t="n">
        <v>5</v>
      </c>
      <c r="L1046" s="12"/>
      <c r="M1046" s="14" t="n">
        <f aca="false">IF(C1046&lt;&gt;C1045,K1046,IF(K1046="",M1045-L1046,M1045+K1046))</f>
        <v>5</v>
      </c>
      <c r="N1046" s="15" t="n">
        <v>639.03055</v>
      </c>
      <c r="O1046" s="16" t="n">
        <f aca="false">K1046*N1046</f>
        <v>3195.15275</v>
      </c>
      <c r="P1046" s="16" t="n">
        <f aca="false">L1046*N1046</f>
        <v>0</v>
      </c>
      <c r="Q1046" s="17" t="n">
        <f aca="false">IF(C1046&lt;&gt;C1045,O1046,IF(O1046=0,Q1045-P1046,Q1045+O1046))</f>
        <v>3195.15275</v>
      </c>
      <c r="R1046" s="18" t="n">
        <f aca="false">IF(C1046&lt;&gt;C1047,M1046,0)</f>
        <v>5</v>
      </c>
      <c r="S1046" s="19" t="n">
        <f aca="false">IF(C1046&lt;&gt;C1047,Q1046,0)</f>
        <v>3195.15275</v>
      </c>
      <c r="T1046" s="20" t="s">
        <v>23</v>
      </c>
      <c r="U1046" s="21" t="n">
        <f aca="false">N1046*M1046</f>
        <v>3195.15275</v>
      </c>
      <c r="V1046" s="22" t="n">
        <f aca="false">U1046-Q1046</f>
        <v>0</v>
      </c>
      <c r="W1046" s="20"/>
      <c r="X1046" s="20"/>
      <c r="Y1046" s="20"/>
      <c r="Z1046" s="20"/>
    </row>
    <row r="1047" customFormat="false" ht="12.75" hidden="false" customHeight="true" outlineLevel="0" collapsed="false">
      <c r="A1047" s="11" t="n">
        <v>859</v>
      </c>
      <c r="B1047" s="12" t="s">
        <v>19</v>
      </c>
      <c r="C1047" s="12" t="n">
        <v>39500150</v>
      </c>
      <c r="D1047" s="11" t="str">
        <f aca="false">LEFT(C1047,3)</f>
        <v>395</v>
      </c>
      <c r="E1047" s="25" t="s">
        <v>418</v>
      </c>
      <c r="F1047" s="12" t="s">
        <v>40</v>
      </c>
      <c r="G1047" s="12" t="s">
        <v>10</v>
      </c>
      <c r="H1047" s="12" t="s">
        <v>22</v>
      </c>
      <c r="I1047" s="13" t="n">
        <v>42736</v>
      </c>
      <c r="J1047" s="11"/>
      <c r="K1047" s="11" t="n">
        <v>2</v>
      </c>
      <c r="L1047" s="12"/>
      <c r="M1047" s="14" t="n">
        <f aca="false">IF(C1047&lt;&gt;C1046,K1047,IF(K1047="",M1046-L1047,M1046+K1047))</f>
        <v>2</v>
      </c>
      <c r="N1047" s="15" t="n">
        <v>146.11778</v>
      </c>
      <c r="O1047" s="16" t="n">
        <f aca="false">K1047*N1047</f>
        <v>292.23556</v>
      </c>
      <c r="P1047" s="16" t="n">
        <f aca="false">L1047*N1047</f>
        <v>0</v>
      </c>
      <c r="Q1047" s="17" t="n">
        <f aca="false">IF(C1047&lt;&gt;C1046,O1047,IF(O1047=0,Q1046-P1047,Q1046+O1047))</f>
        <v>292.23556</v>
      </c>
      <c r="R1047" s="18" t="n">
        <f aca="false">IF(C1047&lt;&gt;C1048,M1047,0)</f>
        <v>0</v>
      </c>
      <c r="S1047" s="19" t="n">
        <f aca="false">IF(C1047&lt;&gt;C1048,Q1047,0)</f>
        <v>0</v>
      </c>
      <c r="T1047" s="20" t="s">
        <v>23</v>
      </c>
      <c r="U1047" s="21" t="n">
        <f aca="false">N1047*M1047</f>
        <v>292.23556</v>
      </c>
      <c r="V1047" s="22" t="n">
        <f aca="false">U1047-Q1047</f>
        <v>0</v>
      </c>
      <c r="W1047" s="20"/>
      <c r="X1047" s="20"/>
      <c r="Y1047" s="20"/>
      <c r="Z1047" s="20"/>
    </row>
    <row r="1048" customFormat="false" ht="12.75" hidden="false" customHeight="true" outlineLevel="0" collapsed="false">
      <c r="A1048" s="11" t="n">
        <v>860</v>
      </c>
      <c r="B1048" s="23" t="s">
        <v>19</v>
      </c>
      <c r="C1048" s="23" t="n">
        <v>39500150</v>
      </c>
      <c r="D1048" s="11" t="str">
        <f aca="false">LEFT(C1048,3)</f>
        <v>395</v>
      </c>
      <c r="E1048" s="25" t="s">
        <v>418</v>
      </c>
      <c r="F1048" s="23" t="s">
        <v>40</v>
      </c>
      <c r="G1048" s="23" t="s">
        <v>11</v>
      </c>
      <c r="H1048" s="23" t="n">
        <v>12765</v>
      </c>
      <c r="I1048" s="24" t="n">
        <v>42787</v>
      </c>
      <c r="J1048" s="25"/>
      <c r="K1048" s="25"/>
      <c r="L1048" s="23" t="n">
        <v>1</v>
      </c>
      <c r="M1048" s="14" t="n">
        <f aca="false">IF(C1048&lt;&gt;C1047,K1048,IF(K1048="",M1047-L1048,M1047+K1048))</f>
        <v>1</v>
      </c>
      <c r="N1048" s="26" t="n">
        <v>146.11778</v>
      </c>
      <c r="O1048" s="16" t="n">
        <f aca="false">K1048*N1048</f>
        <v>0</v>
      </c>
      <c r="P1048" s="16" t="n">
        <f aca="false">L1048*N1048</f>
        <v>146.11778</v>
      </c>
      <c r="Q1048" s="17" t="n">
        <f aca="false">IF(C1048&lt;&gt;C1047,O1048,IF(O1048=0,Q1047-P1048,Q1047+O1048))</f>
        <v>146.11778</v>
      </c>
      <c r="R1048" s="18" t="n">
        <f aca="false">IF(C1048&lt;&gt;C1049,M1048,0)</f>
        <v>1</v>
      </c>
      <c r="S1048" s="19" t="n">
        <f aca="false">IF(C1048&lt;&gt;C1049,Q1048,0)</f>
        <v>146.11778</v>
      </c>
      <c r="T1048" s="27" t="s">
        <v>25</v>
      </c>
      <c r="U1048" s="21" t="n">
        <f aca="false">N1048*M1048</f>
        <v>146.11778</v>
      </c>
      <c r="V1048" s="22" t="n">
        <f aca="false">U1048-Q1048</f>
        <v>0</v>
      </c>
      <c r="W1048" s="20"/>
      <c r="X1048" s="20"/>
      <c r="Y1048" s="20"/>
      <c r="Z1048" s="20"/>
    </row>
    <row r="1049" customFormat="false" ht="12.75" hidden="false" customHeight="true" outlineLevel="0" collapsed="false">
      <c r="A1049" s="11" t="n">
        <v>861</v>
      </c>
      <c r="B1049" s="12" t="s">
        <v>19</v>
      </c>
      <c r="C1049" s="12" t="n">
        <v>39500151</v>
      </c>
      <c r="D1049" s="11" t="str">
        <f aca="false">LEFT(C1049,3)</f>
        <v>395</v>
      </c>
      <c r="E1049" s="11" t="s">
        <v>419</v>
      </c>
      <c r="F1049" s="12" t="s">
        <v>40</v>
      </c>
      <c r="G1049" s="12" t="s">
        <v>10</v>
      </c>
      <c r="H1049" s="12" t="s">
        <v>22</v>
      </c>
      <c r="I1049" s="13" t="n">
        <v>42736</v>
      </c>
      <c r="J1049" s="11"/>
      <c r="K1049" s="11" t="n">
        <v>1</v>
      </c>
      <c r="L1049" s="12"/>
      <c r="M1049" s="14" t="n">
        <f aca="false">IF(C1049&lt;&gt;C1048,K1049,IF(K1049="",M1048-L1049,M1048+K1049))</f>
        <v>1</v>
      </c>
      <c r="N1049" s="15" t="n">
        <v>437.61715</v>
      </c>
      <c r="O1049" s="16" t="n">
        <f aca="false">K1049*N1049</f>
        <v>437.61715</v>
      </c>
      <c r="P1049" s="16" t="n">
        <f aca="false">L1049*N1049</f>
        <v>0</v>
      </c>
      <c r="Q1049" s="17" t="n">
        <f aca="false">IF(C1049&lt;&gt;C1048,O1049,IF(O1049=0,Q1048-P1049,Q1048+O1049))</f>
        <v>437.61715</v>
      </c>
      <c r="R1049" s="18" t="n">
        <f aca="false">IF(C1049&lt;&gt;C1050,M1049,0)</f>
        <v>1</v>
      </c>
      <c r="S1049" s="19" t="n">
        <f aca="false">IF(C1049&lt;&gt;C1050,Q1049,0)</f>
        <v>437.61715</v>
      </c>
      <c r="T1049" s="20" t="s">
        <v>23</v>
      </c>
      <c r="U1049" s="21" t="n">
        <f aca="false">N1049*M1049</f>
        <v>437.61715</v>
      </c>
      <c r="V1049" s="22" t="n">
        <f aca="false">U1049-Q1049</f>
        <v>0</v>
      </c>
      <c r="W1049" s="20"/>
      <c r="X1049" s="20"/>
      <c r="Y1049" s="20"/>
      <c r="Z1049" s="20"/>
    </row>
    <row r="1050" customFormat="false" ht="12.75" hidden="false" customHeight="true" outlineLevel="0" collapsed="false">
      <c r="A1050" s="11" t="n">
        <v>862</v>
      </c>
      <c r="B1050" s="12" t="s">
        <v>19</v>
      </c>
      <c r="C1050" s="12" t="n">
        <v>39500152</v>
      </c>
      <c r="D1050" s="11" t="str">
        <f aca="false">LEFT(C1050,3)</f>
        <v>395</v>
      </c>
      <c r="E1050" s="11" t="s">
        <v>420</v>
      </c>
      <c r="F1050" s="12" t="s">
        <v>40</v>
      </c>
      <c r="G1050" s="12" t="s">
        <v>10</v>
      </c>
      <c r="H1050" s="12" t="s">
        <v>22</v>
      </c>
      <c r="I1050" s="13" t="n">
        <v>42736</v>
      </c>
      <c r="J1050" s="11"/>
      <c r="K1050" s="11" t="n">
        <v>1</v>
      </c>
      <c r="L1050" s="12"/>
      <c r="M1050" s="14" t="n">
        <f aca="false">IF(C1050&lt;&gt;C1049,K1050,IF(K1050="",M1049-L1050,M1049+K1050))</f>
        <v>1</v>
      </c>
      <c r="N1050" s="15" t="n">
        <v>180.65927</v>
      </c>
      <c r="O1050" s="16" t="n">
        <f aca="false">K1050*N1050</f>
        <v>180.65927</v>
      </c>
      <c r="P1050" s="16" t="n">
        <f aca="false">L1050*N1050</f>
        <v>0</v>
      </c>
      <c r="Q1050" s="17" t="n">
        <f aca="false">IF(C1050&lt;&gt;C1049,O1050,IF(O1050=0,Q1049-P1050,Q1049+O1050))</f>
        <v>180.65927</v>
      </c>
      <c r="R1050" s="18" t="n">
        <f aca="false">IF(C1050&lt;&gt;C1051,M1050,0)</f>
        <v>1</v>
      </c>
      <c r="S1050" s="19" t="n">
        <f aca="false">IF(C1050&lt;&gt;C1051,Q1050,0)</f>
        <v>180.65927</v>
      </c>
      <c r="T1050" s="20" t="s">
        <v>23</v>
      </c>
      <c r="U1050" s="21" t="n">
        <f aca="false">N1050*M1050</f>
        <v>180.65927</v>
      </c>
      <c r="V1050" s="22" t="n">
        <f aca="false">U1050-Q1050</f>
        <v>0</v>
      </c>
      <c r="W1050" s="20"/>
      <c r="X1050" s="20"/>
      <c r="Y1050" s="20"/>
      <c r="Z1050" s="20"/>
    </row>
    <row r="1051" customFormat="false" ht="12.75" hidden="false" customHeight="true" outlineLevel="0" collapsed="false">
      <c r="A1051" s="11" t="n">
        <v>863</v>
      </c>
      <c r="B1051" s="12" t="s">
        <v>19</v>
      </c>
      <c r="C1051" s="12" t="n">
        <v>39500154</v>
      </c>
      <c r="D1051" s="11" t="str">
        <f aca="false">LEFT(C1051,3)</f>
        <v>395</v>
      </c>
      <c r="E1051" s="11" t="s">
        <v>421</v>
      </c>
      <c r="F1051" s="12" t="s">
        <v>40</v>
      </c>
      <c r="G1051" s="12" t="s">
        <v>10</v>
      </c>
      <c r="H1051" s="12" t="s">
        <v>22</v>
      </c>
      <c r="I1051" s="13" t="n">
        <v>42736</v>
      </c>
      <c r="J1051" s="11"/>
      <c r="K1051" s="11" t="n">
        <v>1</v>
      </c>
      <c r="L1051" s="12"/>
      <c r="M1051" s="14" t="n">
        <f aca="false">IF(C1051&lt;&gt;C1050,K1051,IF(K1051="",M1050-L1051,M1050+K1051))</f>
        <v>1</v>
      </c>
      <c r="N1051" s="15" t="n">
        <v>180.65927</v>
      </c>
      <c r="O1051" s="16" t="n">
        <f aca="false">K1051*N1051</f>
        <v>180.65927</v>
      </c>
      <c r="P1051" s="16" t="n">
        <f aca="false">L1051*N1051</f>
        <v>0</v>
      </c>
      <c r="Q1051" s="17" t="n">
        <f aca="false">IF(C1051&lt;&gt;C1050,O1051,IF(O1051=0,Q1050-P1051,Q1050+O1051))</f>
        <v>180.65927</v>
      </c>
      <c r="R1051" s="18" t="n">
        <f aca="false">IF(C1051&lt;&gt;C1052,M1051,0)</f>
        <v>1</v>
      </c>
      <c r="S1051" s="19" t="n">
        <f aca="false">IF(C1051&lt;&gt;C1052,Q1051,0)</f>
        <v>180.65927</v>
      </c>
      <c r="T1051" s="20" t="s">
        <v>23</v>
      </c>
      <c r="U1051" s="21" t="n">
        <f aca="false">N1051*M1051</f>
        <v>180.65927</v>
      </c>
      <c r="V1051" s="22" t="n">
        <f aca="false">U1051-Q1051</f>
        <v>0</v>
      </c>
      <c r="W1051" s="20"/>
      <c r="X1051" s="20"/>
      <c r="Y1051" s="20"/>
      <c r="Z1051" s="20"/>
    </row>
    <row r="1052" customFormat="false" ht="12.75" hidden="false" customHeight="true" outlineLevel="0" collapsed="false">
      <c r="A1052" s="11" t="n">
        <v>864</v>
      </c>
      <c r="B1052" s="12" t="s">
        <v>19</v>
      </c>
      <c r="C1052" s="12" t="n">
        <v>39500155</v>
      </c>
      <c r="D1052" s="11" t="str">
        <f aca="false">LEFT(C1052,3)</f>
        <v>395</v>
      </c>
      <c r="E1052" s="11" t="s">
        <v>422</v>
      </c>
      <c r="F1052" s="12" t="s">
        <v>40</v>
      </c>
      <c r="G1052" s="12" t="s">
        <v>10</v>
      </c>
      <c r="H1052" s="12" t="s">
        <v>22</v>
      </c>
      <c r="I1052" s="13" t="n">
        <v>42736</v>
      </c>
      <c r="J1052" s="11"/>
      <c r="K1052" s="11" t="n">
        <v>11</v>
      </c>
      <c r="L1052" s="12"/>
      <c r="M1052" s="14" t="n">
        <f aca="false">IF(C1052&lt;&gt;C1051,K1052,IF(K1052="",M1051-L1052,M1051+K1052))</f>
        <v>11</v>
      </c>
      <c r="N1052" s="15" t="n">
        <v>13.48446</v>
      </c>
      <c r="O1052" s="16" t="n">
        <f aca="false">K1052*N1052</f>
        <v>148.32906</v>
      </c>
      <c r="P1052" s="16" t="n">
        <f aca="false">L1052*N1052</f>
        <v>0</v>
      </c>
      <c r="Q1052" s="17" t="n">
        <f aca="false">IF(C1052&lt;&gt;C1051,O1052,IF(O1052=0,Q1051-P1052,Q1051+O1052))</f>
        <v>148.32906</v>
      </c>
      <c r="R1052" s="18" t="n">
        <f aca="false">IF(C1052&lt;&gt;C1053,M1052,0)</f>
        <v>0</v>
      </c>
      <c r="S1052" s="19" t="n">
        <f aca="false">IF(C1052&lt;&gt;C1053,Q1052,0)</f>
        <v>0</v>
      </c>
      <c r="T1052" s="20" t="s">
        <v>23</v>
      </c>
      <c r="U1052" s="21" t="n">
        <f aca="false">N1052*M1052</f>
        <v>148.32906</v>
      </c>
      <c r="V1052" s="22" t="n">
        <f aca="false">U1052-Q1052</f>
        <v>0</v>
      </c>
      <c r="W1052" s="20"/>
      <c r="X1052" s="20"/>
      <c r="Y1052" s="20"/>
      <c r="Z1052" s="20"/>
    </row>
    <row r="1053" customFormat="false" ht="12.75" hidden="false" customHeight="true" outlineLevel="0" collapsed="false">
      <c r="A1053" s="11" t="n">
        <v>865</v>
      </c>
      <c r="B1053" s="12" t="s">
        <v>19</v>
      </c>
      <c r="C1053" s="12" t="n">
        <v>39500155</v>
      </c>
      <c r="D1053" s="11" t="str">
        <f aca="false">LEFT(C1053,3)</f>
        <v>395</v>
      </c>
      <c r="E1053" s="11" t="s">
        <v>422</v>
      </c>
      <c r="F1053" s="12" t="s">
        <v>40</v>
      </c>
      <c r="G1053" s="12" t="s">
        <v>11</v>
      </c>
      <c r="H1053" s="12" t="n">
        <v>12598</v>
      </c>
      <c r="I1053" s="13" t="n">
        <v>42755</v>
      </c>
      <c r="J1053" s="11"/>
      <c r="K1053" s="11"/>
      <c r="L1053" s="12" t="n">
        <v>1</v>
      </c>
      <c r="M1053" s="14" t="n">
        <f aca="false">IF(C1053&lt;&gt;C1052,K1053,IF(K1053="",M1052-L1053,M1052+K1053))</f>
        <v>10</v>
      </c>
      <c r="N1053" s="15" t="n">
        <v>13.48446</v>
      </c>
      <c r="O1053" s="16" t="n">
        <f aca="false">K1053*N1053</f>
        <v>0</v>
      </c>
      <c r="P1053" s="16" t="n">
        <f aca="false">L1053*N1053</f>
        <v>13.48446</v>
      </c>
      <c r="Q1053" s="17" t="n">
        <f aca="false">IF(C1053&lt;&gt;C1052,O1053,IF(O1053=0,Q1052-P1053,Q1052+O1053))</f>
        <v>134.8446</v>
      </c>
      <c r="R1053" s="18" t="n">
        <f aca="false">IF(C1053&lt;&gt;C1054,M1053,0)</f>
        <v>10</v>
      </c>
      <c r="S1053" s="19" t="n">
        <f aca="false">IF(C1053&lt;&gt;C1054,Q1053,0)</f>
        <v>134.8446</v>
      </c>
      <c r="T1053" s="11" t="s">
        <v>24</v>
      </c>
      <c r="U1053" s="21" t="n">
        <f aca="false">N1053*M1053</f>
        <v>134.8446</v>
      </c>
      <c r="V1053" s="22" t="n">
        <f aca="false">U1053-Q1053</f>
        <v>0</v>
      </c>
      <c r="W1053" s="20"/>
      <c r="X1053" s="20"/>
      <c r="Y1053" s="20"/>
      <c r="Z1053" s="20"/>
    </row>
    <row r="1054" customFormat="false" ht="12.75" hidden="false" customHeight="true" outlineLevel="0" collapsed="false">
      <c r="A1054" s="11" t="n">
        <v>866</v>
      </c>
      <c r="B1054" s="12" t="s">
        <v>19</v>
      </c>
      <c r="C1054" s="12" t="n">
        <v>39500162</v>
      </c>
      <c r="D1054" s="11" t="str">
        <f aca="false">LEFT(C1054,3)</f>
        <v>395</v>
      </c>
      <c r="E1054" s="11" t="s">
        <v>423</v>
      </c>
      <c r="F1054" s="12" t="s">
        <v>40</v>
      </c>
      <c r="G1054" s="12" t="s">
        <v>10</v>
      </c>
      <c r="H1054" s="12" t="s">
        <v>22</v>
      </c>
      <c r="I1054" s="13" t="n">
        <v>42736</v>
      </c>
      <c r="J1054" s="11"/>
      <c r="K1054" s="11" t="n">
        <v>11</v>
      </c>
      <c r="L1054" s="12"/>
      <c r="M1054" s="14" t="n">
        <f aca="false">IF(C1054&lt;&gt;C1053,K1054,IF(K1054="",M1053-L1054,M1053+K1054))</f>
        <v>11</v>
      </c>
      <c r="N1054" s="15" t="n">
        <v>39.16717</v>
      </c>
      <c r="O1054" s="16" t="n">
        <f aca="false">K1054*N1054</f>
        <v>430.83887</v>
      </c>
      <c r="P1054" s="16" t="n">
        <f aca="false">L1054*N1054</f>
        <v>0</v>
      </c>
      <c r="Q1054" s="17" t="n">
        <f aca="false">IF(C1054&lt;&gt;C1053,O1054,IF(O1054=0,Q1053-P1054,Q1053+O1054))</f>
        <v>430.83887</v>
      </c>
      <c r="R1054" s="18" t="n">
        <f aca="false">IF(C1054&lt;&gt;C1055,M1054,0)</f>
        <v>11</v>
      </c>
      <c r="S1054" s="19" t="n">
        <f aca="false">IF(C1054&lt;&gt;C1055,Q1054,0)</f>
        <v>430.83887</v>
      </c>
      <c r="T1054" s="20" t="s">
        <v>23</v>
      </c>
      <c r="U1054" s="21" t="n">
        <f aca="false">N1054*M1054</f>
        <v>430.83887</v>
      </c>
      <c r="V1054" s="22" t="n">
        <f aca="false">U1054-Q1054</f>
        <v>0</v>
      </c>
      <c r="W1054" s="20"/>
      <c r="X1054" s="20"/>
      <c r="Y1054" s="20"/>
      <c r="Z1054" s="20"/>
    </row>
    <row r="1055" customFormat="false" ht="12.75" hidden="false" customHeight="true" outlineLevel="0" collapsed="false">
      <c r="A1055" s="11" t="n">
        <v>867</v>
      </c>
      <c r="B1055" s="12" t="s">
        <v>19</v>
      </c>
      <c r="C1055" s="12" t="n">
        <v>39500163</v>
      </c>
      <c r="D1055" s="11" t="str">
        <f aca="false">LEFT(C1055,3)</f>
        <v>395</v>
      </c>
      <c r="E1055" s="11" t="s">
        <v>424</v>
      </c>
      <c r="F1055" s="12" t="s">
        <v>40</v>
      </c>
      <c r="G1055" s="12" t="s">
        <v>10</v>
      </c>
      <c r="H1055" s="12" t="s">
        <v>22</v>
      </c>
      <c r="I1055" s="13" t="n">
        <v>42736</v>
      </c>
      <c r="J1055" s="11"/>
      <c r="K1055" s="11" t="n">
        <v>2</v>
      </c>
      <c r="L1055" s="12"/>
      <c r="M1055" s="14" t="n">
        <f aca="false">IF(C1055&lt;&gt;C1054,K1055,IF(K1055="",M1054-L1055,M1054+K1055))</f>
        <v>2</v>
      </c>
      <c r="N1055" s="15" t="n">
        <v>587.1504</v>
      </c>
      <c r="O1055" s="16" t="n">
        <f aca="false">K1055*N1055</f>
        <v>1174.3008</v>
      </c>
      <c r="P1055" s="16" t="n">
        <f aca="false">L1055*N1055</f>
        <v>0</v>
      </c>
      <c r="Q1055" s="17" t="n">
        <f aca="false">IF(C1055&lt;&gt;C1054,O1055,IF(O1055=0,Q1054-P1055,Q1054+O1055))</f>
        <v>1174.3008</v>
      </c>
      <c r="R1055" s="18" t="n">
        <f aca="false">IF(C1055&lt;&gt;C1056,M1055,0)</f>
        <v>2</v>
      </c>
      <c r="S1055" s="19" t="n">
        <f aca="false">IF(C1055&lt;&gt;C1056,Q1055,0)</f>
        <v>1174.3008</v>
      </c>
      <c r="T1055" s="20" t="s">
        <v>23</v>
      </c>
      <c r="U1055" s="21" t="n">
        <f aca="false">N1055*M1055</f>
        <v>1174.3008</v>
      </c>
      <c r="V1055" s="22" t="n">
        <f aca="false">U1055-Q1055</f>
        <v>0</v>
      </c>
      <c r="W1055" s="20"/>
      <c r="X1055" s="20"/>
      <c r="Y1055" s="20"/>
      <c r="Z1055" s="20"/>
    </row>
    <row r="1056" customFormat="false" ht="12.75" hidden="false" customHeight="true" outlineLevel="0" collapsed="false">
      <c r="A1056" s="11" t="n">
        <v>868</v>
      </c>
      <c r="B1056" s="12" t="s">
        <v>19</v>
      </c>
      <c r="C1056" s="12" t="n">
        <v>39500164</v>
      </c>
      <c r="D1056" s="11" t="str">
        <f aca="false">LEFT(C1056,3)</f>
        <v>395</v>
      </c>
      <c r="E1056" s="11" t="s">
        <v>425</v>
      </c>
      <c r="F1056" s="12" t="s">
        <v>40</v>
      </c>
      <c r="G1056" s="12" t="s">
        <v>10</v>
      </c>
      <c r="H1056" s="12" t="s">
        <v>22</v>
      </c>
      <c r="I1056" s="13" t="n">
        <v>42736</v>
      </c>
      <c r="J1056" s="11"/>
      <c r="K1056" s="11" t="n">
        <v>4</v>
      </c>
      <c r="L1056" s="12"/>
      <c r="M1056" s="14" t="n">
        <f aca="false">IF(C1056&lt;&gt;C1055,K1056,IF(K1056="",M1055-L1056,M1055+K1056))</f>
        <v>4</v>
      </c>
      <c r="N1056" s="15" t="n">
        <v>761.82668</v>
      </c>
      <c r="O1056" s="16" t="n">
        <f aca="false">K1056*N1056</f>
        <v>3047.30672</v>
      </c>
      <c r="P1056" s="16" t="n">
        <f aca="false">L1056*N1056</f>
        <v>0</v>
      </c>
      <c r="Q1056" s="17" t="n">
        <f aca="false">IF(C1056&lt;&gt;C1055,O1056,IF(O1056=0,Q1055-P1056,Q1055+O1056))</f>
        <v>3047.30672</v>
      </c>
      <c r="R1056" s="18" t="n">
        <f aca="false">IF(C1056&lt;&gt;C1057,M1056,0)</f>
        <v>0</v>
      </c>
      <c r="S1056" s="19" t="n">
        <f aca="false">IF(C1056&lt;&gt;C1057,Q1056,0)</f>
        <v>0</v>
      </c>
      <c r="T1056" s="20" t="s">
        <v>23</v>
      </c>
      <c r="U1056" s="21" t="n">
        <f aca="false">N1056*M1056</f>
        <v>3047.30672</v>
      </c>
      <c r="V1056" s="22" t="n">
        <f aca="false">U1056-Q1056</f>
        <v>0</v>
      </c>
      <c r="W1056" s="20"/>
      <c r="X1056" s="20"/>
      <c r="Y1056" s="20"/>
      <c r="Z1056" s="20"/>
    </row>
    <row r="1057" customFormat="false" ht="12.75" hidden="false" customHeight="true" outlineLevel="0" collapsed="false">
      <c r="A1057" s="11" t="n">
        <v>869</v>
      </c>
      <c r="B1057" s="12" t="s">
        <v>19</v>
      </c>
      <c r="C1057" s="12" t="n">
        <v>39500164</v>
      </c>
      <c r="D1057" s="11" t="str">
        <f aca="false">LEFT(C1057,3)</f>
        <v>395</v>
      </c>
      <c r="E1057" s="11" t="s">
        <v>425</v>
      </c>
      <c r="F1057" s="12" t="s">
        <v>40</v>
      </c>
      <c r="G1057" s="12" t="s">
        <v>10</v>
      </c>
      <c r="H1057" s="12" t="s">
        <v>22</v>
      </c>
      <c r="I1057" s="13" t="n">
        <v>42736</v>
      </c>
      <c r="J1057" s="11"/>
      <c r="K1057" s="11" t="n">
        <v>1</v>
      </c>
      <c r="L1057" s="12"/>
      <c r="M1057" s="14" t="n">
        <f aca="false">IF(C1057&lt;&gt;C1056,K1057,IF(K1057="",M1056-L1057,M1056+K1057))</f>
        <v>5</v>
      </c>
      <c r="N1057" s="15" t="n">
        <v>587.1504</v>
      </c>
      <c r="O1057" s="16" t="n">
        <f aca="false">K1057*N1057</f>
        <v>587.1504</v>
      </c>
      <c r="P1057" s="16" t="n">
        <f aca="false">L1057*N1057</f>
        <v>0</v>
      </c>
      <c r="Q1057" s="17" t="n">
        <f aca="false">IF(C1057&lt;&gt;C1056,O1057,IF(O1057=0,Q1056-P1057,Q1056+O1057))</f>
        <v>3634.45712</v>
      </c>
      <c r="R1057" s="18" t="n">
        <f aca="false">IF(C1057&lt;&gt;C1058,M1057,0)</f>
        <v>5</v>
      </c>
      <c r="S1057" s="19" t="n">
        <f aca="false">IF(C1057&lt;&gt;C1058,Q1057,0)</f>
        <v>3634.45712</v>
      </c>
      <c r="T1057" s="20" t="s">
        <v>23</v>
      </c>
      <c r="U1057" s="21" t="n">
        <f aca="false">N1057*M1057</f>
        <v>2935.752</v>
      </c>
      <c r="V1057" s="22" t="n">
        <f aca="false">U1057-Q1057</f>
        <v>-698.70512</v>
      </c>
      <c r="W1057" s="20"/>
      <c r="X1057" s="20"/>
      <c r="Y1057" s="20"/>
      <c r="Z1057" s="20"/>
    </row>
    <row r="1058" customFormat="false" ht="12.75" hidden="false" customHeight="true" outlineLevel="0" collapsed="false">
      <c r="A1058" s="11" t="n">
        <v>870</v>
      </c>
      <c r="B1058" s="12" t="s">
        <v>19</v>
      </c>
      <c r="C1058" s="12" t="n">
        <v>39500165</v>
      </c>
      <c r="D1058" s="11" t="str">
        <f aca="false">LEFT(C1058,3)</f>
        <v>395</v>
      </c>
      <c r="E1058" s="11" t="s">
        <v>426</v>
      </c>
      <c r="F1058" s="12" t="s">
        <v>40</v>
      </c>
      <c r="G1058" s="12" t="s">
        <v>10</v>
      </c>
      <c r="H1058" s="12" t="s">
        <v>22</v>
      </c>
      <c r="I1058" s="13" t="n">
        <v>42736</v>
      </c>
      <c r="J1058" s="11"/>
      <c r="K1058" s="11" t="n">
        <v>1</v>
      </c>
      <c r="L1058" s="12"/>
      <c r="M1058" s="14" t="n">
        <f aca="false">IF(C1058&lt;&gt;C1057,K1058,IF(K1058="",M1057-L1058,M1057+K1058))</f>
        <v>1</v>
      </c>
      <c r="N1058" s="15" t="n">
        <v>587.1504</v>
      </c>
      <c r="O1058" s="16" t="n">
        <f aca="false">K1058*N1058</f>
        <v>587.1504</v>
      </c>
      <c r="P1058" s="16" t="n">
        <f aca="false">L1058*N1058</f>
        <v>0</v>
      </c>
      <c r="Q1058" s="17" t="n">
        <f aca="false">IF(C1058&lt;&gt;C1057,O1058,IF(O1058=0,Q1057-P1058,Q1057+O1058))</f>
        <v>587.1504</v>
      </c>
      <c r="R1058" s="18" t="n">
        <f aca="false">IF(C1058&lt;&gt;C1059,M1058,0)</f>
        <v>0</v>
      </c>
      <c r="S1058" s="19" t="n">
        <f aca="false">IF(C1058&lt;&gt;C1059,Q1058,0)</f>
        <v>0</v>
      </c>
      <c r="T1058" s="20" t="s">
        <v>23</v>
      </c>
      <c r="U1058" s="21" t="n">
        <f aca="false">N1058*M1058</f>
        <v>587.1504</v>
      </c>
      <c r="V1058" s="22" t="n">
        <f aca="false">U1058-Q1058</f>
        <v>0</v>
      </c>
      <c r="W1058" s="20"/>
      <c r="X1058" s="20"/>
      <c r="Y1058" s="20"/>
      <c r="Z1058" s="20"/>
    </row>
    <row r="1059" customFormat="false" ht="12.75" hidden="false" customHeight="true" outlineLevel="0" collapsed="false">
      <c r="A1059" s="11" t="n">
        <v>871</v>
      </c>
      <c r="B1059" s="12" t="s">
        <v>19</v>
      </c>
      <c r="C1059" s="12" t="n">
        <v>39500165</v>
      </c>
      <c r="D1059" s="11" t="str">
        <f aca="false">LEFT(C1059,3)</f>
        <v>395</v>
      </c>
      <c r="E1059" s="11" t="s">
        <v>426</v>
      </c>
      <c r="F1059" s="12" t="s">
        <v>40</v>
      </c>
      <c r="G1059" s="12" t="s">
        <v>10</v>
      </c>
      <c r="H1059" s="12" t="s">
        <v>22</v>
      </c>
      <c r="I1059" s="13" t="n">
        <v>42736</v>
      </c>
      <c r="J1059" s="11"/>
      <c r="K1059" s="11" t="n">
        <v>2</v>
      </c>
      <c r="L1059" s="12"/>
      <c r="M1059" s="14" t="n">
        <f aca="false">IF(C1059&lt;&gt;C1058,K1059,IF(K1059="",M1058-L1059,M1058+K1059))</f>
        <v>3</v>
      </c>
      <c r="N1059" s="15" t="n">
        <v>618.32539</v>
      </c>
      <c r="O1059" s="16" t="n">
        <f aca="false">K1059*N1059</f>
        <v>1236.65078</v>
      </c>
      <c r="P1059" s="16" t="n">
        <f aca="false">L1059*N1059</f>
        <v>0</v>
      </c>
      <c r="Q1059" s="17" t="n">
        <f aca="false">IF(C1059&lt;&gt;C1058,O1059,IF(O1059=0,Q1058-P1059,Q1058+O1059))</f>
        <v>1823.80118</v>
      </c>
      <c r="R1059" s="18" t="n">
        <f aca="false">IF(C1059&lt;&gt;C1060,M1059,0)</f>
        <v>3</v>
      </c>
      <c r="S1059" s="19" t="n">
        <f aca="false">IF(C1059&lt;&gt;C1060,Q1059,0)</f>
        <v>1823.80118</v>
      </c>
      <c r="T1059" s="20" t="s">
        <v>23</v>
      </c>
      <c r="U1059" s="21" t="n">
        <f aca="false">N1059*M1059</f>
        <v>1854.97617</v>
      </c>
      <c r="V1059" s="22" t="n">
        <f aca="false">U1059-Q1059</f>
        <v>31.17499</v>
      </c>
      <c r="W1059" s="20"/>
      <c r="X1059" s="20"/>
      <c r="Y1059" s="20"/>
      <c r="Z1059" s="20"/>
    </row>
    <row r="1060" customFormat="false" ht="12.75" hidden="false" customHeight="true" outlineLevel="0" collapsed="false">
      <c r="A1060" s="11" t="n">
        <v>872</v>
      </c>
      <c r="B1060" s="12" t="s">
        <v>19</v>
      </c>
      <c r="C1060" s="12" t="n">
        <v>39500166</v>
      </c>
      <c r="D1060" s="11" t="str">
        <f aca="false">LEFT(C1060,3)</f>
        <v>395</v>
      </c>
      <c r="E1060" s="11" t="s">
        <v>427</v>
      </c>
      <c r="F1060" s="12" t="s">
        <v>40</v>
      </c>
      <c r="G1060" s="12" t="s">
        <v>10</v>
      </c>
      <c r="H1060" s="12" t="s">
        <v>22</v>
      </c>
      <c r="I1060" s="13" t="n">
        <v>42736</v>
      </c>
      <c r="J1060" s="11"/>
      <c r="K1060" s="11" t="n">
        <v>3</v>
      </c>
      <c r="L1060" s="12"/>
      <c r="M1060" s="14" t="n">
        <f aca="false">IF(C1060&lt;&gt;C1059,K1060,IF(K1060="",M1059-L1060,M1059+K1060))</f>
        <v>3</v>
      </c>
      <c r="N1060" s="15" t="n">
        <v>761.82668</v>
      </c>
      <c r="O1060" s="16" t="n">
        <f aca="false">K1060*N1060</f>
        <v>2285.48004</v>
      </c>
      <c r="P1060" s="16" t="n">
        <f aca="false">L1060*N1060</f>
        <v>0</v>
      </c>
      <c r="Q1060" s="17" t="n">
        <f aca="false">IF(C1060&lt;&gt;C1059,O1060,IF(O1060=0,Q1059-P1060,Q1059+O1060))</f>
        <v>2285.48004</v>
      </c>
      <c r="R1060" s="18" t="n">
        <f aca="false">IF(C1060&lt;&gt;C1061,M1060,0)</f>
        <v>0</v>
      </c>
      <c r="S1060" s="19" t="n">
        <f aca="false">IF(C1060&lt;&gt;C1061,Q1060,0)</f>
        <v>0</v>
      </c>
      <c r="T1060" s="20" t="s">
        <v>23</v>
      </c>
      <c r="U1060" s="21" t="n">
        <f aca="false">N1060*M1060</f>
        <v>2285.48004</v>
      </c>
      <c r="V1060" s="22" t="n">
        <f aca="false">U1060-Q1060</f>
        <v>0</v>
      </c>
      <c r="W1060" s="20"/>
      <c r="X1060" s="20"/>
      <c r="Y1060" s="20"/>
      <c r="Z1060" s="20"/>
    </row>
    <row r="1061" customFormat="false" ht="12.75" hidden="false" customHeight="true" outlineLevel="0" collapsed="false">
      <c r="A1061" s="11" t="n">
        <v>873</v>
      </c>
      <c r="B1061" s="12" t="s">
        <v>19</v>
      </c>
      <c r="C1061" s="12" t="n">
        <v>39500166</v>
      </c>
      <c r="D1061" s="11" t="str">
        <f aca="false">LEFT(C1061,3)</f>
        <v>395</v>
      </c>
      <c r="E1061" s="11" t="s">
        <v>427</v>
      </c>
      <c r="F1061" s="12" t="s">
        <v>40</v>
      </c>
      <c r="G1061" s="12" t="s">
        <v>10</v>
      </c>
      <c r="H1061" s="12" t="s">
        <v>22</v>
      </c>
      <c r="I1061" s="13" t="n">
        <v>42736</v>
      </c>
      <c r="J1061" s="11"/>
      <c r="K1061" s="11" t="n">
        <v>2</v>
      </c>
      <c r="L1061" s="12"/>
      <c r="M1061" s="14" t="n">
        <f aca="false">IF(C1061&lt;&gt;C1060,K1061,IF(K1061="",M1060-L1061,M1060+K1061))</f>
        <v>5</v>
      </c>
      <c r="N1061" s="15" t="n">
        <v>582.731</v>
      </c>
      <c r="O1061" s="16" t="n">
        <f aca="false">K1061*N1061</f>
        <v>1165.462</v>
      </c>
      <c r="P1061" s="16" t="n">
        <f aca="false">L1061*N1061</f>
        <v>0</v>
      </c>
      <c r="Q1061" s="17" t="n">
        <f aca="false">IF(C1061&lt;&gt;C1060,O1061,IF(O1061=0,Q1060-P1061,Q1060+O1061))</f>
        <v>3450.94204</v>
      </c>
      <c r="R1061" s="18" t="n">
        <f aca="false">IF(C1061&lt;&gt;C1062,M1061,0)</f>
        <v>5</v>
      </c>
      <c r="S1061" s="19" t="n">
        <f aca="false">IF(C1061&lt;&gt;C1062,Q1061,0)</f>
        <v>3450.94204</v>
      </c>
      <c r="T1061" s="20" t="s">
        <v>23</v>
      </c>
      <c r="U1061" s="21" t="n">
        <f aca="false">N1061*M1061</f>
        <v>2913.655</v>
      </c>
      <c r="V1061" s="22" t="n">
        <f aca="false">U1061-Q1061</f>
        <v>-537.28704</v>
      </c>
      <c r="W1061" s="20"/>
      <c r="X1061" s="20"/>
      <c r="Y1061" s="20"/>
      <c r="Z1061" s="20"/>
    </row>
    <row r="1062" customFormat="false" ht="12.75" hidden="false" customHeight="true" outlineLevel="0" collapsed="false">
      <c r="A1062" s="11" t="n">
        <v>874</v>
      </c>
      <c r="B1062" s="12" t="s">
        <v>19</v>
      </c>
      <c r="C1062" s="12" t="n">
        <v>39500172</v>
      </c>
      <c r="D1062" s="11" t="str">
        <f aca="false">LEFT(C1062,3)</f>
        <v>395</v>
      </c>
      <c r="E1062" s="28" t="s">
        <v>428</v>
      </c>
      <c r="F1062" s="12" t="s">
        <v>363</v>
      </c>
      <c r="G1062" s="12" t="s">
        <v>10</v>
      </c>
      <c r="H1062" s="12" t="s">
        <v>22</v>
      </c>
      <c r="I1062" s="13" t="n">
        <v>42736</v>
      </c>
      <c r="J1062" s="11"/>
      <c r="K1062" s="11" t="n">
        <v>26</v>
      </c>
      <c r="L1062" s="12"/>
      <c r="M1062" s="14" t="n">
        <f aca="false">IF(C1062&lt;&gt;C1061,K1062,IF(K1062="",M1061-L1062,M1061+K1062))</f>
        <v>26</v>
      </c>
      <c r="N1062" s="15" t="n">
        <v>19.20014</v>
      </c>
      <c r="O1062" s="16" t="n">
        <f aca="false">K1062*N1062</f>
        <v>499.20364</v>
      </c>
      <c r="P1062" s="16" t="n">
        <f aca="false">L1062*N1062</f>
        <v>0</v>
      </c>
      <c r="Q1062" s="17" t="n">
        <f aca="false">IF(C1062&lt;&gt;C1061,O1062,IF(O1062=0,Q1061-P1062,Q1061+O1062))</f>
        <v>499.20364</v>
      </c>
      <c r="R1062" s="18" t="n">
        <f aca="false">IF(C1062&lt;&gt;C1063,M1062,0)</f>
        <v>0</v>
      </c>
      <c r="S1062" s="19" t="n">
        <f aca="false">IF(C1062&lt;&gt;C1063,Q1062,0)</f>
        <v>0</v>
      </c>
      <c r="T1062" s="20" t="s">
        <v>23</v>
      </c>
      <c r="U1062" s="21" t="n">
        <f aca="false">N1062*M1062</f>
        <v>499.20364</v>
      </c>
      <c r="V1062" s="22" t="n">
        <f aca="false">U1062-Q1062</f>
        <v>0</v>
      </c>
      <c r="W1062" s="20"/>
      <c r="X1062" s="20"/>
      <c r="Y1062" s="20"/>
      <c r="Z1062" s="20"/>
    </row>
    <row r="1063" customFormat="false" ht="12.75" hidden="false" customHeight="true" outlineLevel="0" collapsed="false">
      <c r="A1063" s="11" t="n">
        <v>875</v>
      </c>
      <c r="B1063" s="12" t="s">
        <v>19</v>
      </c>
      <c r="C1063" s="12" t="n">
        <v>39500172</v>
      </c>
      <c r="D1063" s="11" t="str">
        <f aca="false">LEFT(C1063,3)</f>
        <v>395</v>
      </c>
      <c r="E1063" s="28" t="s">
        <v>428</v>
      </c>
      <c r="F1063" s="12" t="s">
        <v>363</v>
      </c>
      <c r="G1063" s="12" t="s">
        <v>11</v>
      </c>
      <c r="H1063" s="12" t="n">
        <v>12570</v>
      </c>
      <c r="I1063" s="13" t="n">
        <v>42746</v>
      </c>
      <c r="J1063" s="11"/>
      <c r="K1063" s="11"/>
      <c r="L1063" s="12" t="n">
        <v>3</v>
      </c>
      <c r="M1063" s="14" t="n">
        <f aca="false">IF(C1063&lt;&gt;C1062,K1063,IF(K1063="",M1062-L1063,M1062+K1063))</f>
        <v>23</v>
      </c>
      <c r="N1063" s="15" t="n">
        <v>19.20014</v>
      </c>
      <c r="O1063" s="16" t="n">
        <f aca="false">K1063*N1063</f>
        <v>0</v>
      </c>
      <c r="P1063" s="16" t="n">
        <f aca="false">L1063*N1063</f>
        <v>57.60042</v>
      </c>
      <c r="Q1063" s="17" t="n">
        <f aca="false">IF(C1063&lt;&gt;C1062,O1063,IF(O1063=0,Q1062-P1063,Q1062+O1063))</f>
        <v>441.60322</v>
      </c>
      <c r="R1063" s="18" t="n">
        <f aca="false">IF(C1063&lt;&gt;C1064,M1063,0)</f>
        <v>0</v>
      </c>
      <c r="S1063" s="19" t="n">
        <f aca="false">IF(C1063&lt;&gt;C1064,Q1063,0)</f>
        <v>0</v>
      </c>
      <c r="T1063" s="11" t="s">
        <v>24</v>
      </c>
      <c r="U1063" s="21" t="n">
        <f aca="false">N1063*M1063</f>
        <v>441.60322</v>
      </c>
      <c r="V1063" s="22" t="n">
        <f aca="false">U1063-Q1063</f>
        <v>0</v>
      </c>
      <c r="W1063" s="20"/>
      <c r="X1063" s="20"/>
      <c r="Y1063" s="20"/>
      <c r="Z1063" s="20"/>
    </row>
    <row r="1064" customFormat="false" ht="12.75" hidden="false" customHeight="true" outlineLevel="0" collapsed="false">
      <c r="A1064" s="28"/>
      <c r="B1064" s="12" t="s">
        <v>19</v>
      </c>
      <c r="C1064" s="29" t="n">
        <v>39500172</v>
      </c>
      <c r="D1064" s="28" t="str">
        <f aca="false">LEFT(C1064,3)</f>
        <v>395</v>
      </c>
      <c r="E1064" s="28" t="s">
        <v>428</v>
      </c>
      <c r="F1064" s="12" t="s">
        <v>363</v>
      </c>
      <c r="G1064" s="29" t="s">
        <v>11</v>
      </c>
      <c r="H1064" s="29" t="n">
        <v>12856</v>
      </c>
      <c r="I1064" s="30" t="n">
        <v>42808</v>
      </c>
      <c r="J1064" s="28"/>
      <c r="K1064" s="28"/>
      <c r="L1064" s="29" t="n">
        <v>2</v>
      </c>
      <c r="M1064" s="14" t="n">
        <f aca="false">IF(C1064&lt;&gt;C1063,K1064,IF(K1064="",M1063-L1064,M1063+K1064))</f>
        <v>21</v>
      </c>
      <c r="N1064" s="15" t="n">
        <v>19.20014</v>
      </c>
      <c r="O1064" s="16" t="n">
        <f aca="false">K1064*N1064</f>
        <v>0</v>
      </c>
      <c r="P1064" s="16" t="n">
        <f aca="false">L1064*N1064</f>
        <v>38.40028</v>
      </c>
      <c r="Q1064" s="17" t="n">
        <f aca="false">IF(C1064&lt;&gt;C1063,O1064,IF(O1064=0,Q1063-P1064,Q1063+O1064))</f>
        <v>403.20294</v>
      </c>
      <c r="R1064" s="18" t="n">
        <f aca="false">IF(C1064&lt;&gt;C1065,M1064,0)</f>
        <v>21</v>
      </c>
      <c r="S1064" s="19" t="n">
        <f aca="false">IF(C1064&lt;&gt;C1065,Q1064,0)</f>
        <v>403.20294</v>
      </c>
      <c r="T1064" s="31" t="s">
        <v>26</v>
      </c>
      <c r="U1064" s="21" t="n">
        <f aca="false">N1064*M1064</f>
        <v>403.20294</v>
      </c>
      <c r="V1064" s="22" t="n">
        <f aca="false">U1064-Q1064</f>
        <v>0</v>
      </c>
      <c r="W1064" s="20"/>
      <c r="X1064" s="20"/>
      <c r="Y1064" s="20"/>
      <c r="Z1064" s="20"/>
    </row>
    <row r="1065" customFormat="false" ht="12.75" hidden="false" customHeight="true" outlineLevel="0" collapsed="false">
      <c r="A1065" s="11" t="n">
        <v>876</v>
      </c>
      <c r="B1065" s="12" t="s">
        <v>19</v>
      </c>
      <c r="C1065" s="12" t="n">
        <v>39500173</v>
      </c>
      <c r="D1065" s="11" t="str">
        <f aca="false">LEFT(C1065,3)</f>
        <v>395</v>
      </c>
      <c r="E1065" s="11" t="s">
        <v>429</v>
      </c>
      <c r="F1065" s="12" t="s">
        <v>40</v>
      </c>
      <c r="G1065" s="12" t="s">
        <v>10</v>
      </c>
      <c r="H1065" s="12" t="s">
        <v>22</v>
      </c>
      <c r="I1065" s="13" t="n">
        <v>42736</v>
      </c>
      <c r="J1065" s="11"/>
      <c r="K1065" s="11" t="n">
        <v>10</v>
      </c>
      <c r="L1065" s="12"/>
      <c r="M1065" s="14" t="n">
        <f aca="false">IF(C1065&lt;&gt;C1064,K1065,IF(K1065="",M1064-L1065,M1064+K1065))</f>
        <v>10</v>
      </c>
      <c r="N1065" s="15" t="n">
        <v>1.07835</v>
      </c>
      <c r="O1065" s="16" t="n">
        <f aca="false">K1065*N1065</f>
        <v>10.7835</v>
      </c>
      <c r="P1065" s="16" t="n">
        <f aca="false">L1065*N1065</f>
        <v>0</v>
      </c>
      <c r="Q1065" s="17" t="n">
        <f aca="false">IF(C1065&lt;&gt;C1064,O1065,IF(O1065=0,Q1064-P1065,Q1064+O1065))</f>
        <v>10.7835</v>
      </c>
      <c r="R1065" s="18" t="n">
        <f aca="false">IF(C1065&lt;&gt;C1066,M1065,0)</f>
        <v>0</v>
      </c>
      <c r="S1065" s="19" t="n">
        <f aca="false">IF(C1065&lt;&gt;C1066,Q1065,0)</f>
        <v>0</v>
      </c>
      <c r="T1065" s="20" t="s">
        <v>23</v>
      </c>
      <c r="U1065" s="21" t="n">
        <f aca="false">N1065*M1065</f>
        <v>10.7835</v>
      </c>
      <c r="V1065" s="22" t="n">
        <f aca="false">U1065-Q1065</f>
        <v>0</v>
      </c>
      <c r="W1065" s="20"/>
      <c r="X1065" s="20"/>
      <c r="Y1065" s="20"/>
      <c r="Z1065" s="20"/>
    </row>
    <row r="1066" customFormat="false" ht="12.75" hidden="false" customHeight="true" outlineLevel="0" collapsed="false">
      <c r="A1066" s="11" t="n">
        <v>877</v>
      </c>
      <c r="B1066" s="12" t="s">
        <v>19</v>
      </c>
      <c r="C1066" s="12" t="n">
        <v>39500173</v>
      </c>
      <c r="D1066" s="11" t="str">
        <f aca="false">LEFT(C1066,3)</f>
        <v>395</v>
      </c>
      <c r="E1066" s="11" t="s">
        <v>429</v>
      </c>
      <c r="F1066" s="12" t="s">
        <v>40</v>
      </c>
      <c r="G1066" s="12" t="s">
        <v>11</v>
      </c>
      <c r="H1066" s="12" t="n">
        <v>12551</v>
      </c>
      <c r="I1066" s="13" t="n">
        <v>42740</v>
      </c>
      <c r="J1066" s="11"/>
      <c r="K1066" s="11"/>
      <c r="L1066" s="12" t="n">
        <v>1</v>
      </c>
      <c r="M1066" s="14" t="n">
        <f aca="false">IF(C1066&lt;&gt;C1065,K1066,IF(K1066="",M1065-L1066,M1065+K1066))</f>
        <v>9</v>
      </c>
      <c r="N1066" s="15" t="n">
        <v>1.07835</v>
      </c>
      <c r="O1066" s="16" t="n">
        <f aca="false">K1066*N1066</f>
        <v>0</v>
      </c>
      <c r="P1066" s="16" t="n">
        <f aca="false">L1066*N1066</f>
        <v>1.07835</v>
      </c>
      <c r="Q1066" s="17" t="n">
        <f aca="false">IF(C1066&lt;&gt;C1065,O1066,IF(O1066=0,Q1065-P1066,Q1065+O1066))</f>
        <v>9.70515</v>
      </c>
      <c r="R1066" s="18" t="n">
        <f aca="false">IF(C1066&lt;&gt;C1067,M1066,0)</f>
        <v>0</v>
      </c>
      <c r="S1066" s="19" t="n">
        <f aca="false">IF(C1066&lt;&gt;C1067,Q1066,0)</f>
        <v>0</v>
      </c>
      <c r="T1066" s="11" t="s">
        <v>24</v>
      </c>
      <c r="U1066" s="21" t="n">
        <f aca="false">N1066*M1066</f>
        <v>9.70515</v>
      </c>
      <c r="V1066" s="22" t="n">
        <f aca="false">U1066-Q1066</f>
        <v>0</v>
      </c>
      <c r="W1066" s="20"/>
      <c r="X1066" s="20"/>
      <c r="Y1066" s="20"/>
      <c r="Z1066" s="20"/>
    </row>
    <row r="1067" customFormat="false" ht="12.75" hidden="false" customHeight="true" outlineLevel="0" collapsed="false">
      <c r="A1067" s="11" t="n">
        <v>878</v>
      </c>
      <c r="B1067" s="12" t="s">
        <v>19</v>
      </c>
      <c r="C1067" s="12" t="n">
        <v>39500173</v>
      </c>
      <c r="D1067" s="11" t="str">
        <f aca="false">LEFT(C1067,3)</f>
        <v>395</v>
      </c>
      <c r="E1067" s="11" t="s">
        <v>429</v>
      </c>
      <c r="F1067" s="12" t="s">
        <v>40</v>
      </c>
      <c r="G1067" s="12" t="s">
        <v>11</v>
      </c>
      <c r="H1067" s="12" t="n">
        <v>12581</v>
      </c>
      <c r="I1067" s="13" t="n">
        <v>42751</v>
      </c>
      <c r="J1067" s="11"/>
      <c r="K1067" s="11"/>
      <c r="L1067" s="12" t="n">
        <v>2</v>
      </c>
      <c r="M1067" s="14" t="n">
        <f aca="false">IF(C1067&lt;&gt;C1066,K1067,IF(K1067="",M1066-L1067,M1066+K1067))</f>
        <v>7</v>
      </c>
      <c r="N1067" s="15" t="n">
        <v>1.07835</v>
      </c>
      <c r="O1067" s="16" t="n">
        <f aca="false">K1067*N1067</f>
        <v>0</v>
      </c>
      <c r="P1067" s="16" t="n">
        <f aca="false">L1067*N1067</f>
        <v>2.1567</v>
      </c>
      <c r="Q1067" s="17" t="n">
        <f aca="false">IF(C1067&lt;&gt;C1066,O1067,IF(O1067=0,Q1066-P1067,Q1066+O1067))</f>
        <v>7.54845</v>
      </c>
      <c r="R1067" s="18" t="n">
        <f aca="false">IF(C1067&lt;&gt;C1068,M1067,0)</f>
        <v>0</v>
      </c>
      <c r="S1067" s="19" t="n">
        <f aca="false">IF(C1067&lt;&gt;C1068,Q1067,0)</f>
        <v>0</v>
      </c>
      <c r="T1067" s="11" t="s">
        <v>24</v>
      </c>
      <c r="U1067" s="21" t="n">
        <f aca="false">N1067*M1067</f>
        <v>7.54845</v>
      </c>
      <c r="V1067" s="22" t="n">
        <f aca="false">U1067-Q1067</f>
        <v>0</v>
      </c>
      <c r="W1067" s="20"/>
      <c r="X1067" s="20"/>
      <c r="Y1067" s="20"/>
      <c r="Z1067" s="20"/>
    </row>
    <row r="1068" customFormat="false" ht="12.75" hidden="false" customHeight="true" outlineLevel="0" collapsed="false">
      <c r="A1068" s="11" t="n">
        <v>879</v>
      </c>
      <c r="B1068" s="23" t="s">
        <v>19</v>
      </c>
      <c r="C1068" s="23" t="n">
        <v>39500173</v>
      </c>
      <c r="D1068" s="11" t="str">
        <f aca="false">LEFT(C1068,3)</f>
        <v>395</v>
      </c>
      <c r="E1068" s="25" t="s">
        <v>429</v>
      </c>
      <c r="F1068" s="23" t="s">
        <v>40</v>
      </c>
      <c r="G1068" s="23" t="s">
        <v>11</v>
      </c>
      <c r="H1068" s="23" t="n">
        <v>12678</v>
      </c>
      <c r="I1068" s="24" t="n">
        <v>42769</v>
      </c>
      <c r="J1068" s="25"/>
      <c r="K1068" s="25"/>
      <c r="L1068" s="23" t="n">
        <v>1</v>
      </c>
      <c r="M1068" s="14" t="n">
        <f aca="false">IF(C1068&lt;&gt;C1067,K1068,IF(K1068="",M1067-L1068,M1067+K1068))</f>
        <v>6</v>
      </c>
      <c r="N1068" s="26" t="n">
        <v>1.07835</v>
      </c>
      <c r="O1068" s="16" t="n">
        <f aca="false">K1068*N1068</f>
        <v>0</v>
      </c>
      <c r="P1068" s="16" t="n">
        <f aca="false">L1068*N1068</f>
        <v>1.07835</v>
      </c>
      <c r="Q1068" s="17" t="n">
        <f aca="false">IF(C1068&lt;&gt;C1067,O1068,IF(O1068=0,Q1067-P1068,Q1067+O1068))</f>
        <v>6.4701</v>
      </c>
      <c r="R1068" s="18" t="n">
        <f aca="false">IF(C1068&lt;&gt;C1069,M1068,0)</f>
        <v>0</v>
      </c>
      <c r="S1068" s="19" t="n">
        <f aca="false">IF(C1068&lt;&gt;C1069,Q1068,0)</f>
        <v>0</v>
      </c>
      <c r="T1068" s="27" t="s">
        <v>25</v>
      </c>
      <c r="U1068" s="21" t="n">
        <f aca="false">N1068*M1068</f>
        <v>6.4701</v>
      </c>
      <c r="V1068" s="22" t="n">
        <f aca="false">U1068-Q1068</f>
        <v>0</v>
      </c>
      <c r="W1068" s="20"/>
      <c r="X1068" s="20"/>
      <c r="Y1068" s="20"/>
      <c r="Z1068" s="20"/>
    </row>
    <row r="1069" customFormat="false" ht="12.75" hidden="false" customHeight="true" outlineLevel="0" collapsed="false">
      <c r="A1069" s="11" t="n">
        <v>880</v>
      </c>
      <c r="B1069" s="23" t="s">
        <v>19</v>
      </c>
      <c r="C1069" s="23" t="n">
        <v>39500173</v>
      </c>
      <c r="D1069" s="11" t="str">
        <f aca="false">LEFT(C1069,3)</f>
        <v>395</v>
      </c>
      <c r="E1069" s="25" t="s">
        <v>429</v>
      </c>
      <c r="F1069" s="33" t="s">
        <v>40</v>
      </c>
      <c r="G1069" s="23" t="s">
        <v>11</v>
      </c>
      <c r="H1069" s="23" t="n">
        <v>12726</v>
      </c>
      <c r="I1069" s="34" t="n">
        <v>42776</v>
      </c>
      <c r="J1069" s="25"/>
      <c r="K1069" s="25"/>
      <c r="L1069" s="23" t="n">
        <v>1</v>
      </c>
      <c r="M1069" s="14" t="n">
        <f aca="false">IF(C1069&lt;&gt;C1068,K1069,IF(K1069="",M1068-L1069,M1068+K1069))</f>
        <v>5</v>
      </c>
      <c r="N1069" s="26" t="n">
        <v>1.07835</v>
      </c>
      <c r="O1069" s="16" t="n">
        <f aca="false">K1069*N1069</f>
        <v>0</v>
      </c>
      <c r="P1069" s="16" t="n">
        <f aca="false">L1069*N1069</f>
        <v>1.07835</v>
      </c>
      <c r="Q1069" s="17" t="n">
        <f aca="false">IF(C1069&lt;&gt;C1068,O1069,IF(O1069=0,Q1068-P1069,Q1068+O1069))</f>
        <v>5.39175</v>
      </c>
      <c r="R1069" s="18" t="n">
        <f aca="false">IF(C1069&lt;&gt;C1070,M1069,0)</f>
        <v>0</v>
      </c>
      <c r="S1069" s="19" t="n">
        <f aca="false">IF(C1069&lt;&gt;C1070,Q1069,0)</f>
        <v>0</v>
      </c>
      <c r="T1069" s="27" t="s">
        <v>25</v>
      </c>
      <c r="U1069" s="21" t="n">
        <f aca="false">N1069*M1069</f>
        <v>5.39175</v>
      </c>
      <c r="V1069" s="22" t="n">
        <f aca="false">U1069-Q1069</f>
        <v>0</v>
      </c>
      <c r="W1069" s="20"/>
      <c r="X1069" s="20"/>
      <c r="Y1069" s="20"/>
      <c r="Z1069" s="20"/>
    </row>
    <row r="1070" customFormat="false" ht="12.75" hidden="false" customHeight="true" outlineLevel="0" collapsed="false">
      <c r="A1070" s="11" t="n">
        <v>881</v>
      </c>
      <c r="B1070" s="23" t="s">
        <v>19</v>
      </c>
      <c r="C1070" s="23" t="n">
        <v>39500173</v>
      </c>
      <c r="D1070" s="11" t="str">
        <f aca="false">LEFT(C1070,3)</f>
        <v>395</v>
      </c>
      <c r="E1070" s="25" t="s">
        <v>429</v>
      </c>
      <c r="F1070" s="23" t="s">
        <v>40</v>
      </c>
      <c r="G1070" s="23" t="s">
        <v>11</v>
      </c>
      <c r="H1070" s="23" t="n">
        <v>12736</v>
      </c>
      <c r="I1070" s="24" t="n">
        <v>42780</v>
      </c>
      <c r="J1070" s="25"/>
      <c r="K1070" s="25"/>
      <c r="L1070" s="23" t="n">
        <v>2</v>
      </c>
      <c r="M1070" s="14" t="n">
        <f aca="false">IF(C1070&lt;&gt;C1069,K1070,IF(K1070="",M1069-L1070,M1069+K1070))</f>
        <v>3</v>
      </c>
      <c r="N1070" s="26" t="n">
        <v>1.07835</v>
      </c>
      <c r="O1070" s="16" t="n">
        <f aca="false">K1070*N1070</f>
        <v>0</v>
      </c>
      <c r="P1070" s="16" t="n">
        <f aca="false">L1070*N1070</f>
        <v>2.1567</v>
      </c>
      <c r="Q1070" s="17" t="n">
        <f aca="false">IF(C1070&lt;&gt;C1069,O1070,IF(O1070=0,Q1069-P1070,Q1069+O1070))</f>
        <v>3.23505</v>
      </c>
      <c r="R1070" s="18" t="n">
        <f aca="false">IF(C1070&lt;&gt;C1071,M1070,0)</f>
        <v>0</v>
      </c>
      <c r="S1070" s="19" t="n">
        <f aca="false">IF(C1070&lt;&gt;C1071,Q1070,0)</f>
        <v>0</v>
      </c>
      <c r="T1070" s="27" t="s">
        <v>25</v>
      </c>
      <c r="U1070" s="21" t="n">
        <f aca="false">N1070*M1070</f>
        <v>3.23505</v>
      </c>
      <c r="V1070" s="22" t="n">
        <f aca="false">U1070-Q1070</f>
        <v>0</v>
      </c>
      <c r="W1070" s="20"/>
      <c r="X1070" s="20"/>
      <c r="Y1070" s="20"/>
      <c r="Z1070" s="20"/>
    </row>
    <row r="1071" customFormat="false" ht="12.75" hidden="false" customHeight="true" outlineLevel="0" collapsed="false">
      <c r="A1071" s="28"/>
      <c r="B1071" s="12" t="s">
        <v>19</v>
      </c>
      <c r="C1071" s="29" t="n">
        <v>39500173</v>
      </c>
      <c r="D1071" s="28" t="str">
        <f aca="false">LEFT(C1071,3)</f>
        <v>395</v>
      </c>
      <c r="E1071" s="28" t="s">
        <v>429</v>
      </c>
      <c r="F1071" s="29" t="s">
        <v>40</v>
      </c>
      <c r="G1071" s="29" t="s">
        <v>11</v>
      </c>
      <c r="H1071" s="37" t="n">
        <v>12818</v>
      </c>
      <c r="I1071" s="30" t="n">
        <v>42801</v>
      </c>
      <c r="J1071" s="28"/>
      <c r="K1071" s="28"/>
      <c r="L1071" s="29" t="n">
        <v>1</v>
      </c>
      <c r="M1071" s="14" t="n">
        <f aca="false">IF(C1071&lt;&gt;C1070,K1071,IF(K1071="",M1070-L1071,M1070+K1071))</f>
        <v>2</v>
      </c>
      <c r="N1071" s="26" t="n">
        <v>1.07835</v>
      </c>
      <c r="O1071" s="16" t="n">
        <f aca="false">K1071*N1071</f>
        <v>0</v>
      </c>
      <c r="P1071" s="16" t="n">
        <f aca="false">L1071*N1071</f>
        <v>1.07835</v>
      </c>
      <c r="Q1071" s="17" t="n">
        <f aca="false">IF(C1071&lt;&gt;C1070,O1071,IF(O1071=0,Q1070-P1071,Q1070+O1071))</f>
        <v>2.1567</v>
      </c>
      <c r="R1071" s="18" t="n">
        <f aca="false">IF(C1071&lt;&gt;C1072,M1071,0)</f>
        <v>0</v>
      </c>
      <c r="S1071" s="19" t="n">
        <f aca="false">IF(C1071&lt;&gt;C1072,Q1071,0)</f>
        <v>0</v>
      </c>
      <c r="T1071" s="31" t="s">
        <v>26</v>
      </c>
      <c r="U1071" s="21" t="n">
        <f aca="false">N1071*M1071</f>
        <v>2.1567</v>
      </c>
      <c r="V1071" s="22" t="n">
        <f aca="false">U1071-Q1071</f>
        <v>0</v>
      </c>
      <c r="W1071" s="20"/>
      <c r="X1071" s="20"/>
      <c r="Y1071" s="20"/>
      <c r="Z1071" s="20"/>
    </row>
    <row r="1072" customFormat="false" ht="12.75" hidden="false" customHeight="true" outlineLevel="0" collapsed="false">
      <c r="A1072" s="28"/>
      <c r="B1072" s="12" t="s">
        <v>19</v>
      </c>
      <c r="C1072" s="29" t="n">
        <v>39500173</v>
      </c>
      <c r="D1072" s="28" t="str">
        <f aca="false">LEFT(C1072,3)</f>
        <v>395</v>
      </c>
      <c r="E1072" s="28" t="s">
        <v>429</v>
      </c>
      <c r="F1072" s="29" t="s">
        <v>40</v>
      </c>
      <c r="G1072" s="29" t="s">
        <v>11</v>
      </c>
      <c r="H1072" s="29" t="n">
        <v>12856</v>
      </c>
      <c r="I1072" s="30" t="n">
        <v>42808</v>
      </c>
      <c r="J1072" s="28"/>
      <c r="K1072" s="28"/>
      <c r="L1072" s="29" t="n">
        <v>1</v>
      </c>
      <c r="M1072" s="14" t="n">
        <f aca="false">IF(C1072&lt;&gt;C1071,K1072,IF(K1072="",M1071-L1072,M1071+K1072))</f>
        <v>1</v>
      </c>
      <c r="N1072" s="26" t="n">
        <v>1.07835</v>
      </c>
      <c r="O1072" s="16" t="n">
        <f aca="false">K1072*N1072</f>
        <v>0</v>
      </c>
      <c r="P1072" s="16" t="n">
        <f aca="false">L1072*N1072</f>
        <v>1.07835</v>
      </c>
      <c r="Q1072" s="17" t="n">
        <f aca="false">IF(C1072&lt;&gt;C1071,O1072,IF(O1072=0,Q1071-P1072,Q1071+O1072))</f>
        <v>1.07835</v>
      </c>
      <c r="R1072" s="18" t="n">
        <f aca="false">IF(C1072&lt;&gt;C1073,M1072,0)</f>
        <v>1</v>
      </c>
      <c r="S1072" s="19" t="n">
        <f aca="false">IF(C1072&lt;&gt;C1073,Q1072,0)</f>
        <v>1.07835</v>
      </c>
      <c r="T1072" s="31" t="s">
        <v>26</v>
      </c>
      <c r="U1072" s="21" t="n">
        <f aca="false">N1072*M1072</f>
        <v>1.07835</v>
      </c>
      <c r="V1072" s="22" t="n">
        <f aca="false">U1072-Q1072</f>
        <v>0</v>
      </c>
      <c r="W1072" s="20"/>
      <c r="X1072" s="20"/>
      <c r="Y1072" s="20"/>
      <c r="Z1072" s="20"/>
    </row>
    <row r="1073" customFormat="false" ht="12.75" hidden="false" customHeight="true" outlineLevel="0" collapsed="false">
      <c r="A1073" s="11" t="n">
        <v>882</v>
      </c>
      <c r="B1073" s="12" t="s">
        <v>19</v>
      </c>
      <c r="C1073" s="12" t="n">
        <v>39500178</v>
      </c>
      <c r="D1073" s="11" t="str">
        <f aca="false">LEFT(C1073,3)</f>
        <v>395</v>
      </c>
      <c r="E1073" s="11" t="s">
        <v>430</v>
      </c>
      <c r="F1073" s="12" t="s">
        <v>40</v>
      </c>
      <c r="G1073" s="12" t="s">
        <v>10</v>
      </c>
      <c r="H1073" s="12" t="s">
        <v>22</v>
      </c>
      <c r="I1073" s="13" t="n">
        <v>42736</v>
      </c>
      <c r="J1073" s="11"/>
      <c r="K1073" s="11" t="n">
        <v>1</v>
      </c>
      <c r="L1073" s="12"/>
      <c r="M1073" s="14" t="n">
        <f aca="false">IF(C1073&lt;&gt;C1072,K1073,IF(K1073="",M1072-L1073,M1072+K1073))</f>
        <v>1</v>
      </c>
      <c r="N1073" s="15" t="n">
        <v>587.91034</v>
      </c>
      <c r="O1073" s="16" t="n">
        <f aca="false">K1073*N1073</f>
        <v>587.91034</v>
      </c>
      <c r="P1073" s="16" t="n">
        <f aca="false">L1073*N1073</f>
        <v>0</v>
      </c>
      <c r="Q1073" s="17" t="n">
        <f aca="false">IF(C1073&lt;&gt;C1072,O1073,IF(O1073=0,Q1072-P1073,Q1072+O1073))</f>
        <v>587.91034</v>
      </c>
      <c r="R1073" s="18" t="n">
        <f aca="false">IF(C1073&lt;&gt;C1074,M1073,0)</f>
        <v>1</v>
      </c>
      <c r="S1073" s="19" t="n">
        <f aca="false">IF(C1073&lt;&gt;C1074,Q1073,0)</f>
        <v>587.91034</v>
      </c>
      <c r="T1073" s="20" t="s">
        <v>23</v>
      </c>
      <c r="U1073" s="21" t="n">
        <f aca="false">N1073*M1073</f>
        <v>587.91034</v>
      </c>
      <c r="V1073" s="22" t="n">
        <f aca="false">U1073-Q1073</f>
        <v>0</v>
      </c>
      <c r="W1073" s="20"/>
      <c r="X1073" s="20"/>
      <c r="Y1073" s="20"/>
      <c r="Z1073" s="20"/>
    </row>
    <row r="1074" customFormat="false" ht="12.75" hidden="false" customHeight="true" outlineLevel="0" collapsed="false">
      <c r="A1074" s="11" t="n">
        <v>883</v>
      </c>
      <c r="B1074" s="12" t="s">
        <v>19</v>
      </c>
      <c r="C1074" s="12" t="n">
        <v>39500179</v>
      </c>
      <c r="D1074" s="11" t="str">
        <f aca="false">LEFT(C1074,3)</f>
        <v>395</v>
      </c>
      <c r="E1074" s="11" t="s">
        <v>431</v>
      </c>
      <c r="F1074" s="12" t="s">
        <v>127</v>
      </c>
      <c r="G1074" s="12" t="s">
        <v>10</v>
      </c>
      <c r="H1074" s="12" t="s">
        <v>22</v>
      </c>
      <c r="I1074" s="13" t="n">
        <v>42736</v>
      </c>
      <c r="J1074" s="11"/>
      <c r="K1074" s="11" t="n">
        <v>1</v>
      </c>
      <c r="L1074" s="12"/>
      <c r="M1074" s="14" t="n">
        <f aca="false">IF(C1074&lt;&gt;C1073,K1074,IF(K1074="",M1073-L1074,M1073+K1074))</f>
        <v>1</v>
      </c>
      <c r="N1074" s="15" t="n">
        <v>1357.63567</v>
      </c>
      <c r="O1074" s="16" t="n">
        <f aca="false">K1074*N1074</f>
        <v>1357.63567</v>
      </c>
      <c r="P1074" s="16" t="n">
        <f aca="false">L1074*N1074</f>
        <v>0</v>
      </c>
      <c r="Q1074" s="17" t="n">
        <f aca="false">IF(C1074&lt;&gt;C1073,O1074,IF(O1074=0,Q1073-P1074,Q1073+O1074))</f>
        <v>1357.63567</v>
      </c>
      <c r="R1074" s="18" t="n">
        <f aca="false">IF(C1074&lt;&gt;C1075,M1074,0)</f>
        <v>1</v>
      </c>
      <c r="S1074" s="19" t="n">
        <f aca="false">IF(C1074&lt;&gt;C1075,Q1074,0)</f>
        <v>1357.63567</v>
      </c>
      <c r="T1074" s="20" t="s">
        <v>23</v>
      </c>
      <c r="U1074" s="21" t="n">
        <f aca="false">N1074*M1074</f>
        <v>1357.63567</v>
      </c>
      <c r="V1074" s="22" t="n">
        <f aca="false">U1074-Q1074</f>
        <v>0</v>
      </c>
      <c r="W1074" s="20"/>
      <c r="X1074" s="20"/>
      <c r="Y1074" s="20"/>
      <c r="Z1074" s="20"/>
    </row>
    <row r="1075" customFormat="false" ht="12.75" hidden="false" customHeight="true" outlineLevel="0" collapsed="false">
      <c r="A1075" s="11" t="n">
        <v>884</v>
      </c>
      <c r="B1075" s="12" t="s">
        <v>19</v>
      </c>
      <c r="C1075" s="12" t="n">
        <v>39500180</v>
      </c>
      <c r="D1075" s="11" t="str">
        <f aca="false">LEFT(C1075,3)</f>
        <v>395</v>
      </c>
      <c r="E1075" s="11" t="s">
        <v>432</v>
      </c>
      <c r="F1075" s="12" t="s">
        <v>40</v>
      </c>
      <c r="G1075" s="12" t="s">
        <v>10</v>
      </c>
      <c r="H1075" s="12" t="s">
        <v>22</v>
      </c>
      <c r="I1075" s="13" t="n">
        <v>42736</v>
      </c>
      <c r="J1075" s="11"/>
      <c r="K1075" s="11" t="n">
        <v>1</v>
      </c>
      <c r="L1075" s="12"/>
      <c r="M1075" s="14" t="n">
        <f aca="false">IF(C1075&lt;&gt;C1074,K1075,IF(K1075="",M1074-L1075,M1074+K1075))</f>
        <v>1</v>
      </c>
      <c r="N1075" s="15" t="n">
        <v>1357.63567</v>
      </c>
      <c r="O1075" s="16" t="n">
        <f aca="false">K1075*N1075</f>
        <v>1357.63567</v>
      </c>
      <c r="P1075" s="16" t="n">
        <f aca="false">L1075*N1075</f>
        <v>0</v>
      </c>
      <c r="Q1075" s="17" t="n">
        <f aca="false">IF(C1075&lt;&gt;C1074,O1075,IF(O1075=0,Q1074-P1075,Q1074+O1075))</f>
        <v>1357.63567</v>
      </c>
      <c r="R1075" s="18" t="n">
        <f aca="false">IF(C1075&lt;&gt;C1076,M1075,0)</f>
        <v>1</v>
      </c>
      <c r="S1075" s="19" t="n">
        <f aca="false">IF(C1075&lt;&gt;C1076,Q1075,0)</f>
        <v>1357.63567</v>
      </c>
      <c r="T1075" s="20" t="s">
        <v>23</v>
      </c>
      <c r="U1075" s="21" t="n">
        <f aca="false">N1075*M1075</f>
        <v>1357.63567</v>
      </c>
      <c r="V1075" s="22" t="n">
        <f aca="false">U1075-Q1075</f>
        <v>0</v>
      </c>
      <c r="W1075" s="20"/>
      <c r="X1075" s="20"/>
      <c r="Y1075" s="20"/>
      <c r="Z1075" s="20"/>
    </row>
    <row r="1076" customFormat="false" ht="12.75" hidden="false" customHeight="true" outlineLevel="0" collapsed="false">
      <c r="A1076" s="11" t="n">
        <v>885</v>
      </c>
      <c r="B1076" s="12" t="s">
        <v>19</v>
      </c>
      <c r="C1076" s="12" t="n">
        <v>39500181</v>
      </c>
      <c r="D1076" s="11" t="str">
        <f aca="false">LEFT(C1076,3)</f>
        <v>395</v>
      </c>
      <c r="E1076" s="11" t="s">
        <v>433</v>
      </c>
      <c r="F1076" s="12" t="s">
        <v>40</v>
      </c>
      <c r="G1076" s="12" t="s">
        <v>10</v>
      </c>
      <c r="H1076" s="12" t="s">
        <v>22</v>
      </c>
      <c r="I1076" s="13" t="n">
        <v>42736</v>
      </c>
      <c r="J1076" s="11"/>
      <c r="K1076" s="11" t="n">
        <v>1</v>
      </c>
      <c r="L1076" s="12"/>
      <c r="M1076" s="14" t="n">
        <f aca="false">IF(C1076&lt;&gt;C1075,K1076,IF(K1076="",M1075-L1076,M1075+K1076))</f>
        <v>1</v>
      </c>
      <c r="N1076" s="15" t="n">
        <v>1357.63567</v>
      </c>
      <c r="O1076" s="16" t="n">
        <f aca="false">K1076*N1076</f>
        <v>1357.63567</v>
      </c>
      <c r="P1076" s="16" t="n">
        <f aca="false">L1076*N1076</f>
        <v>0</v>
      </c>
      <c r="Q1076" s="17" t="n">
        <f aca="false">IF(C1076&lt;&gt;C1075,O1076,IF(O1076=0,Q1075-P1076,Q1075+O1076))</f>
        <v>1357.63567</v>
      </c>
      <c r="R1076" s="18" t="n">
        <f aca="false">IF(C1076&lt;&gt;C1077,M1076,0)</f>
        <v>1</v>
      </c>
      <c r="S1076" s="19" t="n">
        <f aca="false">IF(C1076&lt;&gt;C1077,Q1076,0)</f>
        <v>1357.63567</v>
      </c>
      <c r="T1076" s="20" t="s">
        <v>23</v>
      </c>
      <c r="U1076" s="21" t="n">
        <f aca="false">N1076*M1076</f>
        <v>1357.63567</v>
      </c>
      <c r="V1076" s="22" t="n">
        <f aca="false">U1076-Q1076</f>
        <v>0</v>
      </c>
      <c r="W1076" s="20"/>
      <c r="X1076" s="20"/>
      <c r="Y1076" s="20"/>
      <c r="Z1076" s="20"/>
    </row>
    <row r="1077" customFormat="false" ht="12.75" hidden="false" customHeight="true" outlineLevel="0" collapsed="false">
      <c r="A1077" s="11" t="n">
        <v>886</v>
      </c>
      <c r="B1077" s="12" t="s">
        <v>19</v>
      </c>
      <c r="C1077" s="12" t="n">
        <v>39500197</v>
      </c>
      <c r="D1077" s="11" t="str">
        <f aca="false">LEFT(C1077,3)</f>
        <v>395</v>
      </c>
      <c r="E1077" s="11" t="s">
        <v>434</v>
      </c>
      <c r="F1077" s="12" t="s">
        <v>40</v>
      </c>
      <c r="G1077" s="12" t="s">
        <v>10</v>
      </c>
      <c r="H1077" s="12" t="s">
        <v>22</v>
      </c>
      <c r="I1077" s="13" t="n">
        <v>42736</v>
      </c>
      <c r="J1077" s="11"/>
      <c r="K1077" s="11" t="n">
        <v>24</v>
      </c>
      <c r="L1077" s="12"/>
      <c r="M1077" s="14" t="n">
        <f aca="false">IF(C1077&lt;&gt;C1076,K1077,IF(K1077="",M1076-L1077,M1076+K1077))</f>
        <v>24</v>
      </c>
      <c r="N1077" s="15" t="n">
        <v>3.0206</v>
      </c>
      <c r="O1077" s="16" t="n">
        <f aca="false">K1077*N1077</f>
        <v>72.4944</v>
      </c>
      <c r="P1077" s="16" t="n">
        <f aca="false">L1077*N1077</f>
        <v>0</v>
      </c>
      <c r="Q1077" s="17" t="n">
        <f aca="false">IF(C1077&lt;&gt;C1076,O1077,IF(O1077=0,Q1076-P1077,Q1076+O1077))</f>
        <v>72.4944</v>
      </c>
      <c r="R1077" s="18" t="n">
        <f aca="false">IF(C1077&lt;&gt;C1078,M1077,0)</f>
        <v>0</v>
      </c>
      <c r="S1077" s="19" t="n">
        <f aca="false">IF(C1077&lt;&gt;C1078,Q1077,0)</f>
        <v>0</v>
      </c>
      <c r="T1077" s="20" t="s">
        <v>23</v>
      </c>
      <c r="U1077" s="21" t="n">
        <f aca="false">N1077*M1077</f>
        <v>72.4944</v>
      </c>
      <c r="V1077" s="22" t="n">
        <f aca="false">U1077-Q1077</f>
        <v>0</v>
      </c>
      <c r="W1077" s="20"/>
      <c r="X1077" s="20"/>
      <c r="Y1077" s="20"/>
      <c r="Z1077" s="20"/>
    </row>
    <row r="1078" customFormat="false" ht="12.75" hidden="false" customHeight="true" outlineLevel="0" collapsed="false">
      <c r="A1078" s="11" t="n">
        <v>887</v>
      </c>
      <c r="B1078" s="12" t="s">
        <v>19</v>
      </c>
      <c r="C1078" s="12" t="n">
        <v>39500197</v>
      </c>
      <c r="D1078" s="11" t="str">
        <f aca="false">LEFT(C1078,3)</f>
        <v>395</v>
      </c>
      <c r="E1078" s="11" t="s">
        <v>434</v>
      </c>
      <c r="F1078" s="12" t="s">
        <v>40</v>
      </c>
      <c r="G1078" s="12" t="s">
        <v>11</v>
      </c>
      <c r="H1078" s="12" t="n">
        <v>12572</v>
      </c>
      <c r="I1078" s="13" t="n">
        <v>42747</v>
      </c>
      <c r="J1078" s="11"/>
      <c r="K1078" s="11"/>
      <c r="L1078" s="12" t="n">
        <v>1</v>
      </c>
      <c r="M1078" s="14" t="n">
        <f aca="false">IF(C1078&lt;&gt;C1077,K1078,IF(K1078="",M1077-L1078,M1077+K1078))</f>
        <v>23</v>
      </c>
      <c r="N1078" s="15" t="n">
        <v>3.0206</v>
      </c>
      <c r="O1078" s="16" t="n">
        <f aca="false">K1078*N1078</f>
        <v>0</v>
      </c>
      <c r="P1078" s="16" t="n">
        <f aca="false">L1078*N1078</f>
        <v>3.0206</v>
      </c>
      <c r="Q1078" s="17" t="n">
        <f aca="false">IF(C1078&lt;&gt;C1077,O1078,IF(O1078=0,Q1077-P1078,Q1077+O1078))</f>
        <v>69.4738</v>
      </c>
      <c r="R1078" s="18" t="n">
        <f aca="false">IF(C1078&lt;&gt;C1079,M1078,0)</f>
        <v>0</v>
      </c>
      <c r="S1078" s="19" t="n">
        <f aca="false">IF(C1078&lt;&gt;C1079,Q1078,0)</f>
        <v>0</v>
      </c>
      <c r="T1078" s="11" t="s">
        <v>24</v>
      </c>
      <c r="U1078" s="21" t="n">
        <f aca="false">N1078*M1078</f>
        <v>69.4738</v>
      </c>
      <c r="V1078" s="22" t="n">
        <f aca="false">U1078-Q1078</f>
        <v>0</v>
      </c>
      <c r="W1078" s="20"/>
      <c r="X1078" s="20"/>
      <c r="Y1078" s="20"/>
      <c r="Z1078" s="20"/>
    </row>
    <row r="1079" customFormat="false" ht="12.75" hidden="false" customHeight="true" outlineLevel="0" collapsed="false">
      <c r="A1079" s="67"/>
      <c r="B1079" s="68" t="s">
        <v>68</v>
      </c>
      <c r="C1079" s="68" t="n">
        <v>39500197</v>
      </c>
      <c r="D1079" s="67" t="str">
        <f aca="false">LEFT(C1079,3)</f>
        <v>395</v>
      </c>
      <c r="E1079" s="67" t="s">
        <v>434</v>
      </c>
      <c r="F1079" s="68" t="s">
        <v>40</v>
      </c>
      <c r="G1079" s="68" t="s">
        <v>11</v>
      </c>
      <c r="H1079" s="68" t="n">
        <v>12801</v>
      </c>
      <c r="I1079" s="69" t="n">
        <v>42797</v>
      </c>
      <c r="J1079" s="67"/>
      <c r="K1079" s="67"/>
      <c r="L1079" s="68" t="n">
        <v>2</v>
      </c>
      <c r="M1079" s="14" t="n">
        <f aca="false">IF(C1079&lt;&gt;C1078,K1079,IF(K1079="",M1078-L1079,M1078+K1079))</f>
        <v>21</v>
      </c>
      <c r="N1079" s="15" t="n">
        <v>3.0206</v>
      </c>
      <c r="O1079" s="16" t="n">
        <f aca="false">K1079*N1079</f>
        <v>0</v>
      </c>
      <c r="P1079" s="16" t="n">
        <f aca="false">L1079*N1079</f>
        <v>6.0412</v>
      </c>
      <c r="Q1079" s="17" t="n">
        <f aca="false">IF(C1079&lt;&gt;C1078,O1079,IF(O1079=0,Q1078-P1079,Q1078+O1079))</f>
        <v>63.4326</v>
      </c>
      <c r="R1079" s="18" t="n">
        <f aca="false">IF(C1079&lt;&gt;C1080,M1079,0)</f>
        <v>21</v>
      </c>
      <c r="S1079" s="19" t="n">
        <f aca="false">IF(C1079&lt;&gt;C1080,Q1079,0)</f>
        <v>63.4326</v>
      </c>
      <c r="T1079" s="31" t="s">
        <v>26</v>
      </c>
      <c r="U1079" s="21" t="n">
        <f aca="false">N1079*M1079</f>
        <v>63.4326</v>
      </c>
      <c r="V1079" s="22" t="n">
        <f aca="false">U1079-Q1079</f>
        <v>0</v>
      </c>
      <c r="W1079" s="20"/>
      <c r="X1079" s="20"/>
      <c r="Y1079" s="20"/>
      <c r="Z1079" s="20"/>
    </row>
    <row r="1080" customFormat="false" ht="12.75" hidden="false" customHeight="true" outlineLevel="0" collapsed="false">
      <c r="A1080" s="11" t="n">
        <v>888</v>
      </c>
      <c r="B1080" s="12" t="s">
        <v>19</v>
      </c>
      <c r="C1080" s="12" t="n">
        <v>39500198</v>
      </c>
      <c r="D1080" s="11" t="str">
        <f aca="false">LEFT(C1080,3)</f>
        <v>395</v>
      </c>
      <c r="E1080" s="11" t="s">
        <v>435</v>
      </c>
      <c r="F1080" s="12" t="s">
        <v>40</v>
      </c>
      <c r="G1080" s="12" t="s">
        <v>10</v>
      </c>
      <c r="H1080" s="12" t="s">
        <v>22</v>
      </c>
      <c r="I1080" s="13" t="n">
        <v>42736</v>
      </c>
      <c r="J1080" s="11"/>
      <c r="K1080" s="11" t="n">
        <v>11</v>
      </c>
      <c r="L1080" s="12"/>
      <c r="M1080" s="14" t="n">
        <f aca="false">IF(C1080&lt;&gt;C1079,K1080,IF(K1080="",M1079-L1080,M1079+K1080))</f>
        <v>11</v>
      </c>
      <c r="N1080" s="15" t="n">
        <v>3.21922</v>
      </c>
      <c r="O1080" s="16" t="n">
        <f aca="false">K1080*N1080</f>
        <v>35.41142</v>
      </c>
      <c r="P1080" s="16" t="n">
        <f aca="false">L1080*N1080</f>
        <v>0</v>
      </c>
      <c r="Q1080" s="17" t="n">
        <f aca="false">IF(C1080&lt;&gt;C1079,O1080,IF(O1080=0,Q1079-P1080,Q1079+O1080))</f>
        <v>35.41142</v>
      </c>
      <c r="R1080" s="18" t="n">
        <f aca="false">IF(C1080&lt;&gt;C1081,M1080,0)</f>
        <v>0</v>
      </c>
      <c r="S1080" s="19" t="n">
        <f aca="false">IF(C1080&lt;&gt;C1081,Q1080,0)</f>
        <v>0</v>
      </c>
      <c r="T1080" s="20" t="s">
        <v>23</v>
      </c>
      <c r="U1080" s="21" t="n">
        <f aca="false">N1080*M1080</f>
        <v>35.41142</v>
      </c>
      <c r="V1080" s="22" t="n">
        <f aca="false">U1080-Q1080</f>
        <v>0</v>
      </c>
      <c r="W1080" s="20"/>
      <c r="X1080" s="20"/>
      <c r="Y1080" s="20"/>
      <c r="Z1080" s="20"/>
    </row>
    <row r="1081" customFormat="false" ht="12.75" hidden="false" customHeight="true" outlineLevel="0" collapsed="false">
      <c r="A1081" s="11" t="n">
        <v>889</v>
      </c>
      <c r="B1081" s="12" t="s">
        <v>19</v>
      </c>
      <c r="C1081" s="12" t="n">
        <v>39500198</v>
      </c>
      <c r="D1081" s="11" t="str">
        <f aca="false">LEFT(C1081,3)</f>
        <v>395</v>
      </c>
      <c r="E1081" s="11" t="s">
        <v>435</v>
      </c>
      <c r="F1081" s="12" t="s">
        <v>40</v>
      </c>
      <c r="G1081" s="12" t="s">
        <v>10</v>
      </c>
      <c r="H1081" s="12" t="s">
        <v>22</v>
      </c>
      <c r="I1081" s="13" t="n">
        <v>42736</v>
      </c>
      <c r="J1081" s="11"/>
      <c r="K1081" s="11" t="n">
        <v>20</v>
      </c>
      <c r="L1081" s="12"/>
      <c r="M1081" s="14" t="n">
        <f aca="false">IF(C1081&lt;&gt;C1080,K1081,IF(K1081="",M1080-L1081,M1080+K1081))</f>
        <v>31</v>
      </c>
      <c r="N1081" s="15" t="n">
        <v>2.87182</v>
      </c>
      <c r="O1081" s="16" t="n">
        <f aca="false">K1081*N1081</f>
        <v>57.4364</v>
      </c>
      <c r="P1081" s="16" t="n">
        <f aca="false">L1081*N1081</f>
        <v>0</v>
      </c>
      <c r="Q1081" s="17" t="n">
        <f aca="false">IF(C1081&lt;&gt;C1080,O1081,IF(O1081=0,Q1080-P1081,Q1080+O1081))</f>
        <v>92.84782</v>
      </c>
      <c r="R1081" s="18" t="n">
        <f aca="false">IF(C1081&lt;&gt;C1082,M1081,0)</f>
        <v>0</v>
      </c>
      <c r="S1081" s="19" t="n">
        <f aca="false">IF(C1081&lt;&gt;C1082,Q1081,0)</f>
        <v>0</v>
      </c>
      <c r="T1081" s="20" t="s">
        <v>23</v>
      </c>
      <c r="U1081" s="21" t="n">
        <f aca="false">N1081*M1081</f>
        <v>89.02642</v>
      </c>
      <c r="V1081" s="22" t="n">
        <f aca="false">U1081-Q1081</f>
        <v>-3.8214</v>
      </c>
      <c r="W1081" s="20"/>
      <c r="X1081" s="20"/>
      <c r="Y1081" s="20"/>
      <c r="Z1081" s="20"/>
    </row>
    <row r="1082" customFormat="false" ht="12.75" hidden="false" customHeight="true" outlineLevel="0" collapsed="false">
      <c r="A1082" s="11" t="n">
        <v>890</v>
      </c>
      <c r="B1082" s="12" t="s">
        <v>19</v>
      </c>
      <c r="C1082" s="12" t="n">
        <v>39500198</v>
      </c>
      <c r="D1082" s="11" t="str">
        <f aca="false">LEFT(C1082,3)</f>
        <v>395</v>
      </c>
      <c r="E1082" s="11" t="s">
        <v>435</v>
      </c>
      <c r="F1082" s="12" t="s">
        <v>40</v>
      </c>
      <c r="G1082" s="12" t="s">
        <v>11</v>
      </c>
      <c r="H1082" s="12" t="n">
        <v>12570</v>
      </c>
      <c r="I1082" s="13" t="n">
        <v>42746</v>
      </c>
      <c r="J1082" s="11"/>
      <c r="K1082" s="11"/>
      <c r="L1082" s="12" t="n">
        <v>3</v>
      </c>
      <c r="M1082" s="14" t="n">
        <f aca="false">IF(C1082&lt;&gt;C1081,K1082,IF(K1082="",M1081-L1082,M1081+K1082))</f>
        <v>28</v>
      </c>
      <c r="N1082" s="15" t="n">
        <v>2.87182</v>
      </c>
      <c r="O1082" s="16" t="n">
        <f aca="false">K1082*N1082</f>
        <v>0</v>
      </c>
      <c r="P1082" s="16" t="n">
        <f aca="false">L1082*N1082</f>
        <v>8.61546</v>
      </c>
      <c r="Q1082" s="17" t="n">
        <f aca="false">IF(C1082&lt;&gt;C1081,O1082,IF(O1082=0,Q1081-P1082,Q1081+O1082))</f>
        <v>84.23236</v>
      </c>
      <c r="R1082" s="18" t="n">
        <f aca="false">IF(C1082&lt;&gt;C1083,M1082,0)</f>
        <v>0</v>
      </c>
      <c r="S1082" s="19" t="n">
        <f aca="false">IF(C1082&lt;&gt;C1083,Q1082,0)</f>
        <v>0</v>
      </c>
      <c r="T1082" s="11" t="s">
        <v>24</v>
      </c>
      <c r="U1082" s="21" t="n">
        <f aca="false">N1082*M1082</f>
        <v>80.41096</v>
      </c>
      <c r="V1082" s="22" t="n">
        <f aca="false">U1082-Q1082</f>
        <v>-3.8214</v>
      </c>
      <c r="W1082" s="20"/>
      <c r="X1082" s="20"/>
      <c r="Y1082" s="20"/>
      <c r="Z1082" s="20"/>
    </row>
    <row r="1083" customFormat="false" ht="12.75" hidden="false" customHeight="true" outlineLevel="0" collapsed="false">
      <c r="A1083" s="11" t="n">
        <v>891</v>
      </c>
      <c r="B1083" s="12" t="s">
        <v>19</v>
      </c>
      <c r="C1083" s="12" t="n">
        <v>39500198</v>
      </c>
      <c r="D1083" s="11" t="str">
        <f aca="false">LEFT(C1083,3)</f>
        <v>395</v>
      </c>
      <c r="E1083" s="11" t="s">
        <v>435</v>
      </c>
      <c r="F1083" s="12" t="s">
        <v>40</v>
      </c>
      <c r="G1083" s="12" t="s">
        <v>11</v>
      </c>
      <c r="H1083" s="12" t="n">
        <v>12572</v>
      </c>
      <c r="I1083" s="13" t="n">
        <v>42747</v>
      </c>
      <c r="J1083" s="11"/>
      <c r="K1083" s="11"/>
      <c r="L1083" s="12" t="n">
        <v>1</v>
      </c>
      <c r="M1083" s="14" t="n">
        <f aca="false">IF(C1083&lt;&gt;C1082,K1083,IF(K1083="",M1082-L1083,M1082+K1083))</f>
        <v>27</v>
      </c>
      <c r="N1083" s="15" t="n">
        <v>2.87182</v>
      </c>
      <c r="O1083" s="16" t="n">
        <f aca="false">K1083*N1083</f>
        <v>0</v>
      </c>
      <c r="P1083" s="16" t="n">
        <f aca="false">L1083*N1083</f>
        <v>2.87182</v>
      </c>
      <c r="Q1083" s="17" t="n">
        <f aca="false">IF(C1083&lt;&gt;C1082,O1083,IF(O1083=0,Q1082-P1083,Q1082+O1083))</f>
        <v>81.36054</v>
      </c>
      <c r="R1083" s="18" t="n">
        <f aca="false">IF(C1083&lt;&gt;C1084,M1083,0)</f>
        <v>27</v>
      </c>
      <c r="S1083" s="19" t="n">
        <f aca="false">IF(C1083&lt;&gt;C1084,Q1083,0)</f>
        <v>81.36054</v>
      </c>
      <c r="T1083" s="11" t="s">
        <v>24</v>
      </c>
      <c r="U1083" s="21" t="n">
        <f aca="false">N1083*M1083</f>
        <v>77.53914</v>
      </c>
      <c r="V1083" s="22" t="n">
        <f aca="false">U1083-Q1083</f>
        <v>-3.8214</v>
      </c>
      <c r="W1083" s="20"/>
      <c r="X1083" s="20"/>
      <c r="Y1083" s="20"/>
      <c r="Z1083" s="20"/>
    </row>
    <row r="1084" customFormat="false" ht="12.75" hidden="false" customHeight="true" outlineLevel="0" collapsed="false">
      <c r="A1084" s="11" t="n">
        <v>892</v>
      </c>
      <c r="B1084" s="12" t="s">
        <v>19</v>
      </c>
      <c r="C1084" s="12" t="n">
        <v>39500199</v>
      </c>
      <c r="D1084" s="11" t="str">
        <f aca="false">LEFT(C1084,3)</f>
        <v>395</v>
      </c>
      <c r="E1084" s="11" t="s">
        <v>436</v>
      </c>
      <c r="F1084" s="12" t="s">
        <v>40</v>
      </c>
      <c r="G1084" s="12" t="s">
        <v>10</v>
      </c>
      <c r="H1084" s="12" t="s">
        <v>22</v>
      </c>
      <c r="I1084" s="13" t="n">
        <v>42736</v>
      </c>
      <c r="J1084" s="11"/>
      <c r="K1084" s="11" t="n">
        <v>12</v>
      </c>
      <c r="L1084" s="12"/>
      <c r="M1084" s="14" t="n">
        <f aca="false">IF(C1084&lt;&gt;C1083,K1084,IF(K1084="",M1083-L1084,M1083+K1084))</f>
        <v>12</v>
      </c>
      <c r="N1084" s="15" t="n">
        <v>9.12827</v>
      </c>
      <c r="O1084" s="16" t="n">
        <f aca="false">K1084*N1084</f>
        <v>109.53924</v>
      </c>
      <c r="P1084" s="16" t="n">
        <f aca="false">L1084*N1084</f>
        <v>0</v>
      </c>
      <c r="Q1084" s="17" t="n">
        <f aca="false">IF(C1084&lt;&gt;C1083,O1084,IF(O1084=0,Q1083-P1084,Q1083+O1084))</f>
        <v>109.53924</v>
      </c>
      <c r="R1084" s="18" t="n">
        <f aca="false">IF(C1084&lt;&gt;C1085,M1084,0)</f>
        <v>0</v>
      </c>
      <c r="S1084" s="19" t="n">
        <f aca="false">IF(C1084&lt;&gt;C1085,Q1084,0)</f>
        <v>0</v>
      </c>
      <c r="T1084" s="20" t="s">
        <v>23</v>
      </c>
      <c r="U1084" s="21" t="n">
        <f aca="false">N1084*M1084</f>
        <v>109.53924</v>
      </c>
      <c r="V1084" s="22" t="n">
        <f aca="false">U1084-Q1084</f>
        <v>0</v>
      </c>
      <c r="W1084" s="20"/>
      <c r="X1084" s="20"/>
      <c r="Y1084" s="20"/>
      <c r="Z1084" s="20"/>
    </row>
    <row r="1085" customFormat="false" ht="12.75" hidden="false" customHeight="true" outlineLevel="0" collapsed="false">
      <c r="A1085" s="11" t="n">
        <v>893</v>
      </c>
      <c r="B1085" s="12" t="s">
        <v>19</v>
      </c>
      <c r="C1085" s="12" t="n">
        <v>39500199</v>
      </c>
      <c r="D1085" s="11" t="str">
        <f aca="false">LEFT(C1085,3)</f>
        <v>395</v>
      </c>
      <c r="E1085" s="11" t="s">
        <v>436</v>
      </c>
      <c r="F1085" s="12" t="s">
        <v>40</v>
      </c>
      <c r="G1085" s="12" t="s">
        <v>10</v>
      </c>
      <c r="H1085" s="12" t="s">
        <v>22</v>
      </c>
      <c r="I1085" s="13" t="n">
        <v>42736</v>
      </c>
      <c r="J1085" s="11"/>
      <c r="K1085" s="11" t="n">
        <v>24</v>
      </c>
      <c r="L1085" s="12"/>
      <c r="M1085" s="14" t="n">
        <f aca="false">IF(C1085&lt;&gt;C1084,K1085,IF(K1085="",M1084-L1085,M1084+K1085))</f>
        <v>36</v>
      </c>
      <c r="N1085" s="15" t="n">
        <v>6.95448</v>
      </c>
      <c r="O1085" s="16" t="n">
        <f aca="false">K1085*N1085</f>
        <v>166.90752</v>
      </c>
      <c r="P1085" s="16" t="n">
        <f aca="false">L1085*N1085</f>
        <v>0</v>
      </c>
      <c r="Q1085" s="17" t="n">
        <f aca="false">IF(C1085&lt;&gt;C1084,O1085,IF(O1085=0,Q1084-P1085,Q1084+O1085))</f>
        <v>276.44676</v>
      </c>
      <c r="R1085" s="18" t="n">
        <f aca="false">IF(C1085&lt;&gt;C1086,M1085,0)</f>
        <v>0</v>
      </c>
      <c r="S1085" s="19" t="n">
        <f aca="false">IF(C1085&lt;&gt;C1086,Q1085,0)</f>
        <v>0</v>
      </c>
      <c r="T1085" s="20" t="s">
        <v>23</v>
      </c>
      <c r="U1085" s="21" t="n">
        <f aca="false">N1085*M1085</f>
        <v>250.36128</v>
      </c>
      <c r="V1085" s="22" t="n">
        <f aca="false">U1085-Q1085</f>
        <v>-26.08548</v>
      </c>
      <c r="W1085" s="20"/>
      <c r="X1085" s="20"/>
      <c r="Y1085" s="20"/>
      <c r="Z1085" s="20"/>
    </row>
    <row r="1086" customFormat="false" ht="12.75" hidden="false" customHeight="true" outlineLevel="0" collapsed="false">
      <c r="A1086" s="11" t="n">
        <v>894</v>
      </c>
      <c r="B1086" s="12" t="s">
        <v>19</v>
      </c>
      <c r="C1086" s="12" t="n">
        <v>39500199</v>
      </c>
      <c r="D1086" s="11" t="str">
        <f aca="false">LEFT(C1086,3)</f>
        <v>395</v>
      </c>
      <c r="E1086" s="11" t="s">
        <v>436</v>
      </c>
      <c r="F1086" s="12" t="s">
        <v>40</v>
      </c>
      <c r="G1086" s="12" t="s">
        <v>11</v>
      </c>
      <c r="H1086" s="12" t="n">
        <v>12540</v>
      </c>
      <c r="I1086" s="13" t="n">
        <v>42739</v>
      </c>
      <c r="J1086" s="11"/>
      <c r="K1086" s="11"/>
      <c r="L1086" s="12" t="n">
        <v>2</v>
      </c>
      <c r="M1086" s="14" t="n">
        <f aca="false">IF(C1086&lt;&gt;C1085,K1086,IF(K1086="",M1085-L1086,M1085+K1086))</f>
        <v>34</v>
      </c>
      <c r="N1086" s="15" t="n">
        <v>9.12827</v>
      </c>
      <c r="O1086" s="16" t="n">
        <f aca="false">K1086*N1086</f>
        <v>0</v>
      </c>
      <c r="P1086" s="16" t="n">
        <f aca="false">L1086*N1086</f>
        <v>18.25654</v>
      </c>
      <c r="Q1086" s="17" t="n">
        <f aca="false">IF(C1086&lt;&gt;C1085,O1086,IF(O1086=0,Q1085-P1086,Q1085+O1086))</f>
        <v>258.19022</v>
      </c>
      <c r="R1086" s="18" t="n">
        <f aca="false">IF(C1086&lt;&gt;C1087,M1086,0)</f>
        <v>0</v>
      </c>
      <c r="S1086" s="19" t="n">
        <f aca="false">IF(C1086&lt;&gt;C1087,Q1086,0)</f>
        <v>0</v>
      </c>
      <c r="T1086" s="11" t="s">
        <v>24</v>
      </c>
      <c r="U1086" s="21" t="n">
        <f aca="false">N1086*M1086</f>
        <v>310.36118</v>
      </c>
      <c r="V1086" s="22" t="n">
        <f aca="false">U1086-Q1086</f>
        <v>52.1709599999999</v>
      </c>
      <c r="W1086" s="20"/>
      <c r="X1086" s="20"/>
      <c r="Y1086" s="20"/>
      <c r="Z1086" s="20"/>
    </row>
    <row r="1087" customFormat="false" ht="12.75" hidden="false" customHeight="true" outlineLevel="0" collapsed="false">
      <c r="A1087" s="11" t="n">
        <v>895</v>
      </c>
      <c r="B1087" s="12" t="s">
        <v>19</v>
      </c>
      <c r="C1087" s="12" t="n">
        <v>39500199</v>
      </c>
      <c r="D1087" s="11" t="str">
        <f aca="false">LEFT(C1087,3)</f>
        <v>395</v>
      </c>
      <c r="E1087" s="11" t="s">
        <v>436</v>
      </c>
      <c r="F1087" s="12" t="s">
        <v>40</v>
      </c>
      <c r="G1087" s="12" t="s">
        <v>11</v>
      </c>
      <c r="H1087" s="12" t="n">
        <v>12545</v>
      </c>
      <c r="I1087" s="13" t="n">
        <v>42740</v>
      </c>
      <c r="J1087" s="11"/>
      <c r="K1087" s="11"/>
      <c r="L1087" s="12" t="n">
        <v>3</v>
      </c>
      <c r="M1087" s="14" t="n">
        <f aca="false">IF(C1087&lt;&gt;C1086,K1087,IF(K1087="",M1086-L1087,M1086+K1087))</f>
        <v>31</v>
      </c>
      <c r="N1087" s="15" t="n">
        <v>9.12827</v>
      </c>
      <c r="O1087" s="16" t="n">
        <f aca="false">K1087*N1087</f>
        <v>0</v>
      </c>
      <c r="P1087" s="16" t="n">
        <f aca="false">L1087*N1087</f>
        <v>27.38481</v>
      </c>
      <c r="Q1087" s="17" t="n">
        <f aca="false">IF(C1087&lt;&gt;C1086,O1087,IF(O1087=0,Q1086-P1087,Q1086+O1087))</f>
        <v>230.80541</v>
      </c>
      <c r="R1087" s="18" t="n">
        <f aca="false">IF(C1087&lt;&gt;C1088,M1087,0)</f>
        <v>0</v>
      </c>
      <c r="S1087" s="19" t="n">
        <f aca="false">IF(C1087&lt;&gt;C1088,Q1087,0)</f>
        <v>0</v>
      </c>
      <c r="T1087" s="11" t="s">
        <v>24</v>
      </c>
      <c r="U1087" s="21" t="n">
        <f aca="false">N1087*M1087</f>
        <v>282.97637</v>
      </c>
      <c r="V1087" s="22" t="n">
        <f aca="false">U1087-Q1087</f>
        <v>52.17096</v>
      </c>
      <c r="W1087" s="20"/>
      <c r="X1087" s="20"/>
      <c r="Y1087" s="20"/>
      <c r="Z1087" s="20"/>
    </row>
    <row r="1088" customFormat="false" ht="12.75" hidden="false" customHeight="true" outlineLevel="0" collapsed="false">
      <c r="A1088" s="11" t="n">
        <v>896</v>
      </c>
      <c r="B1088" s="12" t="s">
        <v>19</v>
      </c>
      <c r="C1088" s="12" t="n">
        <v>39500199</v>
      </c>
      <c r="D1088" s="11" t="str">
        <f aca="false">LEFT(C1088,3)</f>
        <v>395</v>
      </c>
      <c r="E1088" s="11" t="s">
        <v>436</v>
      </c>
      <c r="F1088" s="12" t="s">
        <v>40</v>
      </c>
      <c r="G1088" s="12" t="s">
        <v>11</v>
      </c>
      <c r="H1088" s="12" t="n">
        <v>12557</v>
      </c>
      <c r="I1088" s="13" t="n">
        <v>42744</v>
      </c>
      <c r="J1088" s="11"/>
      <c r="K1088" s="11"/>
      <c r="L1088" s="12" t="n">
        <v>2</v>
      </c>
      <c r="M1088" s="14" t="n">
        <f aca="false">IF(C1088&lt;&gt;C1087,K1088,IF(K1088="",M1087-L1088,M1087+K1088))</f>
        <v>29</v>
      </c>
      <c r="N1088" s="15" t="n">
        <v>9.12827</v>
      </c>
      <c r="O1088" s="16" t="n">
        <f aca="false">K1088*N1088</f>
        <v>0</v>
      </c>
      <c r="P1088" s="16" t="n">
        <f aca="false">L1088*N1088</f>
        <v>18.25654</v>
      </c>
      <c r="Q1088" s="17" t="n">
        <f aca="false">IF(C1088&lt;&gt;C1087,O1088,IF(O1088=0,Q1087-P1088,Q1087+O1088))</f>
        <v>212.54887</v>
      </c>
      <c r="R1088" s="18" t="n">
        <f aca="false">IF(C1088&lt;&gt;C1089,M1088,0)</f>
        <v>0</v>
      </c>
      <c r="S1088" s="19" t="n">
        <f aca="false">IF(C1088&lt;&gt;C1089,Q1088,0)</f>
        <v>0</v>
      </c>
      <c r="T1088" s="11" t="s">
        <v>24</v>
      </c>
      <c r="U1088" s="21" t="n">
        <f aca="false">N1088*M1088</f>
        <v>264.71983</v>
      </c>
      <c r="V1088" s="22" t="n">
        <f aca="false">U1088-Q1088</f>
        <v>52.17096</v>
      </c>
      <c r="W1088" s="20"/>
      <c r="X1088" s="20"/>
      <c r="Y1088" s="20"/>
      <c r="Z1088" s="20"/>
    </row>
    <row r="1089" customFormat="false" ht="12.75" hidden="false" customHeight="true" outlineLevel="0" collapsed="false">
      <c r="A1089" s="11" t="n">
        <v>897</v>
      </c>
      <c r="B1089" s="12" t="s">
        <v>19</v>
      </c>
      <c r="C1089" s="12" t="n">
        <v>39500199</v>
      </c>
      <c r="D1089" s="11" t="str">
        <f aca="false">LEFT(C1089,3)</f>
        <v>395</v>
      </c>
      <c r="E1089" s="11" t="s">
        <v>436</v>
      </c>
      <c r="F1089" s="12" t="s">
        <v>40</v>
      </c>
      <c r="G1089" s="12" t="s">
        <v>11</v>
      </c>
      <c r="H1089" s="12" t="n">
        <v>12572</v>
      </c>
      <c r="I1089" s="13" t="n">
        <v>42747</v>
      </c>
      <c r="J1089" s="11"/>
      <c r="K1089" s="11"/>
      <c r="L1089" s="12" t="n">
        <v>1</v>
      </c>
      <c r="M1089" s="14" t="n">
        <f aca="false">IF(C1089&lt;&gt;C1088,K1089,IF(K1089="",M1088-L1089,M1088+K1089))</f>
        <v>28</v>
      </c>
      <c r="N1089" s="15" t="n">
        <v>9.12827</v>
      </c>
      <c r="O1089" s="16" t="n">
        <f aca="false">K1089*N1089</f>
        <v>0</v>
      </c>
      <c r="P1089" s="16" t="n">
        <f aca="false">L1089*N1089</f>
        <v>9.12827</v>
      </c>
      <c r="Q1089" s="17" t="n">
        <f aca="false">IF(C1089&lt;&gt;C1088,O1089,IF(O1089=0,Q1088-P1089,Q1088+O1089))</f>
        <v>203.4206</v>
      </c>
      <c r="R1089" s="18" t="n">
        <f aca="false">IF(C1089&lt;&gt;C1090,M1089,0)</f>
        <v>0</v>
      </c>
      <c r="S1089" s="19" t="n">
        <f aca="false">IF(C1089&lt;&gt;C1090,Q1089,0)</f>
        <v>0</v>
      </c>
      <c r="T1089" s="11" t="s">
        <v>24</v>
      </c>
      <c r="U1089" s="21" t="n">
        <f aca="false">N1089*M1089</f>
        <v>255.59156</v>
      </c>
      <c r="V1089" s="22" t="n">
        <f aca="false">U1089-Q1089</f>
        <v>52.17096</v>
      </c>
      <c r="W1089" s="20"/>
      <c r="X1089" s="20"/>
      <c r="Y1089" s="20"/>
      <c r="Z1089" s="20"/>
    </row>
    <row r="1090" customFormat="false" ht="12.75" hidden="false" customHeight="true" outlineLevel="0" collapsed="false">
      <c r="A1090" s="11" t="n">
        <v>898</v>
      </c>
      <c r="B1090" s="23" t="s">
        <v>19</v>
      </c>
      <c r="C1090" s="23" t="n">
        <v>39500199</v>
      </c>
      <c r="D1090" s="11" t="str">
        <f aca="false">LEFT(C1090,3)</f>
        <v>395</v>
      </c>
      <c r="E1090" s="11" t="s">
        <v>436</v>
      </c>
      <c r="F1090" s="23" t="s">
        <v>40</v>
      </c>
      <c r="G1090" s="23" t="s">
        <v>11</v>
      </c>
      <c r="H1090" s="23" t="n">
        <v>12627</v>
      </c>
      <c r="I1090" s="24" t="n">
        <v>42761</v>
      </c>
      <c r="J1090" s="25"/>
      <c r="K1090" s="25"/>
      <c r="L1090" s="23" t="n">
        <v>1</v>
      </c>
      <c r="M1090" s="14" t="n">
        <f aca="false">IF(C1090&lt;&gt;C1089,K1090,IF(K1090="",M1089-L1090,M1089+K1090))</f>
        <v>27</v>
      </c>
      <c r="N1090" s="26" t="n">
        <v>9.12827</v>
      </c>
      <c r="O1090" s="16" t="n">
        <f aca="false">K1090*N1090</f>
        <v>0</v>
      </c>
      <c r="P1090" s="16" t="n">
        <f aca="false">L1090*N1090</f>
        <v>9.12827</v>
      </c>
      <c r="Q1090" s="17" t="n">
        <f aca="false">IF(C1090&lt;&gt;C1089,O1090,IF(O1090=0,Q1089-P1090,Q1089+O1090))</f>
        <v>194.29233</v>
      </c>
      <c r="R1090" s="18" t="n">
        <f aca="false">IF(C1090&lt;&gt;C1091,M1090,0)</f>
        <v>0</v>
      </c>
      <c r="S1090" s="19" t="n">
        <f aca="false">IF(C1090&lt;&gt;C1091,Q1090,0)</f>
        <v>0</v>
      </c>
      <c r="T1090" s="27" t="s">
        <v>25</v>
      </c>
      <c r="U1090" s="21" t="n">
        <f aca="false">N1090*M1090</f>
        <v>246.46329</v>
      </c>
      <c r="V1090" s="22" t="n">
        <f aca="false">U1090-Q1090</f>
        <v>52.17096</v>
      </c>
      <c r="W1090" s="20"/>
      <c r="X1090" s="20"/>
      <c r="Y1090" s="20"/>
      <c r="Z1090" s="20"/>
    </row>
    <row r="1091" customFormat="false" ht="12.75" hidden="false" customHeight="true" outlineLevel="0" collapsed="false">
      <c r="A1091" s="11" t="n">
        <v>899</v>
      </c>
      <c r="B1091" s="23" t="s">
        <v>19</v>
      </c>
      <c r="C1091" s="23" t="n">
        <v>39500199</v>
      </c>
      <c r="D1091" s="11" t="str">
        <f aca="false">LEFT(C1091,3)</f>
        <v>395</v>
      </c>
      <c r="E1091" s="11" t="s">
        <v>436</v>
      </c>
      <c r="F1091" s="23" t="s">
        <v>40</v>
      </c>
      <c r="G1091" s="23" t="s">
        <v>11</v>
      </c>
      <c r="H1091" s="23" t="n">
        <v>12634</v>
      </c>
      <c r="I1091" s="24" t="n">
        <v>42762</v>
      </c>
      <c r="J1091" s="25"/>
      <c r="K1091" s="25"/>
      <c r="L1091" s="23" t="n">
        <v>1</v>
      </c>
      <c r="M1091" s="14" t="n">
        <f aca="false">IF(C1091&lt;&gt;C1090,K1091,IF(K1091="",M1090-L1091,M1090+K1091))</f>
        <v>26</v>
      </c>
      <c r="N1091" s="26" t="n">
        <v>9.12827</v>
      </c>
      <c r="O1091" s="16" t="n">
        <f aca="false">K1091*N1091</f>
        <v>0</v>
      </c>
      <c r="P1091" s="16" t="n">
        <f aca="false">L1091*N1091</f>
        <v>9.12827</v>
      </c>
      <c r="Q1091" s="17" t="n">
        <f aca="false">IF(C1091&lt;&gt;C1090,O1091,IF(O1091=0,Q1090-P1091,Q1090+O1091))</f>
        <v>185.16406</v>
      </c>
      <c r="R1091" s="18" t="n">
        <f aca="false">IF(C1091&lt;&gt;C1092,M1091,0)</f>
        <v>0</v>
      </c>
      <c r="S1091" s="19" t="n">
        <f aca="false">IF(C1091&lt;&gt;C1092,Q1091,0)</f>
        <v>0</v>
      </c>
      <c r="T1091" s="27" t="s">
        <v>25</v>
      </c>
      <c r="U1091" s="21" t="n">
        <f aca="false">N1091*M1091</f>
        <v>237.33502</v>
      </c>
      <c r="V1091" s="22" t="n">
        <f aca="false">U1091-Q1091</f>
        <v>52.17096</v>
      </c>
      <c r="W1091" s="20"/>
      <c r="X1091" s="20"/>
      <c r="Y1091" s="20"/>
      <c r="Z1091" s="20"/>
    </row>
    <row r="1092" customFormat="false" ht="12.75" hidden="false" customHeight="true" outlineLevel="0" collapsed="false">
      <c r="A1092" s="11" t="n">
        <v>900</v>
      </c>
      <c r="B1092" s="23" t="s">
        <v>19</v>
      </c>
      <c r="C1092" s="23" t="n">
        <v>39500199</v>
      </c>
      <c r="D1092" s="11" t="str">
        <f aca="false">LEFT(C1092,3)</f>
        <v>395</v>
      </c>
      <c r="E1092" s="11" t="s">
        <v>436</v>
      </c>
      <c r="F1092" s="23" t="s">
        <v>40</v>
      </c>
      <c r="G1092" s="23" t="s">
        <v>11</v>
      </c>
      <c r="H1092" s="23" t="n">
        <v>12678</v>
      </c>
      <c r="I1092" s="24" t="n">
        <v>42769</v>
      </c>
      <c r="J1092" s="25"/>
      <c r="K1092" s="25"/>
      <c r="L1092" s="23" t="n">
        <v>2</v>
      </c>
      <c r="M1092" s="14" t="n">
        <f aca="false">IF(C1092&lt;&gt;C1091,K1092,IF(K1092="",M1091-L1092,M1091+K1092))</f>
        <v>24</v>
      </c>
      <c r="N1092" s="26" t="n">
        <v>9.12827</v>
      </c>
      <c r="O1092" s="16" t="n">
        <f aca="false">K1092*N1092</f>
        <v>0</v>
      </c>
      <c r="P1092" s="16" t="n">
        <f aca="false">L1092*N1092</f>
        <v>18.25654</v>
      </c>
      <c r="Q1092" s="17" t="n">
        <f aca="false">IF(C1092&lt;&gt;C1091,O1092,IF(O1092=0,Q1091-P1092,Q1091+O1092))</f>
        <v>166.90752</v>
      </c>
      <c r="R1092" s="18" t="n">
        <f aca="false">IF(C1092&lt;&gt;C1093,M1092,0)</f>
        <v>0</v>
      </c>
      <c r="S1092" s="19" t="n">
        <f aca="false">IF(C1092&lt;&gt;C1093,Q1092,0)</f>
        <v>0</v>
      </c>
      <c r="T1092" s="27" t="s">
        <v>25</v>
      </c>
      <c r="U1092" s="21" t="n">
        <f aca="false">N1092*M1092</f>
        <v>219.07848</v>
      </c>
      <c r="V1092" s="22" t="n">
        <f aca="false">U1092-Q1092</f>
        <v>52.17096</v>
      </c>
      <c r="W1092" s="20"/>
      <c r="X1092" s="20"/>
      <c r="Y1092" s="20"/>
      <c r="Z1092" s="20"/>
    </row>
    <row r="1093" customFormat="false" ht="12.75" hidden="false" customHeight="true" outlineLevel="0" collapsed="false">
      <c r="A1093" s="11" t="n">
        <v>901</v>
      </c>
      <c r="B1093" s="23" t="s">
        <v>19</v>
      </c>
      <c r="C1093" s="23" t="n">
        <v>39500199</v>
      </c>
      <c r="D1093" s="11" t="str">
        <f aca="false">LEFT(C1093,3)</f>
        <v>395</v>
      </c>
      <c r="E1093" s="11" t="s">
        <v>436</v>
      </c>
      <c r="F1093" s="23" t="s">
        <v>40</v>
      </c>
      <c r="G1093" s="23" t="s">
        <v>11</v>
      </c>
      <c r="H1093" s="23" t="n">
        <v>12678</v>
      </c>
      <c r="I1093" s="24" t="n">
        <v>42769</v>
      </c>
      <c r="J1093" s="25"/>
      <c r="K1093" s="25"/>
      <c r="L1093" s="23" t="n">
        <v>1</v>
      </c>
      <c r="M1093" s="14" t="n">
        <f aca="false">IF(C1093&lt;&gt;C1092,K1093,IF(K1093="",M1092-L1093,M1092+K1093))</f>
        <v>23</v>
      </c>
      <c r="N1093" s="26" t="n">
        <v>6.95448</v>
      </c>
      <c r="O1093" s="16" t="n">
        <f aca="false">K1093*N1093</f>
        <v>0</v>
      </c>
      <c r="P1093" s="16" t="n">
        <f aca="false">L1093*N1093</f>
        <v>6.95448</v>
      </c>
      <c r="Q1093" s="17" t="n">
        <f aca="false">IF(C1093&lt;&gt;C1092,O1093,IF(O1093=0,Q1092-P1093,Q1092+O1093))</f>
        <v>159.95304</v>
      </c>
      <c r="R1093" s="18" t="n">
        <f aca="false">IF(C1093&lt;&gt;C1094,M1093,0)</f>
        <v>0</v>
      </c>
      <c r="S1093" s="19" t="n">
        <f aca="false">IF(C1093&lt;&gt;C1094,Q1093,0)</f>
        <v>0</v>
      </c>
      <c r="T1093" s="27" t="s">
        <v>25</v>
      </c>
      <c r="U1093" s="21" t="n">
        <f aca="false">N1093*M1093</f>
        <v>159.95304</v>
      </c>
      <c r="V1093" s="22" t="n">
        <f aca="false">U1093-Q1093</f>
        <v>0</v>
      </c>
      <c r="W1093" s="20"/>
      <c r="X1093" s="20"/>
      <c r="Y1093" s="20"/>
      <c r="Z1093" s="20"/>
    </row>
    <row r="1094" customFormat="false" ht="12.75" hidden="false" customHeight="true" outlineLevel="0" collapsed="false">
      <c r="A1094" s="11" t="n">
        <v>902</v>
      </c>
      <c r="B1094" s="23" t="s">
        <v>19</v>
      </c>
      <c r="C1094" s="23" t="n">
        <v>39500199</v>
      </c>
      <c r="D1094" s="11" t="str">
        <f aca="false">LEFT(C1094,3)</f>
        <v>395</v>
      </c>
      <c r="E1094" s="11" t="s">
        <v>436</v>
      </c>
      <c r="F1094" s="23" t="s">
        <v>40</v>
      </c>
      <c r="G1094" s="23" t="s">
        <v>11</v>
      </c>
      <c r="H1094" s="23" t="n">
        <v>12770</v>
      </c>
      <c r="I1094" s="24" t="n">
        <v>42788</v>
      </c>
      <c r="J1094" s="25"/>
      <c r="K1094" s="25"/>
      <c r="L1094" s="23" t="n">
        <v>1</v>
      </c>
      <c r="M1094" s="14" t="n">
        <f aca="false">IF(C1094&lt;&gt;C1093,K1094,IF(K1094="",M1093-L1094,M1093+K1094))</f>
        <v>22</v>
      </c>
      <c r="N1094" s="26" t="n">
        <v>6.95448</v>
      </c>
      <c r="O1094" s="16" t="n">
        <f aca="false">K1094*N1094</f>
        <v>0</v>
      </c>
      <c r="P1094" s="16" t="n">
        <f aca="false">L1094*N1094</f>
        <v>6.95448</v>
      </c>
      <c r="Q1094" s="17" t="n">
        <f aca="false">IF(C1094&lt;&gt;C1093,O1094,IF(O1094=0,Q1093-P1094,Q1093+O1094))</f>
        <v>152.99856</v>
      </c>
      <c r="R1094" s="18" t="n">
        <f aca="false">IF(C1094&lt;&gt;C1095,M1094,0)</f>
        <v>0</v>
      </c>
      <c r="S1094" s="19" t="n">
        <f aca="false">IF(C1094&lt;&gt;C1095,Q1094,0)</f>
        <v>0</v>
      </c>
      <c r="T1094" s="27" t="s">
        <v>25</v>
      </c>
      <c r="U1094" s="21" t="n">
        <f aca="false">N1094*M1094</f>
        <v>152.99856</v>
      </c>
      <c r="V1094" s="22" t="n">
        <f aca="false">U1094-Q1094</f>
        <v>0</v>
      </c>
      <c r="W1094" s="20"/>
      <c r="X1094" s="20"/>
      <c r="Y1094" s="20"/>
      <c r="Z1094" s="20"/>
    </row>
    <row r="1095" customFormat="false" ht="12.75" hidden="false" customHeight="true" outlineLevel="0" collapsed="false">
      <c r="A1095" s="28"/>
      <c r="B1095" s="23" t="s">
        <v>19</v>
      </c>
      <c r="C1095" s="29" t="n">
        <v>39500199</v>
      </c>
      <c r="D1095" s="28" t="str">
        <f aca="false">LEFT(C1095,3)</f>
        <v>395</v>
      </c>
      <c r="E1095" s="11" t="s">
        <v>436</v>
      </c>
      <c r="F1095" s="29" t="s">
        <v>40</v>
      </c>
      <c r="G1095" s="29" t="s">
        <v>11</v>
      </c>
      <c r="H1095" s="29" t="n">
        <v>12828</v>
      </c>
      <c r="I1095" s="30" t="n">
        <v>42802</v>
      </c>
      <c r="J1095" s="28"/>
      <c r="K1095" s="28"/>
      <c r="L1095" s="29" t="n">
        <v>3</v>
      </c>
      <c r="M1095" s="14" t="n">
        <f aca="false">IF(C1095&lt;&gt;C1094,K1095,IF(K1095="",M1094-L1095,M1094+K1095))</f>
        <v>19</v>
      </c>
      <c r="N1095" s="26" t="n">
        <v>6.95448</v>
      </c>
      <c r="O1095" s="16" t="n">
        <f aca="false">K1095*N1095</f>
        <v>0</v>
      </c>
      <c r="P1095" s="16" t="n">
        <f aca="false">L1095*N1095</f>
        <v>20.86344</v>
      </c>
      <c r="Q1095" s="17" t="n">
        <f aca="false">IF(C1095&lt;&gt;C1094,O1095,IF(O1095=0,Q1094-P1095,Q1094+O1095))</f>
        <v>132.13512</v>
      </c>
      <c r="R1095" s="18" t="n">
        <f aca="false">IF(C1095&lt;&gt;C1096,M1095,0)</f>
        <v>0</v>
      </c>
      <c r="S1095" s="19" t="n">
        <f aca="false">IF(C1095&lt;&gt;C1096,Q1095,0)</f>
        <v>0</v>
      </c>
      <c r="T1095" s="31" t="s">
        <v>26</v>
      </c>
      <c r="U1095" s="21" t="n">
        <f aca="false">N1095*M1095</f>
        <v>132.13512</v>
      </c>
      <c r="V1095" s="22" t="n">
        <f aca="false">U1095-Q1095</f>
        <v>0</v>
      </c>
      <c r="W1095" s="20"/>
      <c r="X1095" s="20"/>
      <c r="Y1095" s="20"/>
      <c r="Z1095" s="20"/>
    </row>
    <row r="1096" customFormat="false" ht="12.75" hidden="false" customHeight="true" outlineLevel="0" collapsed="false">
      <c r="A1096" s="28"/>
      <c r="B1096" s="23" t="s">
        <v>19</v>
      </c>
      <c r="C1096" s="29" t="n">
        <v>39500199</v>
      </c>
      <c r="D1096" s="28" t="str">
        <f aca="false">LEFT(C1096,3)</f>
        <v>395</v>
      </c>
      <c r="E1096" s="11" t="s">
        <v>436</v>
      </c>
      <c r="F1096" s="29" t="s">
        <v>40</v>
      </c>
      <c r="G1096" s="29" t="s">
        <v>11</v>
      </c>
      <c r="H1096" s="29" t="n">
        <v>12856</v>
      </c>
      <c r="I1096" s="30" t="n">
        <v>42808</v>
      </c>
      <c r="J1096" s="28"/>
      <c r="K1096" s="28"/>
      <c r="L1096" s="29" t="n">
        <v>3</v>
      </c>
      <c r="M1096" s="14" t="n">
        <f aca="false">IF(C1096&lt;&gt;C1095,K1096,IF(K1096="",M1095-L1096,M1095+K1096))</f>
        <v>16</v>
      </c>
      <c r="N1096" s="26" t="n">
        <v>6.95448</v>
      </c>
      <c r="O1096" s="16" t="n">
        <f aca="false">K1096*N1096</f>
        <v>0</v>
      </c>
      <c r="P1096" s="16" t="n">
        <f aca="false">L1096*N1096</f>
        <v>20.86344</v>
      </c>
      <c r="Q1096" s="17" t="n">
        <f aca="false">IF(C1096&lt;&gt;C1095,O1096,IF(O1096=0,Q1095-P1096,Q1095+O1096))</f>
        <v>111.27168</v>
      </c>
      <c r="R1096" s="18" t="n">
        <f aca="false">IF(C1096&lt;&gt;C1097,M1096,0)</f>
        <v>0</v>
      </c>
      <c r="S1096" s="19" t="n">
        <f aca="false">IF(C1096&lt;&gt;C1097,Q1096,0)</f>
        <v>0</v>
      </c>
      <c r="T1096" s="31" t="s">
        <v>26</v>
      </c>
      <c r="U1096" s="21" t="n">
        <f aca="false">N1096*M1096</f>
        <v>111.27168</v>
      </c>
      <c r="V1096" s="22" t="n">
        <f aca="false">U1096-Q1096</f>
        <v>0</v>
      </c>
      <c r="W1096" s="20"/>
      <c r="X1096" s="20"/>
      <c r="Y1096" s="20"/>
      <c r="Z1096" s="20"/>
    </row>
    <row r="1097" customFormat="false" ht="12.75" hidden="false" customHeight="true" outlineLevel="0" collapsed="false">
      <c r="A1097" s="28"/>
      <c r="B1097" s="23" t="s">
        <v>19</v>
      </c>
      <c r="C1097" s="29" t="n">
        <v>39500199</v>
      </c>
      <c r="D1097" s="28" t="str">
        <f aca="false">LEFT(C1097,3)</f>
        <v>395</v>
      </c>
      <c r="E1097" s="11" t="s">
        <v>436</v>
      </c>
      <c r="F1097" s="29" t="s">
        <v>40</v>
      </c>
      <c r="G1097" s="29" t="s">
        <v>11</v>
      </c>
      <c r="H1097" s="29" t="n">
        <v>12861</v>
      </c>
      <c r="I1097" s="30" t="n">
        <v>42808</v>
      </c>
      <c r="J1097" s="28"/>
      <c r="K1097" s="28"/>
      <c r="L1097" s="29" t="n">
        <v>2</v>
      </c>
      <c r="M1097" s="14" t="n">
        <f aca="false">IF(C1097&lt;&gt;C1096,K1097,IF(K1097="",M1096-L1097,M1096+K1097))</f>
        <v>14</v>
      </c>
      <c r="N1097" s="26" t="n">
        <v>6.95448</v>
      </c>
      <c r="O1097" s="16" t="n">
        <f aca="false">K1097*N1097</f>
        <v>0</v>
      </c>
      <c r="P1097" s="16" t="n">
        <f aca="false">L1097*N1097</f>
        <v>13.90896</v>
      </c>
      <c r="Q1097" s="17" t="n">
        <f aca="false">IF(C1097&lt;&gt;C1096,O1097,IF(O1097=0,Q1096-P1097,Q1096+O1097))</f>
        <v>97.3627200000001</v>
      </c>
      <c r="R1097" s="18" t="n">
        <f aca="false">IF(C1097&lt;&gt;C1098,M1097,0)</f>
        <v>0</v>
      </c>
      <c r="S1097" s="19" t="n">
        <f aca="false">IF(C1097&lt;&gt;C1098,Q1097,0)</f>
        <v>0</v>
      </c>
      <c r="T1097" s="31" t="s">
        <v>26</v>
      </c>
      <c r="U1097" s="21" t="n">
        <f aca="false">N1097*M1097</f>
        <v>97.36272</v>
      </c>
      <c r="V1097" s="22" t="n">
        <f aca="false">U1097-Q1097</f>
        <v>0</v>
      </c>
      <c r="W1097" s="20"/>
      <c r="X1097" s="20"/>
      <c r="Y1097" s="20"/>
      <c r="Z1097" s="20"/>
    </row>
    <row r="1098" customFormat="false" ht="12.75" hidden="false" customHeight="true" outlineLevel="0" collapsed="false">
      <c r="A1098" s="28"/>
      <c r="B1098" s="23" t="s">
        <v>19</v>
      </c>
      <c r="C1098" s="29" t="n">
        <v>39500199</v>
      </c>
      <c r="D1098" s="28" t="str">
        <f aca="false">LEFT(C1098,3)</f>
        <v>395</v>
      </c>
      <c r="E1098" s="11" t="s">
        <v>436</v>
      </c>
      <c r="F1098" s="29" t="s">
        <v>40</v>
      </c>
      <c r="G1098" s="29" t="s">
        <v>11</v>
      </c>
      <c r="H1098" s="29" t="n">
        <v>12903</v>
      </c>
      <c r="I1098" s="30" t="n">
        <v>42817</v>
      </c>
      <c r="J1098" s="28"/>
      <c r="K1098" s="28"/>
      <c r="L1098" s="29" t="n">
        <v>1</v>
      </c>
      <c r="M1098" s="14" t="n">
        <f aca="false">IF(C1098&lt;&gt;C1097,K1098,IF(K1098="",M1097-L1098,M1097+K1098))</f>
        <v>13</v>
      </c>
      <c r="N1098" s="26" t="n">
        <v>6.95448</v>
      </c>
      <c r="O1098" s="16" t="n">
        <f aca="false">K1098*N1098</f>
        <v>0</v>
      </c>
      <c r="P1098" s="16" t="n">
        <f aca="false">L1098*N1098</f>
        <v>6.95448</v>
      </c>
      <c r="Q1098" s="17" t="n">
        <f aca="false">IF(C1098&lt;&gt;C1097,O1098,IF(O1098=0,Q1097-P1098,Q1097+O1098))</f>
        <v>90.4082400000001</v>
      </c>
      <c r="R1098" s="18" t="n">
        <f aca="false">IF(C1098&lt;&gt;C1099,M1098,0)</f>
        <v>13</v>
      </c>
      <c r="S1098" s="19" t="n">
        <f aca="false">IF(C1098&lt;&gt;C1099,Q1098,0)</f>
        <v>90.4082400000001</v>
      </c>
      <c r="T1098" s="31" t="s">
        <v>26</v>
      </c>
      <c r="U1098" s="21" t="n">
        <f aca="false">N1098*M1098</f>
        <v>90.40824</v>
      </c>
      <c r="V1098" s="22" t="n">
        <f aca="false">U1098-Q1098</f>
        <v>0</v>
      </c>
      <c r="W1098" s="20"/>
      <c r="X1098" s="20"/>
      <c r="Y1098" s="20"/>
      <c r="Z1098" s="20"/>
    </row>
    <row r="1099" customFormat="false" ht="12.75" hidden="false" customHeight="true" outlineLevel="0" collapsed="false">
      <c r="A1099" s="11" t="n">
        <v>903</v>
      </c>
      <c r="B1099" s="12" t="s">
        <v>19</v>
      </c>
      <c r="C1099" s="12" t="n">
        <v>39500200</v>
      </c>
      <c r="D1099" s="11" t="str">
        <f aca="false">LEFT(C1099,3)</f>
        <v>395</v>
      </c>
      <c r="E1099" s="11" t="s">
        <v>437</v>
      </c>
      <c r="F1099" s="12" t="s">
        <v>40</v>
      </c>
      <c r="G1099" s="12" t="s">
        <v>10</v>
      </c>
      <c r="H1099" s="12" t="s">
        <v>22</v>
      </c>
      <c r="I1099" s="13" t="n">
        <v>42736</v>
      </c>
      <c r="J1099" s="11"/>
      <c r="K1099" s="11" t="n">
        <v>20</v>
      </c>
      <c r="L1099" s="12"/>
      <c r="M1099" s="14" t="n">
        <f aca="false">IF(C1099&lt;&gt;C1098,K1099,IF(K1099="",M1098-L1099,M1098+K1099))</f>
        <v>20</v>
      </c>
      <c r="N1099" s="15" t="n">
        <v>3.21922</v>
      </c>
      <c r="O1099" s="16" t="n">
        <f aca="false">K1099*N1099</f>
        <v>64.3844</v>
      </c>
      <c r="P1099" s="16" t="n">
        <f aca="false">L1099*N1099</f>
        <v>0</v>
      </c>
      <c r="Q1099" s="17" t="n">
        <f aca="false">IF(C1099&lt;&gt;C1098,O1099,IF(O1099=0,Q1098-P1099,Q1098+O1099))</f>
        <v>64.3844</v>
      </c>
      <c r="R1099" s="18" t="n">
        <f aca="false">IF(C1099&lt;&gt;C1100,M1099,0)</f>
        <v>0</v>
      </c>
      <c r="S1099" s="19" t="n">
        <f aca="false">IF(C1099&lt;&gt;C1100,Q1099,0)</f>
        <v>0</v>
      </c>
      <c r="T1099" s="20" t="s">
        <v>23</v>
      </c>
      <c r="U1099" s="21" t="n">
        <f aca="false">N1099*M1099</f>
        <v>64.3844</v>
      </c>
      <c r="V1099" s="22" t="n">
        <f aca="false">U1099-Q1099</f>
        <v>0</v>
      </c>
      <c r="W1099" s="20"/>
      <c r="X1099" s="20"/>
      <c r="Y1099" s="20"/>
      <c r="Z1099" s="20"/>
    </row>
    <row r="1100" customFormat="false" ht="12.75" hidden="false" customHeight="true" outlineLevel="0" collapsed="false">
      <c r="A1100" s="11" t="n">
        <v>904</v>
      </c>
      <c r="B1100" s="12" t="s">
        <v>19</v>
      </c>
      <c r="C1100" s="12" t="n">
        <v>39500200</v>
      </c>
      <c r="D1100" s="11" t="str">
        <f aca="false">LEFT(C1100,3)</f>
        <v>395</v>
      </c>
      <c r="E1100" s="11" t="s">
        <v>437</v>
      </c>
      <c r="F1100" s="12" t="s">
        <v>40</v>
      </c>
      <c r="G1100" s="12" t="s">
        <v>10</v>
      </c>
      <c r="H1100" s="12" t="s">
        <v>22</v>
      </c>
      <c r="I1100" s="13" t="n">
        <v>42736</v>
      </c>
      <c r="J1100" s="11"/>
      <c r="K1100" s="11" t="n">
        <v>24</v>
      </c>
      <c r="L1100" s="12"/>
      <c r="M1100" s="14" t="n">
        <f aca="false">IF(C1100&lt;&gt;C1099,K1100,IF(K1100="",M1099-L1100,M1099+K1100))</f>
        <v>44</v>
      </c>
      <c r="N1100" s="15" t="n">
        <v>6.95448</v>
      </c>
      <c r="O1100" s="16" t="n">
        <f aca="false">K1100*N1100</f>
        <v>166.90752</v>
      </c>
      <c r="P1100" s="16" t="n">
        <f aca="false">L1100*N1100</f>
        <v>0</v>
      </c>
      <c r="Q1100" s="17" t="n">
        <f aca="false">IF(C1100&lt;&gt;C1099,O1100,IF(O1100=0,Q1099-P1100,Q1099+O1100))</f>
        <v>231.29192</v>
      </c>
      <c r="R1100" s="18" t="n">
        <f aca="false">IF(C1100&lt;&gt;C1101,M1100,0)</f>
        <v>0</v>
      </c>
      <c r="S1100" s="19" t="n">
        <f aca="false">IF(C1100&lt;&gt;C1101,Q1100,0)</f>
        <v>0</v>
      </c>
      <c r="T1100" s="20" t="s">
        <v>23</v>
      </c>
      <c r="U1100" s="21" t="n">
        <f aca="false">N1100*M1100</f>
        <v>305.99712</v>
      </c>
      <c r="V1100" s="22" t="n">
        <f aca="false">U1100-Q1100</f>
        <v>74.7052</v>
      </c>
      <c r="W1100" s="20"/>
      <c r="X1100" s="20"/>
      <c r="Y1100" s="20"/>
      <c r="Z1100" s="20"/>
    </row>
    <row r="1101" customFormat="false" ht="12.75" hidden="false" customHeight="true" outlineLevel="0" collapsed="false">
      <c r="A1101" s="11" t="n">
        <v>905</v>
      </c>
      <c r="B1101" s="23" t="s">
        <v>19</v>
      </c>
      <c r="C1101" s="23" t="n">
        <v>39500200</v>
      </c>
      <c r="D1101" s="11" t="str">
        <f aca="false">LEFT(C1101,3)</f>
        <v>395</v>
      </c>
      <c r="E1101" s="25" t="s">
        <v>437</v>
      </c>
      <c r="F1101" s="23" t="s">
        <v>40</v>
      </c>
      <c r="G1101" s="23" t="s">
        <v>11</v>
      </c>
      <c r="H1101" s="23" t="n">
        <v>12634</v>
      </c>
      <c r="I1101" s="24" t="n">
        <v>42762</v>
      </c>
      <c r="J1101" s="25"/>
      <c r="K1101" s="25"/>
      <c r="L1101" s="23" t="n">
        <v>1</v>
      </c>
      <c r="M1101" s="14" t="n">
        <f aca="false">IF(C1101&lt;&gt;C1100,K1101,IF(K1101="",M1100-L1101,M1100+K1101))</f>
        <v>43</v>
      </c>
      <c r="N1101" s="26" t="n">
        <v>3.21922</v>
      </c>
      <c r="O1101" s="16" t="n">
        <f aca="false">K1101*N1101</f>
        <v>0</v>
      </c>
      <c r="P1101" s="16" t="n">
        <f aca="false">L1101*N1101</f>
        <v>3.21922</v>
      </c>
      <c r="Q1101" s="17" t="n">
        <f aca="false">IF(C1101&lt;&gt;C1100,O1101,IF(O1101=0,Q1100-P1101,Q1100+O1101))</f>
        <v>228.0727</v>
      </c>
      <c r="R1101" s="18" t="n">
        <f aca="false">IF(C1101&lt;&gt;C1102,M1101,0)</f>
        <v>43</v>
      </c>
      <c r="S1101" s="19" t="n">
        <f aca="false">IF(C1101&lt;&gt;C1102,Q1101,0)</f>
        <v>228.0727</v>
      </c>
      <c r="T1101" s="27" t="s">
        <v>25</v>
      </c>
      <c r="U1101" s="21" t="n">
        <f aca="false">N1101*M1101</f>
        <v>138.42646</v>
      </c>
      <c r="V1101" s="22" t="n">
        <f aca="false">U1101-Q1101</f>
        <v>-89.64624</v>
      </c>
      <c r="W1101" s="20"/>
      <c r="X1101" s="20"/>
      <c r="Y1101" s="20"/>
      <c r="Z1101" s="20"/>
    </row>
    <row r="1102" customFormat="false" ht="12.75" hidden="false" customHeight="true" outlineLevel="0" collapsed="false">
      <c r="A1102" s="11" t="n">
        <v>906</v>
      </c>
      <c r="B1102" s="12" t="s">
        <v>19</v>
      </c>
      <c r="C1102" s="12" t="n">
        <v>39500201</v>
      </c>
      <c r="D1102" s="11" t="str">
        <f aca="false">LEFT(C1102,3)</f>
        <v>395</v>
      </c>
      <c r="E1102" s="11" t="s">
        <v>438</v>
      </c>
      <c r="F1102" s="12" t="s">
        <v>40</v>
      </c>
      <c r="G1102" s="12" t="s">
        <v>10</v>
      </c>
      <c r="H1102" s="12" t="s">
        <v>22</v>
      </c>
      <c r="I1102" s="13" t="n">
        <v>42736</v>
      </c>
      <c r="J1102" s="11"/>
      <c r="K1102" s="11" t="n">
        <v>17</v>
      </c>
      <c r="L1102" s="12"/>
      <c r="M1102" s="14" t="n">
        <f aca="false">IF(C1102&lt;&gt;C1101,K1102,IF(K1102="",M1101-L1102,M1101+K1102))</f>
        <v>17</v>
      </c>
      <c r="N1102" s="15" t="n">
        <v>3.21922</v>
      </c>
      <c r="O1102" s="16" t="n">
        <f aca="false">K1102*N1102</f>
        <v>54.72674</v>
      </c>
      <c r="P1102" s="16" t="n">
        <f aca="false">L1102*N1102</f>
        <v>0</v>
      </c>
      <c r="Q1102" s="17" t="n">
        <f aca="false">IF(C1102&lt;&gt;C1101,O1102,IF(O1102=0,Q1101-P1102,Q1101+O1102))</f>
        <v>54.72674</v>
      </c>
      <c r="R1102" s="18" t="n">
        <f aca="false">IF(C1102&lt;&gt;C1103,M1102,0)</f>
        <v>0</v>
      </c>
      <c r="S1102" s="19" t="n">
        <f aca="false">IF(C1102&lt;&gt;C1103,Q1102,0)</f>
        <v>0</v>
      </c>
      <c r="T1102" s="20" t="s">
        <v>23</v>
      </c>
      <c r="U1102" s="21" t="n">
        <f aca="false">N1102*M1102</f>
        <v>54.72674</v>
      </c>
      <c r="V1102" s="22" t="n">
        <f aca="false">U1102-Q1102</f>
        <v>0</v>
      </c>
      <c r="W1102" s="20"/>
      <c r="X1102" s="20"/>
      <c r="Y1102" s="20"/>
      <c r="Z1102" s="20"/>
    </row>
    <row r="1103" customFormat="false" ht="12.75" hidden="false" customHeight="true" outlineLevel="0" collapsed="false">
      <c r="A1103" s="11" t="n">
        <v>907</v>
      </c>
      <c r="B1103" s="12" t="s">
        <v>19</v>
      </c>
      <c r="C1103" s="12" t="n">
        <v>39500201</v>
      </c>
      <c r="D1103" s="11" t="str">
        <f aca="false">LEFT(C1103,3)</f>
        <v>395</v>
      </c>
      <c r="E1103" s="11" t="s">
        <v>438</v>
      </c>
      <c r="F1103" s="12" t="s">
        <v>40</v>
      </c>
      <c r="G1103" s="12" t="s">
        <v>10</v>
      </c>
      <c r="H1103" s="12" t="s">
        <v>22</v>
      </c>
      <c r="I1103" s="13" t="n">
        <v>42736</v>
      </c>
      <c r="J1103" s="11"/>
      <c r="K1103" s="11" t="n">
        <v>12</v>
      </c>
      <c r="L1103" s="12"/>
      <c r="M1103" s="14" t="n">
        <f aca="false">IF(C1103&lt;&gt;C1102,K1103,IF(K1103="",M1102-L1103,M1102+K1103))</f>
        <v>29</v>
      </c>
      <c r="N1103" s="15" t="n">
        <v>6.95448</v>
      </c>
      <c r="O1103" s="16" t="n">
        <f aca="false">K1103*N1103</f>
        <v>83.45376</v>
      </c>
      <c r="P1103" s="16" t="n">
        <f aca="false">L1103*N1103</f>
        <v>0</v>
      </c>
      <c r="Q1103" s="17" t="n">
        <f aca="false">IF(C1103&lt;&gt;C1102,O1103,IF(O1103=0,Q1102-P1103,Q1102+O1103))</f>
        <v>138.1805</v>
      </c>
      <c r="R1103" s="18" t="n">
        <f aca="false">IF(C1103&lt;&gt;C1104,M1103,0)</f>
        <v>0</v>
      </c>
      <c r="S1103" s="19" t="n">
        <f aca="false">IF(C1103&lt;&gt;C1104,Q1103,0)</f>
        <v>0</v>
      </c>
      <c r="T1103" s="20" t="s">
        <v>23</v>
      </c>
      <c r="U1103" s="21" t="n">
        <f aca="false">N1103*M1103</f>
        <v>201.67992</v>
      </c>
      <c r="V1103" s="22" t="n">
        <f aca="false">U1103-Q1103</f>
        <v>63.49942</v>
      </c>
      <c r="W1103" s="20"/>
      <c r="X1103" s="20"/>
      <c r="Y1103" s="20"/>
      <c r="Z1103" s="20"/>
    </row>
    <row r="1104" customFormat="false" ht="12.75" hidden="false" customHeight="true" outlineLevel="0" collapsed="false">
      <c r="A1104" s="11" t="n">
        <v>908</v>
      </c>
      <c r="B1104" s="23" t="s">
        <v>19</v>
      </c>
      <c r="C1104" s="23" t="n">
        <v>39500201</v>
      </c>
      <c r="D1104" s="11" t="str">
        <f aca="false">LEFT(C1104,3)</f>
        <v>395</v>
      </c>
      <c r="E1104" s="11" t="s">
        <v>438</v>
      </c>
      <c r="F1104" s="23" t="s">
        <v>40</v>
      </c>
      <c r="G1104" s="23" t="s">
        <v>11</v>
      </c>
      <c r="H1104" s="23" t="n">
        <v>12627</v>
      </c>
      <c r="I1104" s="24" t="n">
        <v>42761</v>
      </c>
      <c r="J1104" s="25"/>
      <c r="K1104" s="25"/>
      <c r="L1104" s="23" t="n">
        <v>1</v>
      </c>
      <c r="M1104" s="14" t="n">
        <f aca="false">IF(C1104&lt;&gt;C1103,K1104,IF(K1104="",M1103-L1104,M1103+K1104))</f>
        <v>28</v>
      </c>
      <c r="N1104" s="26" t="n">
        <v>3.21922</v>
      </c>
      <c r="O1104" s="16" t="n">
        <f aca="false">K1104*N1104</f>
        <v>0</v>
      </c>
      <c r="P1104" s="16" t="n">
        <f aca="false">L1104*N1104</f>
        <v>3.21922</v>
      </c>
      <c r="Q1104" s="17" t="n">
        <f aca="false">IF(C1104&lt;&gt;C1103,O1104,IF(O1104=0,Q1103-P1104,Q1103+O1104))</f>
        <v>134.96128</v>
      </c>
      <c r="R1104" s="18" t="n">
        <f aca="false">IF(C1104&lt;&gt;C1105,M1104,0)</f>
        <v>0</v>
      </c>
      <c r="S1104" s="19" t="n">
        <f aca="false">IF(C1104&lt;&gt;C1105,Q1104,0)</f>
        <v>0</v>
      </c>
      <c r="T1104" s="27" t="s">
        <v>25</v>
      </c>
      <c r="U1104" s="21" t="n">
        <f aca="false">N1104*M1104</f>
        <v>90.13816</v>
      </c>
      <c r="V1104" s="22" t="n">
        <f aca="false">U1104-Q1104</f>
        <v>-44.82312</v>
      </c>
      <c r="W1104" s="20"/>
      <c r="X1104" s="20"/>
      <c r="Y1104" s="20"/>
      <c r="Z1104" s="20"/>
    </row>
    <row r="1105" customFormat="false" ht="12.75" hidden="false" customHeight="true" outlineLevel="0" collapsed="false">
      <c r="A1105" s="11" t="n">
        <v>909</v>
      </c>
      <c r="B1105" s="23" t="s">
        <v>19</v>
      </c>
      <c r="C1105" s="23" t="n">
        <v>39500201</v>
      </c>
      <c r="D1105" s="11" t="str">
        <f aca="false">LEFT(C1105,3)</f>
        <v>395</v>
      </c>
      <c r="E1105" s="11" t="s">
        <v>438</v>
      </c>
      <c r="F1105" s="23" t="s">
        <v>40</v>
      </c>
      <c r="G1105" s="23" t="s">
        <v>11</v>
      </c>
      <c r="H1105" s="23" t="n">
        <v>12634</v>
      </c>
      <c r="I1105" s="24" t="n">
        <v>42762</v>
      </c>
      <c r="J1105" s="25"/>
      <c r="K1105" s="25"/>
      <c r="L1105" s="23" t="n">
        <v>1</v>
      </c>
      <c r="M1105" s="14" t="n">
        <f aca="false">IF(C1105&lt;&gt;C1104,K1105,IF(K1105="",M1104-L1105,M1104+K1105))</f>
        <v>27</v>
      </c>
      <c r="N1105" s="26" t="n">
        <v>3.21922</v>
      </c>
      <c r="O1105" s="16" t="n">
        <f aca="false">K1105*N1105</f>
        <v>0</v>
      </c>
      <c r="P1105" s="16" t="n">
        <f aca="false">L1105*N1105</f>
        <v>3.21922</v>
      </c>
      <c r="Q1105" s="17" t="n">
        <f aca="false">IF(C1105&lt;&gt;C1104,O1105,IF(O1105=0,Q1104-P1105,Q1104+O1105))</f>
        <v>131.74206</v>
      </c>
      <c r="R1105" s="18" t="n">
        <f aca="false">IF(C1105&lt;&gt;C1106,M1105,0)</f>
        <v>27</v>
      </c>
      <c r="S1105" s="19" t="n">
        <f aca="false">IF(C1105&lt;&gt;C1106,Q1105,0)</f>
        <v>131.74206</v>
      </c>
      <c r="T1105" s="27" t="s">
        <v>25</v>
      </c>
      <c r="U1105" s="21" t="n">
        <f aca="false">N1105*M1105</f>
        <v>86.91894</v>
      </c>
      <c r="V1105" s="22" t="n">
        <f aca="false">U1105-Q1105</f>
        <v>-44.82312</v>
      </c>
      <c r="W1105" s="20"/>
      <c r="X1105" s="20"/>
      <c r="Y1105" s="20"/>
      <c r="Z1105" s="20"/>
    </row>
    <row r="1106" customFormat="false" ht="12.75" hidden="false" customHeight="true" outlineLevel="0" collapsed="false">
      <c r="A1106" s="11" t="n">
        <v>910</v>
      </c>
      <c r="B1106" s="12" t="s">
        <v>19</v>
      </c>
      <c r="C1106" s="12" t="n">
        <v>39500202</v>
      </c>
      <c r="D1106" s="11" t="str">
        <f aca="false">LEFT(C1106,3)</f>
        <v>395</v>
      </c>
      <c r="E1106" s="11" t="s">
        <v>439</v>
      </c>
      <c r="F1106" s="12" t="s">
        <v>40</v>
      </c>
      <c r="G1106" s="12" t="s">
        <v>10</v>
      </c>
      <c r="H1106" s="12" t="s">
        <v>22</v>
      </c>
      <c r="I1106" s="13" t="n">
        <v>42736</v>
      </c>
      <c r="J1106" s="11"/>
      <c r="K1106" s="11" t="n">
        <v>8</v>
      </c>
      <c r="L1106" s="12"/>
      <c r="M1106" s="14" t="n">
        <f aca="false">IF(C1106&lt;&gt;C1105,K1106,IF(K1106="",M1105-L1106,M1105+K1106))</f>
        <v>8</v>
      </c>
      <c r="N1106" s="15" t="n">
        <v>2.87182</v>
      </c>
      <c r="O1106" s="16" t="n">
        <f aca="false">K1106*N1106</f>
        <v>22.97456</v>
      </c>
      <c r="P1106" s="16" t="n">
        <f aca="false">L1106*N1106</f>
        <v>0</v>
      </c>
      <c r="Q1106" s="17" t="n">
        <f aca="false">IF(C1106&lt;&gt;C1105,O1106,IF(O1106=0,Q1105-P1106,Q1105+O1106))</f>
        <v>22.97456</v>
      </c>
      <c r="R1106" s="18" t="n">
        <f aca="false">IF(C1106&lt;&gt;C1107,M1106,0)</f>
        <v>0</v>
      </c>
      <c r="S1106" s="19" t="n">
        <f aca="false">IF(C1106&lt;&gt;C1107,Q1106,0)</f>
        <v>0</v>
      </c>
      <c r="T1106" s="20" t="s">
        <v>23</v>
      </c>
      <c r="U1106" s="21" t="n">
        <f aca="false">N1106*M1106</f>
        <v>22.97456</v>
      </c>
      <c r="V1106" s="22" t="n">
        <f aca="false">U1106-Q1106</f>
        <v>0</v>
      </c>
      <c r="W1106" s="20"/>
      <c r="X1106" s="20"/>
      <c r="Y1106" s="20"/>
      <c r="Z1106" s="20"/>
    </row>
    <row r="1107" customFormat="false" ht="12.75" hidden="false" customHeight="true" outlineLevel="0" collapsed="false">
      <c r="A1107" s="11" t="n">
        <v>911</v>
      </c>
      <c r="B1107" s="12" t="s">
        <v>19</v>
      </c>
      <c r="C1107" s="12" t="n">
        <v>39500202</v>
      </c>
      <c r="D1107" s="11" t="str">
        <f aca="false">LEFT(C1107,3)</f>
        <v>395</v>
      </c>
      <c r="E1107" s="11" t="s">
        <v>439</v>
      </c>
      <c r="F1107" s="12" t="s">
        <v>40</v>
      </c>
      <c r="G1107" s="12" t="s">
        <v>10</v>
      </c>
      <c r="H1107" s="12" t="s">
        <v>22</v>
      </c>
      <c r="I1107" s="13" t="n">
        <v>42736</v>
      </c>
      <c r="J1107" s="11"/>
      <c r="K1107" s="11" t="n">
        <v>12</v>
      </c>
      <c r="L1107" s="12"/>
      <c r="M1107" s="14" t="n">
        <f aca="false">IF(C1107&lt;&gt;C1106,K1107,IF(K1107="",M1106-L1107,M1106+K1107))</f>
        <v>20</v>
      </c>
      <c r="N1107" s="15" t="n">
        <v>2.01579</v>
      </c>
      <c r="O1107" s="16" t="n">
        <f aca="false">K1107*N1107</f>
        <v>24.18948</v>
      </c>
      <c r="P1107" s="16" t="n">
        <f aca="false">L1107*N1107</f>
        <v>0</v>
      </c>
      <c r="Q1107" s="17" t="n">
        <f aca="false">IF(C1107&lt;&gt;C1106,O1107,IF(O1107=0,Q1106-P1107,Q1106+O1107))</f>
        <v>47.16404</v>
      </c>
      <c r="R1107" s="18" t="n">
        <f aca="false">IF(C1107&lt;&gt;C1108,M1107,0)</f>
        <v>0</v>
      </c>
      <c r="S1107" s="19" t="n">
        <f aca="false">IF(C1107&lt;&gt;C1108,Q1107,0)</f>
        <v>0</v>
      </c>
      <c r="T1107" s="20" t="s">
        <v>23</v>
      </c>
      <c r="U1107" s="21" t="n">
        <f aca="false">N1107*M1107</f>
        <v>40.3158</v>
      </c>
      <c r="V1107" s="22" t="n">
        <f aca="false">U1107-Q1107</f>
        <v>-6.84824</v>
      </c>
      <c r="W1107" s="20"/>
      <c r="X1107" s="20"/>
      <c r="Y1107" s="20"/>
      <c r="Z1107" s="20"/>
    </row>
    <row r="1108" customFormat="false" ht="12.75" hidden="false" customHeight="true" outlineLevel="0" collapsed="false">
      <c r="A1108" s="11" t="n">
        <v>912</v>
      </c>
      <c r="B1108" s="12" t="s">
        <v>19</v>
      </c>
      <c r="C1108" s="12" t="n">
        <v>39500202</v>
      </c>
      <c r="D1108" s="11" t="str">
        <f aca="false">LEFT(C1108,3)</f>
        <v>395</v>
      </c>
      <c r="E1108" s="11" t="s">
        <v>439</v>
      </c>
      <c r="F1108" s="12" t="s">
        <v>40</v>
      </c>
      <c r="G1108" s="12" t="s">
        <v>11</v>
      </c>
      <c r="H1108" s="12" t="n">
        <v>12581</v>
      </c>
      <c r="I1108" s="13" t="n">
        <v>42751</v>
      </c>
      <c r="J1108" s="11"/>
      <c r="K1108" s="11"/>
      <c r="L1108" s="12" t="n">
        <v>1</v>
      </c>
      <c r="M1108" s="14" t="n">
        <f aca="false">IF(C1108&lt;&gt;C1107,K1108,IF(K1108="",M1107-L1108,M1107+K1108))</f>
        <v>19</v>
      </c>
      <c r="N1108" s="15" t="n">
        <v>2.87182</v>
      </c>
      <c r="O1108" s="16" t="n">
        <f aca="false">K1108*N1108</f>
        <v>0</v>
      </c>
      <c r="P1108" s="16" t="n">
        <f aca="false">L1108*N1108</f>
        <v>2.87182</v>
      </c>
      <c r="Q1108" s="17" t="n">
        <f aca="false">IF(C1108&lt;&gt;C1107,O1108,IF(O1108=0,Q1107-P1108,Q1107+O1108))</f>
        <v>44.29222</v>
      </c>
      <c r="R1108" s="18" t="n">
        <f aca="false">IF(C1108&lt;&gt;C1109,M1108,0)</f>
        <v>19</v>
      </c>
      <c r="S1108" s="19" t="n">
        <f aca="false">IF(C1108&lt;&gt;C1109,Q1108,0)</f>
        <v>44.29222</v>
      </c>
      <c r="T1108" s="11" t="s">
        <v>24</v>
      </c>
      <c r="U1108" s="21" t="n">
        <f aca="false">N1108*M1108</f>
        <v>54.56458</v>
      </c>
      <c r="V1108" s="22" t="n">
        <f aca="false">U1108-Q1108</f>
        <v>10.27236</v>
      </c>
      <c r="W1108" s="20"/>
      <c r="X1108" s="20"/>
      <c r="Y1108" s="20"/>
      <c r="Z1108" s="20"/>
    </row>
    <row r="1109" customFormat="false" ht="12.75" hidden="false" customHeight="true" outlineLevel="0" collapsed="false">
      <c r="A1109" s="11" t="n">
        <v>913</v>
      </c>
      <c r="B1109" s="12" t="s">
        <v>19</v>
      </c>
      <c r="C1109" s="12" t="n">
        <v>39500203</v>
      </c>
      <c r="D1109" s="11" t="str">
        <f aca="false">LEFT(C1109,3)</f>
        <v>395</v>
      </c>
      <c r="E1109" s="11" t="s">
        <v>440</v>
      </c>
      <c r="F1109" s="12" t="s">
        <v>40</v>
      </c>
      <c r="G1109" s="12" t="s">
        <v>10</v>
      </c>
      <c r="H1109" s="12" t="s">
        <v>22</v>
      </c>
      <c r="I1109" s="13" t="n">
        <v>42736</v>
      </c>
      <c r="J1109" s="11"/>
      <c r="K1109" s="11" t="n">
        <v>24</v>
      </c>
      <c r="L1109" s="12"/>
      <c r="M1109" s="14" t="n">
        <f aca="false">IF(C1109&lt;&gt;C1108,K1109,IF(K1109="",M1108-L1109,M1108+K1109))</f>
        <v>24</v>
      </c>
      <c r="N1109" s="15" t="n">
        <v>1.96339</v>
      </c>
      <c r="O1109" s="16" t="n">
        <f aca="false">K1109*N1109</f>
        <v>47.12136</v>
      </c>
      <c r="P1109" s="16" t="n">
        <f aca="false">L1109*N1109</f>
        <v>0</v>
      </c>
      <c r="Q1109" s="17" t="n">
        <f aca="false">IF(C1109&lt;&gt;C1108,O1109,IF(O1109=0,Q1108-P1109,Q1108+O1109))</f>
        <v>47.12136</v>
      </c>
      <c r="R1109" s="18" t="n">
        <f aca="false">IF(C1109&lt;&gt;C1110,M1109,0)</f>
        <v>0</v>
      </c>
      <c r="S1109" s="19" t="n">
        <f aca="false">IF(C1109&lt;&gt;C1110,Q1109,0)</f>
        <v>0</v>
      </c>
      <c r="T1109" s="20" t="s">
        <v>23</v>
      </c>
      <c r="U1109" s="21" t="n">
        <f aca="false">N1109*M1109</f>
        <v>47.12136</v>
      </c>
      <c r="V1109" s="22" t="n">
        <f aca="false">U1109-Q1109</f>
        <v>0</v>
      </c>
      <c r="W1109" s="20"/>
      <c r="X1109" s="20"/>
      <c r="Y1109" s="20"/>
      <c r="Z1109" s="20"/>
    </row>
    <row r="1110" customFormat="false" ht="12.75" hidden="false" customHeight="true" outlineLevel="0" collapsed="false">
      <c r="A1110" s="11" t="n">
        <v>914</v>
      </c>
      <c r="B1110" s="12" t="s">
        <v>19</v>
      </c>
      <c r="C1110" s="12" t="n">
        <v>39500203</v>
      </c>
      <c r="D1110" s="11" t="str">
        <f aca="false">LEFT(C1110,3)</f>
        <v>395</v>
      </c>
      <c r="E1110" s="11" t="s">
        <v>440</v>
      </c>
      <c r="F1110" s="12" t="s">
        <v>40</v>
      </c>
      <c r="G1110" s="12" t="s">
        <v>10</v>
      </c>
      <c r="H1110" s="12" t="s">
        <v>22</v>
      </c>
      <c r="I1110" s="13" t="n">
        <v>42736</v>
      </c>
      <c r="J1110" s="11"/>
      <c r="K1110" s="11" t="n">
        <v>9</v>
      </c>
      <c r="L1110" s="12"/>
      <c r="M1110" s="14" t="n">
        <f aca="false">IF(C1110&lt;&gt;C1109,K1110,IF(K1110="",M1109-L1110,M1109+K1110))</f>
        <v>33</v>
      </c>
      <c r="N1110" s="15" t="n">
        <v>2.0513</v>
      </c>
      <c r="O1110" s="16" t="n">
        <f aca="false">K1110*N1110</f>
        <v>18.4617</v>
      </c>
      <c r="P1110" s="16" t="n">
        <f aca="false">L1110*N1110</f>
        <v>0</v>
      </c>
      <c r="Q1110" s="17" t="n">
        <f aca="false">IF(C1110&lt;&gt;C1109,O1110,IF(O1110=0,Q1109-P1110,Q1109+O1110))</f>
        <v>65.58306</v>
      </c>
      <c r="R1110" s="18" t="n">
        <f aca="false">IF(C1110&lt;&gt;C1111,M1110,0)</f>
        <v>0</v>
      </c>
      <c r="S1110" s="19" t="n">
        <f aca="false">IF(C1110&lt;&gt;C1111,Q1110,0)</f>
        <v>0</v>
      </c>
      <c r="T1110" s="20" t="s">
        <v>23</v>
      </c>
      <c r="U1110" s="21" t="n">
        <f aca="false">N1110*M1110</f>
        <v>67.6929</v>
      </c>
      <c r="V1110" s="22" t="n">
        <f aca="false">U1110-Q1110</f>
        <v>2.10983999999999</v>
      </c>
      <c r="W1110" s="20"/>
      <c r="X1110" s="20"/>
      <c r="Y1110" s="20"/>
      <c r="Z1110" s="20"/>
    </row>
    <row r="1111" customFormat="false" ht="12.75" hidden="false" customHeight="true" outlineLevel="0" collapsed="false">
      <c r="A1111" s="11" t="n">
        <v>915</v>
      </c>
      <c r="B1111" s="12" t="s">
        <v>19</v>
      </c>
      <c r="C1111" s="12" t="n">
        <v>39500203</v>
      </c>
      <c r="D1111" s="11" t="str">
        <f aca="false">LEFT(C1111,3)</f>
        <v>395</v>
      </c>
      <c r="E1111" s="11" t="s">
        <v>440</v>
      </c>
      <c r="F1111" s="12" t="s">
        <v>40</v>
      </c>
      <c r="G1111" s="12" t="s">
        <v>11</v>
      </c>
      <c r="H1111" s="12" t="n">
        <v>12570</v>
      </c>
      <c r="I1111" s="13" t="n">
        <v>42746</v>
      </c>
      <c r="J1111" s="11"/>
      <c r="K1111" s="11"/>
      <c r="L1111" s="12" t="n">
        <v>3</v>
      </c>
      <c r="M1111" s="14" t="n">
        <f aca="false">IF(C1111&lt;&gt;C1110,K1111,IF(K1111="",M1110-L1111,M1110+K1111))</f>
        <v>30</v>
      </c>
      <c r="N1111" s="15" t="n">
        <v>1.96339</v>
      </c>
      <c r="O1111" s="16" t="n">
        <f aca="false">K1111*N1111</f>
        <v>0</v>
      </c>
      <c r="P1111" s="16" t="n">
        <f aca="false">L1111*N1111</f>
        <v>5.89017</v>
      </c>
      <c r="Q1111" s="17" t="n">
        <f aca="false">IF(C1111&lt;&gt;C1110,O1111,IF(O1111=0,Q1110-P1111,Q1110+O1111))</f>
        <v>59.69289</v>
      </c>
      <c r="R1111" s="18" t="n">
        <f aca="false">IF(C1111&lt;&gt;C1112,M1111,0)</f>
        <v>0</v>
      </c>
      <c r="S1111" s="19" t="n">
        <f aca="false">IF(C1111&lt;&gt;C1112,Q1111,0)</f>
        <v>0</v>
      </c>
      <c r="T1111" s="11" t="s">
        <v>24</v>
      </c>
      <c r="U1111" s="21" t="n">
        <f aca="false">N1111*M1111</f>
        <v>58.9017</v>
      </c>
      <c r="V1111" s="22" t="n">
        <f aca="false">U1111-Q1111</f>
        <v>-0.791190000000007</v>
      </c>
      <c r="X1111" s="20"/>
      <c r="Y1111" s="20"/>
      <c r="Z1111" s="20"/>
    </row>
    <row r="1112" customFormat="false" ht="12.8" hidden="false" customHeight="false" outlineLevel="0" collapsed="false">
      <c r="A1112" s="11" t="n">
        <v>916</v>
      </c>
      <c r="B1112" s="23" t="s">
        <v>19</v>
      </c>
      <c r="C1112" s="23" t="n">
        <v>39500203</v>
      </c>
      <c r="D1112" s="11" t="str">
        <f aca="false">LEFT(C1112,3)</f>
        <v>395</v>
      </c>
      <c r="E1112" s="11" t="s">
        <v>440</v>
      </c>
      <c r="F1112" s="23" t="s">
        <v>40</v>
      </c>
      <c r="G1112" s="23" t="s">
        <v>11</v>
      </c>
      <c r="H1112" s="23" t="n">
        <v>12634</v>
      </c>
      <c r="I1112" s="24" t="n">
        <v>42762</v>
      </c>
      <c r="J1112" s="25"/>
      <c r="K1112" s="25"/>
      <c r="L1112" s="23" t="n">
        <v>1</v>
      </c>
      <c r="M1112" s="14" t="n">
        <f aca="false">IF(C1112&lt;&gt;C1111,K1112,IF(K1112="",M1111-L1112,M1111+K1112))</f>
        <v>29</v>
      </c>
      <c r="N1112" s="26" t="n">
        <v>1.96339</v>
      </c>
      <c r="O1112" s="16" t="n">
        <f aca="false">K1112*N1112</f>
        <v>0</v>
      </c>
      <c r="P1112" s="16" t="n">
        <f aca="false">L1112*N1112</f>
        <v>1.96339</v>
      </c>
      <c r="Q1112" s="17" t="n">
        <f aca="false">IF(C1112&lt;&gt;C1111,O1112,IF(O1112=0,Q1111-P1112,Q1111+O1112))</f>
        <v>57.7295</v>
      </c>
      <c r="R1112" s="18" t="n">
        <f aca="false">IF(C1112&lt;&gt;C1113,M1112,0)</f>
        <v>29</v>
      </c>
      <c r="S1112" s="19" t="n">
        <f aca="false">IF(C1112&lt;&gt;C1113,Q1112,0)</f>
        <v>57.7295</v>
      </c>
      <c r="T1112" s="27" t="s">
        <v>25</v>
      </c>
      <c r="U1112" s="21" t="n">
        <f aca="false">N1112*M1112</f>
        <v>56.93831</v>
      </c>
      <c r="V1112" s="22" t="n">
        <f aca="false">U1112-Q1112</f>
        <v>-0.791190000000007</v>
      </c>
    </row>
    <row r="1113" customFormat="false" ht="12.8" hidden="false" customHeight="false" outlineLevel="0" collapsed="false">
      <c r="A1113" s="11" t="n">
        <v>917</v>
      </c>
      <c r="B1113" s="12" t="s">
        <v>19</v>
      </c>
      <c r="C1113" s="12" t="n">
        <v>39500204</v>
      </c>
      <c r="D1113" s="11" t="str">
        <f aca="false">LEFT(C1113,3)</f>
        <v>395</v>
      </c>
      <c r="E1113" s="11" t="s">
        <v>441</v>
      </c>
      <c r="F1113" s="12" t="s">
        <v>40</v>
      </c>
      <c r="G1113" s="12" t="s">
        <v>10</v>
      </c>
      <c r="H1113" s="12" t="s">
        <v>22</v>
      </c>
      <c r="I1113" s="13" t="n">
        <v>42736</v>
      </c>
      <c r="J1113" s="11"/>
      <c r="K1113" s="11" t="n">
        <v>21</v>
      </c>
      <c r="L1113" s="12"/>
      <c r="M1113" s="14" t="n">
        <f aca="false">IF(C1113&lt;&gt;C1112,K1113,IF(K1113="",M1112-L1113,M1112+K1113))</f>
        <v>21</v>
      </c>
      <c r="N1113" s="15" t="n">
        <v>2.0513</v>
      </c>
      <c r="O1113" s="16" t="n">
        <f aca="false">K1113*N1113</f>
        <v>43.0773</v>
      </c>
      <c r="P1113" s="16" t="n">
        <f aca="false">L1113*N1113</f>
        <v>0</v>
      </c>
      <c r="Q1113" s="17" t="n">
        <f aca="false">IF(C1113&lt;&gt;C1112,O1113,IF(O1113=0,Q1112-P1113,Q1112+O1113))</f>
        <v>43.0773</v>
      </c>
      <c r="R1113" s="18" t="n">
        <f aca="false">IF(C1113&lt;&gt;C1114,M1113,0)</f>
        <v>0</v>
      </c>
      <c r="S1113" s="19" t="n">
        <f aca="false">IF(C1113&lt;&gt;C1114,Q1113,0)</f>
        <v>0</v>
      </c>
      <c r="T1113" s="20" t="s">
        <v>23</v>
      </c>
      <c r="U1113" s="21" t="n">
        <f aca="false">N1113*M1113</f>
        <v>43.0773</v>
      </c>
      <c r="V1113" s="22" t="n">
        <f aca="false">U1113-Q1113</f>
        <v>0</v>
      </c>
    </row>
    <row r="1114" customFormat="false" ht="12.8" hidden="false" customHeight="false" outlineLevel="0" collapsed="false">
      <c r="A1114" s="11" t="n">
        <v>918</v>
      </c>
      <c r="B1114" s="12" t="s">
        <v>19</v>
      </c>
      <c r="C1114" s="12" t="n">
        <v>39500204</v>
      </c>
      <c r="D1114" s="11" t="str">
        <f aca="false">LEFT(C1114,3)</f>
        <v>395</v>
      </c>
      <c r="E1114" s="11" t="s">
        <v>441</v>
      </c>
      <c r="F1114" s="12" t="s">
        <v>40</v>
      </c>
      <c r="G1114" s="12" t="s">
        <v>10</v>
      </c>
      <c r="H1114" s="12" t="s">
        <v>22</v>
      </c>
      <c r="I1114" s="13" t="n">
        <v>42736</v>
      </c>
      <c r="J1114" s="11"/>
      <c r="K1114" s="11" t="n">
        <v>12</v>
      </c>
      <c r="L1114" s="12"/>
      <c r="M1114" s="14" t="n">
        <f aca="false">IF(C1114&lt;&gt;C1113,K1114,IF(K1114="",M1113-L1114,M1113+K1114))</f>
        <v>33</v>
      </c>
      <c r="N1114" s="15" t="n">
        <v>1.96339</v>
      </c>
      <c r="O1114" s="16" t="n">
        <f aca="false">K1114*N1114</f>
        <v>23.56068</v>
      </c>
      <c r="P1114" s="16" t="n">
        <f aca="false">L1114*N1114</f>
        <v>0</v>
      </c>
      <c r="Q1114" s="17" t="n">
        <f aca="false">IF(C1114&lt;&gt;C1113,O1114,IF(O1114=0,Q1113-P1114,Q1113+O1114))</f>
        <v>66.63798</v>
      </c>
      <c r="R1114" s="18" t="n">
        <f aca="false">IF(C1114&lt;&gt;C1115,M1114,0)</f>
        <v>0</v>
      </c>
      <c r="S1114" s="19" t="n">
        <f aca="false">IF(C1114&lt;&gt;C1115,Q1114,0)</f>
        <v>0</v>
      </c>
      <c r="T1114" s="20" t="s">
        <v>23</v>
      </c>
      <c r="U1114" s="21" t="n">
        <f aca="false">N1114*M1114</f>
        <v>64.79187</v>
      </c>
      <c r="V1114" s="22" t="n">
        <f aca="false">U1114-Q1114</f>
        <v>-1.84611</v>
      </c>
    </row>
    <row r="1115" customFormat="false" ht="12.8" hidden="false" customHeight="false" outlineLevel="0" collapsed="false">
      <c r="A1115" s="11" t="n">
        <v>919</v>
      </c>
      <c r="B1115" s="12" t="s">
        <v>19</v>
      </c>
      <c r="C1115" s="12" t="n">
        <v>39500204</v>
      </c>
      <c r="D1115" s="11" t="str">
        <f aca="false">LEFT(C1115,3)</f>
        <v>395</v>
      </c>
      <c r="E1115" s="11" t="s">
        <v>441</v>
      </c>
      <c r="F1115" s="12" t="s">
        <v>40</v>
      </c>
      <c r="G1115" s="12" t="s">
        <v>11</v>
      </c>
      <c r="H1115" s="12" t="n">
        <v>12570</v>
      </c>
      <c r="I1115" s="13" t="n">
        <v>42746</v>
      </c>
      <c r="J1115" s="11"/>
      <c r="K1115" s="11"/>
      <c r="L1115" s="12" t="n">
        <v>3</v>
      </c>
      <c r="M1115" s="14" t="n">
        <f aca="false">IF(C1115&lt;&gt;C1114,K1115,IF(K1115="",M1114-L1115,M1114+K1115))</f>
        <v>30</v>
      </c>
      <c r="N1115" s="15" t="n">
        <v>1.96339</v>
      </c>
      <c r="O1115" s="16" t="n">
        <f aca="false">K1115*N1115</f>
        <v>0</v>
      </c>
      <c r="P1115" s="16" t="n">
        <f aca="false">L1115*N1115</f>
        <v>5.89017</v>
      </c>
      <c r="Q1115" s="17" t="n">
        <f aca="false">IF(C1115&lt;&gt;C1114,O1115,IF(O1115=0,Q1114-P1115,Q1114+O1115))</f>
        <v>60.74781</v>
      </c>
      <c r="R1115" s="18" t="n">
        <f aca="false">IF(C1115&lt;&gt;C1116,M1115,0)</f>
        <v>30</v>
      </c>
      <c r="S1115" s="19" t="n">
        <f aca="false">IF(C1115&lt;&gt;C1116,Q1115,0)</f>
        <v>60.74781</v>
      </c>
      <c r="T1115" s="11" t="s">
        <v>24</v>
      </c>
      <c r="U1115" s="21" t="n">
        <f aca="false">N1115*M1115</f>
        <v>58.9017</v>
      </c>
      <c r="V1115" s="22" t="n">
        <f aca="false">U1115-Q1115</f>
        <v>-1.84611</v>
      </c>
    </row>
    <row r="1116" customFormat="false" ht="12.8" hidden="false" customHeight="false" outlineLevel="0" collapsed="false">
      <c r="A1116" s="11" t="n">
        <v>920</v>
      </c>
      <c r="B1116" s="12" t="s">
        <v>19</v>
      </c>
      <c r="C1116" s="12" t="n">
        <v>39500206</v>
      </c>
      <c r="D1116" s="11" t="str">
        <f aca="false">LEFT(C1116,3)</f>
        <v>395</v>
      </c>
      <c r="E1116" s="11" t="s">
        <v>442</v>
      </c>
      <c r="F1116" s="12" t="s">
        <v>40</v>
      </c>
      <c r="G1116" s="12" t="s">
        <v>10</v>
      </c>
      <c r="H1116" s="12" t="s">
        <v>22</v>
      </c>
      <c r="I1116" s="13" t="n">
        <v>42736</v>
      </c>
      <c r="J1116" s="11"/>
      <c r="K1116" s="11" t="n">
        <v>5</v>
      </c>
      <c r="L1116" s="12"/>
      <c r="M1116" s="14" t="n">
        <f aca="false">IF(C1116&lt;&gt;C1115,K1116,IF(K1116="",M1115-L1116,M1115+K1116))</f>
        <v>5</v>
      </c>
      <c r="N1116" s="15" t="n">
        <v>788.17453</v>
      </c>
      <c r="O1116" s="16" t="n">
        <f aca="false">K1116*N1116</f>
        <v>3940.87265</v>
      </c>
      <c r="P1116" s="16" t="n">
        <f aca="false">L1116*N1116</f>
        <v>0</v>
      </c>
      <c r="Q1116" s="17" t="n">
        <f aca="false">IF(C1116&lt;&gt;C1115,O1116,IF(O1116=0,Q1115-P1116,Q1115+O1116))</f>
        <v>3940.87265</v>
      </c>
      <c r="R1116" s="18" t="n">
        <f aca="false">IF(C1116&lt;&gt;C1117,M1116,0)</f>
        <v>0</v>
      </c>
      <c r="S1116" s="19" t="n">
        <f aca="false">IF(C1116&lt;&gt;C1117,Q1116,0)</f>
        <v>0</v>
      </c>
      <c r="T1116" s="20" t="s">
        <v>23</v>
      </c>
      <c r="U1116" s="21" t="n">
        <f aca="false">N1116*M1116</f>
        <v>3940.87265</v>
      </c>
      <c r="V1116" s="22" t="n">
        <f aca="false">U1116-Q1116</f>
        <v>0</v>
      </c>
    </row>
    <row r="1117" customFormat="false" ht="12.8" hidden="false" customHeight="false" outlineLevel="0" collapsed="false">
      <c r="A1117" s="11" t="n">
        <v>921</v>
      </c>
      <c r="B1117" s="12" t="s">
        <v>19</v>
      </c>
      <c r="C1117" s="12" t="n">
        <v>39500206</v>
      </c>
      <c r="D1117" s="11" t="str">
        <f aca="false">LEFT(C1117,3)</f>
        <v>395</v>
      </c>
      <c r="E1117" s="11" t="s">
        <v>442</v>
      </c>
      <c r="F1117" s="12" t="s">
        <v>40</v>
      </c>
      <c r="G1117" s="12" t="s">
        <v>11</v>
      </c>
      <c r="H1117" s="12" t="n">
        <v>12533</v>
      </c>
      <c r="I1117" s="13" t="n">
        <v>42738</v>
      </c>
      <c r="J1117" s="11"/>
      <c r="K1117" s="11"/>
      <c r="L1117" s="12" t="n">
        <v>1</v>
      </c>
      <c r="M1117" s="14" t="n">
        <f aca="false">IF(C1117&lt;&gt;C1116,K1117,IF(K1117="",M1116-L1117,M1116+K1117))</f>
        <v>4</v>
      </c>
      <c r="N1117" s="15" t="n">
        <v>788.17453</v>
      </c>
      <c r="O1117" s="16" t="n">
        <f aca="false">K1117*N1117</f>
        <v>0</v>
      </c>
      <c r="P1117" s="16" t="n">
        <f aca="false">L1117*N1117</f>
        <v>788.17453</v>
      </c>
      <c r="Q1117" s="17" t="n">
        <f aca="false">IF(C1117&lt;&gt;C1116,O1117,IF(O1117=0,Q1116-P1117,Q1116+O1117))</f>
        <v>3152.69812</v>
      </c>
      <c r="R1117" s="18" t="n">
        <f aca="false">IF(C1117&lt;&gt;C1118,M1117,0)</f>
        <v>0</v>
      </c>
      <c r="S1117" s="19" t="n">
        <f aca="false">IF(C1117&lt;&gt;C1118,Q1117,0)</f>
        <v>0</v>
      </c>
      <c r="T1117" s="11" t="s">
        <v>24</v>
      </c>
      <c r="U1117" s="21" t="n">
        <f aca="false">N1117*M1117</f>
        <v>3152.69812</v>
      </c>
      <c r="V1117" s="22" t="n">
        <f aca="false">U1117-Q1117</f>
        <v>0</v>
      </c>
    </row>
    <row r="1118" customFormat="false" ht="12.8" hidden="false" customHeight="false" outlineLevel="0" collapsed="false">
      <c r="A1118" s="11" t="n">
        <v>922</v>
      </c>
      <c r="B1118" s="12" t="s">
        <v>19</v>
      </c>
      <c r="C1118" s="12" t="n">
        <v>39500206</v>
      </c>
      <c r="D1118" s="11" t="str">
        <f aca="false">LEFT(C1118,3)</f>
        <v>395</v>
      </c>
      <c r="E1118" s="11" t="s">
        <v>442</v>
      </c>
      <c r="F1118" s="12" t="s">
        <v>40</v>
      </c>
      <c r="G1118" s="12" t="s">
        <v>11</v>
      </c>
      <c r="H1118" s="12" t="n">
        <v>12559</v>
      </c>
      <c r="I1118" s="13" t="n">
        <v>42744</v>
      </c>
      <c r="J1118" s="11"/>
      <c r="K1118" s="11"/>
      <c r="L1118" s="12" t="n">
        <v>1</v>
      </c>
      <c r="M1118" s="14" t="n">
        <f aca="false">IF(C1118&lt;&gt;C1117,K1118,IF(K1118="",M1117-L1118,M1117+K1118))</f>
        <v>3</v>
      </c>
      <c r="N1118" s="15" t="n">
        <v>788.17453</v>
      </c>
      <c r="O1118" s="16" t="n">
        <f aca="false">K1118*N1118</f>
        <v>0</v>
      </c>
      <c r="P1118" s="16" t="n">
        <f aca="false">L1118*N1118</f>
        <v>788.17453</v>
      </c>
      <c r="Q1118" s="17" t="n">
        <f aca="false">IF(C1118&lt;&gt;C1117,O1118,IF(O1118=0,Q1117-P1118,Q1117+O1118))</f>
        <v>2364.52359</v>
      </c>
      <c r="R1118" s="18" t="n">
        <f aca="false">IF(C1118&lt;&gt;C1119,M1118,0)</f>
        <v>0</v>
      </c>
      <c r="S1118" s="19" t="n">
        <f aca="false">IF(C1118&lt;&gt;C1119,Q1118,0)</f>
        <v>0</v>
      </c>
      <c r="T1118" s="11" t="s">
        <v>24</v>
      </c>
      <c r="U1118" s="21" t="n">
        <f aca="false">N1118*M1118</f>
        <v>2364.52359</v>
      </c>
      <c r="V1118" s="22" t="n">
        <f aca="false">U1118-Q1118</f>
        <v>0</v>
      </c>
    </row>
    <row r="1119" customFormat="false" ht="12.8" hidden="false" customHeight="false" outlineLevel="0" collapsed="false">
      <c r="A1119" s="11" t="n">
        <v>923</v>
      </c>
      <c r="B1119" s="23" t="s">
        <v>19</v>
      </c>
      <c r="C1119" s="33" t="n">
        <v>39500206</v>
      </c>
      <c r="D1119" s="11" t="str">
        <f aca="false">LEFT(C1119,3)</f>
        <v>395</v>
      </c>
      <c r="E1119" s="11" t="s">
        <v>442</v>
      </c>
      <c r="F1119" s="33" t="s">
        <v>40</v>
      </c>
      <c r="G1119" s="33" t="s">
        <v>11</v>
      </c>
      <c r="H1119" s="33" t="n">
        <v>12683</v>
      </c>
      <c r="I1119" s="34" t="n">
        <v>42769</v>
      </c>
      <c r="J1119" s="35"/>
      <c r="K1119" s="35"/>
      <c r="L1119" s="36" t="n">
        <v>1</v>
      </c>
      <c r="M1119" s="14" t="n">
        <f aca="false">IF(C1119&lt;&gt;C1118,K1119,IF(K1119="",M1118-L1119,M1118+K1119))</f>
        <v>2</v>
      </c>
      <c r="N1119" s="26" t="n">
        <v>788.17453</v>
      </c>
      <c r="O1119" s="16" t="n">
        <f aca="false">K1119*N1119</f>
        <v>0</v>
      </c>
      <c r="P1119" s="16" t="n">
        <f aca="false">L1119*N1119</f>
        <v>788.17453</v>
      </c>
      <c r="Q1119" s="17" t="n">
        <f aca="false">IF(C1119&lt;&gt;C1118,O1119,IF(O1119=0,Q1118-P1119,Q1118+O1119))</f>
        <v>1576.34906</v>
      </c>
      <c r="R1119" s="18" t="n">
        <f aca="false">IF(C1119&lt;&gt;C1120,M1119,0)</f>
        <v>0</v>
      </c>
      <c r="S1119" s="19" t="n">
        <f aca="false">IF(C1119&lt;&gt;C1120,Q1119,0)</f>
        <v>0</v>
      </c>
      <c r="T1119" s="27" t="s">
        <v>25</v>
      </c>
      <c r="U1119" s="21" t="n">
        <f aca="false">N1119*M1119</f>
        <v>1576.34906</v>
      </c>
      <c r="V1119" s="22" t="n">
        <f aca="false">U1119-Q1119</f>
        <v>0</v>
      </c>
    </row>
    <row r="1120" customFormat="false" ht="12.8" hidden="false" customHeight="false" outlineLevel="0" collapsed="false">
      <c r="A1120" s="28"/>
      <c r="B1120" s="23" t="s">
        <v>19</v>
      </c>
      <c r="C1120" s="29" t="n">
        <v>39500206</v>
      </c>
      <c r="D1120" s="28" t="str">
        <f aca="false">LEFT(C1120,3)</f>
        <v>395</v>
      </c>
      <c r="E1120" s="28" t="s">
        <v>442</v>
      </c>
      <c r="F1120" s="29" t="s">
        <v>40</v>
      </c>
      <c r="G1120" s="29" t="s">
        <v>11</v>
      </c>
      <c r="H1120" s="29" t="n">
        <v>12830</v>
      </c>
      <c r="I1120" s="30" t="n">
        <v>42802</v>
      </c>
      <c r="J1120" s="28"/>
      <c r="K1120" s="28"/>
      <c r="L1120" s="29" t="n">
        <v>1</v>
      </c>
      <c r="M1120" s="14" t="n">
        <f aca="false">IF(C1120&lt;&gt;C1119,K1120,IF(K1120="",M1119-L1120,M1119+K1120))</f>
        <v>1</v>
      </c>
      <c r="N1120" s="26" t="n">
        <v>788.17453</v>
      </c>
      <c r="O1120" s="16" t="n">
        <f aca="false">K1120*N1120</f>
        <v>0</v>
      </c>
      <c r="P1120" s="16" t="n">
        <f aca="false">L1120*N1120</f>
        <v>788.17453</v>
      </c>
      <c r="Q1120" s="17" t="n">
        <f aca="false">IF(C1120&lt;&gt;C1119,O1120,IF(O1120=0,Q1119-P1120,Q1119+O1120))</f>
        <v>788.17453</v>
      </c>
      <c r="R1120" s="18" t="n">
        <f aca="false">IF(C1120&lt;&gt;C1121,M1120,0)</f>
        <v>0</v>
      </c>
      <c r="S1120" s="19" t="n">
        <f aca="false">IF(C1120&lt;&gt;C1121,Q1120,0)</f>
        <v>0</v>
      </c>
      <c r="T1120" s="31" t="s">
        <v>26</v>
      </c>
      <c r="U1120" s="21" t="n">
        <f aca="false">N1120*M1120</f>
        <v>788.17453</v>
      </c>
      <c r="V1120" s="22" t="n">
        <f aca="false">U1120-Q1120</f>
        <v>0</v>
      </c>
    </row>
    <row r="1121" customFormat="false" ht="12.8" hidden="false" customHeight="false" outlineLevel="0" collapsed="false">
      <c r="A1121" s="28"/>
      <c r="B1121" s="23" t="s">
        <v>19</v>
      </c>
      <c r="C1121" s="29" t="n">
        <v>39500206</v>
      </c>
      <c r="D1121" s="28" t="str">
        <f aca="false">LEFT(C1121,3)</f>
        <v>395</v>
      </c>
      <c r="E1121" s="28" t="s">
        <v>442</v>
      </c>
      <c r="F1121" s="29" t="s">
        <v>40</v>
      </c>
      <c r="G1121" s="29" t="s">
        <v>11</v>
      </c>
      <c r="H1121" s="29" t="n">
        <v>12853</v>
      </c>
      <c r="I1121" s="30" t="n">
        <v>42807</v>
      </c>
      <c r="J1121" s="28"/>
      <c r="K1121" s="28"/>
      <c r="L1121" s="29" t="n">
        <v>1</v>
      </c>
      <c r="M1121" s="14" t="n">
        <f aca="false">IF(C1121&lt;&gt;C1120,K1121,IF(K1121="",M1120-L1121,M1120+K1121))</f>
        <v>0</v>
      </c>
      <c r="N1121" s="26" t="n">
        <v>788.17453</v>
      </c>
      <c r="O1121" s="16" t="n">
        <f aca="false">K1121*N1121</f>
        <v>0</v>
      </c>
      <c r="P1121" s="16" t="n">
        <f aca="false">L1121*N1121</f>
        <v>788.17453</v>
      </c>
      <c r="Q1121" s="17" t="n">
        <f aca="false">IF(C1121&lt;&gt;C1120,O1121,IF(O1121=0,Q1120-P1121,Q1120+O1121))</f>
        <v>0</v>
      </c>
      <c r="R1121" s="18" t="n">
        <f aca="false">IF(C1121&lt;&gt;C1122,M1121,0)</f>
        <v>0</v>
      </c>
      <c r="S1121" s="19" t="n">
        <f aca="false">IF(C1121&lt;&gt;C1122,Q1121,0)</f>
        <v>0</v>
      </c>
      <c r="T1121" s="31" t="s">
        <v>26</v>
      </c>
      <c r="U1121" s="21" t="n">
        <f aca="false">N1121*M1121</f>
        <v>0</v>
      </c>
      <c r="V1121" s="22" t="n">
        <f aca="false">U1121-Q1121</f>
        <v>0</v>
      </c>
    </row>
    <row r="1122" customFormat="false" ht="12.8" hidden="false" customHeight="false" outlineLevel="0" collapsed="false">
      <c r="A1122" s="11" t="n">
        <v>924</v>
      </c>
      <c r="B1122" s="12" t="s">
        <v>19</v>
      </c>
      <c r="C1122" s="12" t="n">
        <v>39500210</v>
      </c>
      <c r="D1122" s="11" t="str">
        <f aca="false">LEFT(C1122,3)</f>
        <v>395</v>
      </c>
      <c r="E1122" s="11" t="s">
        <v>443</v>
      </c>
      <c r="F1122" s="12" t="s">
        <v>40</v>
      </c>
      <c r="G1122" s="12" t="s">
        <v>10</v>
      </c>
      <c r="H1122" s="12" t="s">
        <v>22</v>
      </c>
      <c r="I1122" s="13" t="n">
        <v>42736</v>
      </c>
      <c r="J1122" s="11"/>
      <c r="K1122" s="11" t="n">
        <v>4</v>
      </c>
      <c r="L1122" s="12"/>
      <c r="M1122" s="14" t="n">
        <f aca="false">IF(C1122&lt;&gt;C1121,K1122,IF(K1122="",M1121-L1122,M1121+K1122))</f>
        <v>4</v>
      </c>
      <c r="N1122" s="15" t="n">
        <v>2.15305</v>
      </c>
      <c r="O1122" s="16" t="n">
        <f aca="false">K1122*N1122</f>
        <v>8.6122</v>
      </c>
      <c r="P1122" s="16" t="n">
        <f aca="false">L1122*N1122</f>
        <v>0</v>
      </c>
      <c r="Q1122" s="17" t="n">
        <f aca="false">IF(C1122&lt;&gt;C1121,O1122,IF(O1122=0,Q1121-P1122,Q1121+O1122))</f>
        <v>8.6122</v>
      </c>
      <c r="R1122" s="18" t="n">
        <f aca="false">IF(C1122&lt;&gt;C1123,M1122,0)</f>
        <v>0</v>
      </c>
      <c r="S1122" s="19" t="n">
        <f aca="false">IF(C1122&lt;&gt;C1123,Q1122,0)</f>
        <v>0</v>
      </c>
      <c r="T1122" s="20" t="s">
        <v>23</v>
      </c>
      <c r="U1122" s="21" t="n">
        <f aca="false">N1122*M1122</f>
        <v>8.6122</v>
      </c>
      <c r="V1122" s="22" t="n">
        <f aca="false">U1122-Q1122</f>
        <v>0</v>
      </c>
    </row>
    <row r="1123" customFormat="false" ht="12.8" hidden="false" customHeight="false" outlineLevel="0" collapsed="false">
      <c r="A1123" s="11" t="n">
        <v>925</v>
      </c>
      <c r="B1123" s="12" t="s">
        <v>19</v>
      </c>
      <c r="C1123" s="12" t="n">
        <v>39500210</v>
      </c>
      <c r="D1123" s="11" t="str">
        <f aca="false">LEFT(C1123,3)</f>
        <v>395</v>
      </c>
      <c r="E1123" s="11" t="s">
        <v>443</v>
      </c>
      <c r="F1123" s="12" t="s">
        <v>40</v>
      </c>
      <c r="G1123" s="12" t="s">
        <v>10</v>
      </c>
      <c r="H1123" s="12" t="s">
        <v>22</v>
      </c>
      <c r="I1123" s="13" t="n">
        <v>42736</v>
      </c>
      <c r="J1123" s="11"/>
      <c r="K1123" s="11" t="n">
        <v>24</v>
      </c>
      <c r="L1123" s="12"/>
      <c r="M1123" s="14" t="n">
        <f aca="false">IF(C1123&lt;&gt;C1122,K1123,IF(K1123="",M1122-L1123,M1122+K1123))</f>
        <v>28</v>
      </c>
      <c r="N1123" s="15" t="n">
        <v>1.96339</v>
      </c>
      <c r="O1123" s="16" t="n">
        <f aca="false">K1123*N1123</f>
        <v>47.12136</v>
      </c>
      <c r="P1123" s="16" t="n">
        <f aca="false">L1123*N1123</f>
        <v>0</v>
      </c>
      <c r="Q1123" s="17" t="n">
        <f aca="false">IF(C1123&lt;&gt;C1122,O1123,IF(O1123=0,Q1122-P1123,Q1122+O1123))</f>
        <v>55.73356</v>
      </c>
      <c r="R1123" s="18" t="n">
        <f aca="false">IF(C1123&lt;&gt;C1124,M1123,0)</f>
        <v>28</v>
      </c>
      <c r="S1123" s="19" t="n">
        <f aca="false">IF(C1123&lt;&gt;C1124,Q1123,0)</f>
        <v>55.73356</v>
      </c>
      <c r="T1123" s="20" t="s">
        <v>23</v>
      </c>
      <c r="U1123" s="21" t="n">
        <f aca="false">N1123*M1123</f>
        <v>54.97492</v>
      </c>
      <c r="V1123" s="22" t="n">
        <f aca="false">U1123-Q1123</f>
        <v>-0.758640000000007</v>
      </c>
    </row>
    <row r="1124" customFormat="false" ht="12.8" hidden="false" customHeight="false" outlineLevel="0" collapsed="false">
      <c r="A1124" s="11" t="n">
        <v>926</v>
      </c>
      <c r="B1124" s="12" t="s">
        <v>19</v>
      </c>
      <c r="C1124" s="12" t="n">
        <v>39500211</v>
      </c>
      <c r="D1124" s="11" t="str">
        <f aca="false">LEFT(C1124,3)</f>
        <v>395</v>
      </c>
      <c r="E1124" s="11" t="s">
        <v>444</v>
      </c>
      <c r="F1124" s="12" t="s">
        <v>123</v>
      </c>
      <c r="G1124" s="12" t="s">
        <v>10</v>
      </c>
      <c r="H1124" s="12" t="s">
        <v>22</v>
      </c>
      <c r="I1124" s="13" t="n">
        <v>42736</v>
      </c>
      <c r="J1124" s="11"/>
      <c r="K1124" s="11" t="n">
        <v>37</v>
      </c>
      <c r="L1124" s="12"/>
      <c r="M1124" s="14" t="n">
        <f aca="false">IF(C1124&lt;&gt;C1123,K1124,IF(K1124="",M1123-L1124,M1123+K1124))</f>
        <v>37</v>
      </c>
      <c r="N1124" s="15" t="n">
        <v>2.79482</v>
      </c>
      <c r="O1124" s="16" t="n">
        <f aca="false">K1124*N1124</f>
        <v>103.40834</v>
      </c>
      <c r="P1124" s="16" t="n">
        <f aca="false">L1124*N1124</f>
        <v>0</v>
      </c>
      <c r="Q1124" s="17" t="n">
        <f aca="false">IF(C1124&lt;&gt;C1123,O1124,IF(O1124=0,Q1123-P1124,Q1123+O1124))</f>
        <v>103.40834</v>
      </c>
      <c r="R1124" s="18" t="n">
        <f aca="false">IF(C1124&lt;&gt;C1125,M1124,0)</f>
        <v>37</v>
      </c>
      <c r="S1124" s="19" t="n">
        <f aca="false">IF(C1124&lt;&gt;C1125,Q1124,0)</f>
        <v>103.40834</v>
      </c>
      <c r="T1124" s="20" t="s">
        <v>23</v>
      </c>
      <c r="U1124" s="21" t="n">
        <f aca="false">N1124*M1124</f>
        <v>103.40834</v>
      </c>
      <c r="V1124" s="22" t="n">
        <f aca="false">U1124-Q1124</f>
        <v>0</v>
      </c>
    </row>
    <row r="1125" customFormat="false" ht="12.8" hidden="false" customHeight="false" outlineLevel="0" collapsed="false">
      <c r="A1125" s="11" t="n">
        <v>927</v>
      </c>
      <c r="B1125" s="12" t="s">
        <v>19</v>
      </c>
      <c r="C1125" s="12" t="n">
        <v>39500218</v>
      </c>
      <c r="D1125" s="11" t="str">
        <f aca="false">LEFT(C1125,3)</f>
        <v>395</v>
      </c>
      <c r="E1125" s="11" t="s">
        <v>445</v>
      </c>
      <c r="F1125" s="12" t="s">
        <v>40</v>
      </c>
      <c r="G1125" s="12" t="s">
        <v>10</v>
      </c>
      <c r="H1125" s="12" t="s">
        <v>22</v>
      </c>
      <c r="I1125" s="13" t="n">
        <v>42736</v>
      </c>
      <c r="J1125" s="11"/>
      <c r="K1125" s="11" t="n">
        <v>1</v>
      </c>
      <c r="L1125" s="12"/>
      <c r="M1125" s="14" t="n">
        <f aca="false">IF(C1125&lt;&gt;C1124,K1125,IF(K1125="",M1124-L1125,M1124+K1125))</f>
        <v>1</v>
      </c>
      <c r="N1125" s="15" t="n">
        <v>1351.64243</v>
      </c>
      <c r="O1125" s="16" t="n">
        <f aca="false">K1125*N1125</f>
        <v>1351.64243</v>
      </c>
      <c r="P1125" s="16" t="n">
        <f aca="false">L1125*N1125</f>
        <v>0</v>
      </c>
      <c r="Q1125" s="17" t="n">
        <f aca="false">IF(C1125&lt;&gt;C1124,O1125,IF(O1125=0,Q1124-P1125,Q1124+O1125))</f>
        <v>1351.64243</v>
      </c>
      <c r="R1125" s="18" t="n">
        <f aca="false">IF(C1125&lt;&gt;C1126,M1125,0)</f>
        <v>0</v>
      </c>
      <c r="S1125" s="19" t="n">
        <f aca="false">IF(C1125&lt;&gt;C1126,Q1125,0)</f>
        <v>0</v>
      </c>
      <c r="T1125" s="20" t="s">
        <v>23</v>
      </c>
      <c r="U1125" s="21" t="n">
        <f aca="false">N1125*M1125</f>
        <v>1351.64243</v>
      </c>
      <c r="V1125" s="22" t="n">
        <f aca="false">U1125-Q1125</f>
        <v>0</v>
      </c>
    </row>
    <row r="1126" customFormat="false" ht="12.8" hidden="false" customHeight="false" outlineLevel="0" collapsed="false">
      <c r="A1126" s="11" t="n">
        <v>928</v>
      </c>
      <c r="B1126" s="12" t="s">
        <v>19</v>
      </c>
      <c r="C1126" s="12" t="n">
        <v>39500218</v>
      </c>
      <c r="D1126" s="11" t="str">
        <f aca="false">LEFT(C1126,3)</f>
        <v>395</v>
      </c>
      <c r="E1126" s="11" t="s">
        <v>445</v>
      </c>
      <c r="F1126" s="12" t="s">
        <v>40</v>
      </c>
      <c r="G1126" s="12" t="s">
        <v>11</v>
      </c>
      <c r="H1126" s="12" t="n">
        <v>12580</v>
      </c>
      <c r="I1126" s="13" t="n">
        <v>42751</v>
      </c>
      <c r="J1126" s="11"/>
      <c r="K1126" s="11"/>
      <c r="L1126" s="12" t="n">
        <v>1</v>
      </c>
      <c r="M1126" s="14" t="n">
        <f aca="false">IF(C1126&lt;&gt;C1125,K1126,IF(K1126="",M1125-L1126,M1125+K1126))</f>
        <v>0</v>
      </c>
      <c r="N1126" s="15" t="n">
        <v>1351.64243</v>
      </c>
      <c r="O1126" s="16" t="n">
        <f aca="false">K1126*N1126</f>
        <v>0</v>
      </c>
      <c r="P1126" s="16" t="n">
        <f aca="false">L1126*N1126</f>
        <v>1351.64243</v>
      </c>
      <c r="Q1126" s="17" t="n">
        <f aca="false">IF(C1126&lt;&gt;C1125,O1126,IF(O1126=0,Q1125-P1126,Q1125+O1126))</f>
        <v>0</v>
      </c>
      <c r="R1126" s="18" t="n">
        <f aca="false">IF(C1126&lt;&gt;C1127,M1126,0)</f>
        <v>0</v>
      </c>
      <c r="S1126" s="19" t="n">
        <f aca="false">IF(C1126&lt;&gt;C1127,Q1126,0)</f>
        <v>0</v>
      </c>
      <c r="T1126" s="11" t="s">
        <v>24</v>
      </c>
      <c r="U1126" s="21" t="n">
        <f aca="false">N1126*M1126</f>
        <v>0</v>
      </c>
      <c r="V1126" s="22" t="n">
        <f aca="false">U1126-Q1126</f>
        <v>0</v>
      </c>
    </row>
    <row r="1127" customFormat="false" ht="12.8" hidden="false" customHeight="false" outlineLevel="0" collapsed="false">
      <c r="A1127" s="11" t="n">
        <v>929</v>
      </c>
      <c r="B1127" s="12" t="s">
        <v>19</v>
      </c>
      <c r="C1127" s="12" t="n">
        <v>39500220</v>
      </c>
      <c r="D1127" s="11" t="str">
        <f aca="false">LEFT(C1127,3)</f>
        <v>395</v>
      </c>
      <c r="E1127" s="11" t="s">
        <v>446</v>
      </c>
      <c r="F1127" s="12" t="s">
        <v>40</v>
      </c>
      <c r="G1127" s="12" t="s">
        <v>10</v>
      </c>
      <c r="H1127" s="12" t="s">
        <v>22</v>
      </c>
      <c r="I1127" s="13" t="n">
        <v>42736</v>
      </c>
      <c r="J1127" s="11"/>
      <c r="K1127" s="11" t="n">
        <v>10</v>
      </c>
      <c r="L1127" s="12"/>
      <c r="M1127" s="14" t="n">
        <f aca="false">IF(C1127&lt;&gt;C1126,K1127,IF(K1127="",M1126-L1127,M1126+K1127))</f>
        <v>10</v>
      </c>
      <c r="N1127" s="15" t="n">
        <v>3.72541</v>
      </c>
      <c r="O1127" s="16" t="n">
        <f aca="false">K1127*N1127</f>
        <v>37.2541</v>
      </c>
      <c r="P1127" s="16" t="n">
        <f aca="false">L1127*N1127</f>
        <v>0</v>
      </c>
      <c r="Q1127" s="17" t="n">
        <f aca="false">IF(C1127&lt;&gt;C1126,O1127,IF(O1127=0,Q1126-P1127,Q1126+O1127))</f>
        <v>37.2541</v>
      </c>
      <c r="R1127" s="18" t="n">
        <f aca="false">IF(C1127&lt;&gt;C1128,M1127,0)</f>
        <v>10</v>
      </c>
      <c r="S1127" s="19" t="n">
        <f aca="false">IF(C1127&lt;&gt;C1128,Q1127,0)</f>
        <v>37.2541</v>
      </c>
      <c r="T1127" s="20" t="s">
        <v>23</v>
      </c>
      <c r="U1127" s="21" t="n">
        <f aca="false">N1127*M1127</f>
        <v>37.2541</v>
      </c>
      <c r="V1127" s="22" t="n">
        <f aca="false">U1127-Q1127</f>
        <v>0</v>
      </c>
    </row>
    <row r="1128" customFormat="false" ht="12.8" hidden="false" customHeight="false" outlineLevel="0" collapsed="false">
      <c r="A1128" s="11" t="n">
        <v>930</v>
      </c>
      <c r="B1128" s="12" t="s">
        <v>19</v>
      </c>
      <c r="C1128" s="12" t="n">
        <v>39500221</v>
      </c>
      <c r="D1128" s="11" t="str">
        <f aca="false">LEFT(C1128,3)</f>
        <v>395</v>
      </c>
      <c r="E1128" s="11" t="s">
        <v>447</v>
      </c>
      <c r="F1128" s="12" t="s">
        <v>363</v>
      </c>
      <c r="G1128" s="12" t="s">
        <v>10</v>
      </c>
      <c r="H1128" s="12" t="s">
        <v>22</v>
      </c>
      <c r="I1128" s="13" t="n">
        <v>42736</v>
      </c>
      <c r="J1128" s="11"/>
      <c r="K1128" s="11" t="n">
        <v>2</v>
      </c>
      <c r="L1128" s="12"/>
      <c r="M1128" s="14" t="n">
        <f aca="false">IF(C1128&lt;&gt;C1127,K1128,IF(K1128="",M1127-L1128,M1127+K1128))</f>
        <v>2</v>
      </c>
      <c r="N1128" s="15" t="n">
        <v>6.96635</v>
      </c>
      <c r="O1128" s="16" t="n">
        <f aca="false">K1128*N1128</f>
        <v>13.9327</v>
      </c>
      <c r="P1128" s="16" t="n">
        <f aca="false">L1128*N1128</f>
        <v>0</v>
      </c>
      <c r="Q1128" s="17" t="n">
        <f aca="false">IF(C1128&lt;&gt;C1127,O1128,IF(O1128=0,Q1127-P1128,Q1127+O1128))</f>
        <v>13.9327</v>
      </c>
      <c r="R1128" s="18" t="n">
        <f aca="false">IF(C1128&lt;&gt;C1129,M1128,0)</f>
        <v>2</v>
      </c>
      <c r="S1128" s="19" t="n">
        <f aca="false">IF(C1128&lt;&gt;C1129,Q1128,0)</f>
        <v>13.9327</v>
      </c>
      <c r="T1128" s="20" t="s">
        <v>23</v>
      </c>
      <c r="U1128" s="21" t="n">
        <f aca="false">N1128*M1128</f>
        <v>13.9327</v>
      </c>
      <c r="V1128" s="22" t="n">
        <f aca="false">U1128-Q1128</f>
        <v>0</v>
      </c>
    </row>
    <row r="1129" customFormat="false" ht="12.8" hidden="false" customHeight="false" outlineLevel="0" collapsed="false">
      <c r="A1129" s="11" t="n">
        <v>931</v>
      </c>
      <c r="B1129" s="12" t="s">
        <v>19</v>
      </c>
      <c r="C1129" s="12" t="n">
        <v>39500222</v>
      </c>
      <c r="D1129" s="11" t="str">
        <f aca="false">LEFT(C1129,3)</f>
        <v>395</v>
      </c>
      <c r="E1129" s="11" t="s">
        <v>448</v>
      </c>
      <c r="F1129" s="12" t="s">
        <v>127</v>
      </c>
      <c r="G1129" s="12" t="s">
        <v>10</v>
      </c>
      <c r="H1129" s="12" t="s">
        <v>22</v>
      </c>
      <c r="I1129" s="13" t="n">
        <v>42736</v>
      </c>
      <c r="J1129" s="11"/>
      <c r="K1129" s="11" t="n">
        <v>17</v>
      </c>
      <c r="L1129" s="12"/>
      <c r="M1129" s="14" t="n">
        <f aca="false">IF(C1129&lt;&gt;C1128,K1129,IF(K1129="",M1128-L1129,M1128+K1129))</f>
        <v>17</v>
      </c>
      <c r="N1129" s="15" t="n">
        <v>0.9109</v>
      </c>
      <c r="O1129" s="16" t="n">
        <f aca="false">K1129*N1129</f>
        <v>15.4853</v>
      </c>
      <c r="P1129" s="16" t="n">
        <f aca="false">L1129*N1129</f>
        <v>0</v>
      </c>
      <c r="Q1129" s="17" t="n">
        <f aca="false">IF(C1129&lt;&gt;C1128,O1129,IF(O1129=0,Q1128-P1129,Q1128+O1129))</f>
        <v>15.4853</v>
      </c>
      <c r="R1129" s="18" t="n">
        <f aca="false">IF(C1129&lt;&gt;C1130,M1129,0)</f>
        <v>17</v>
      </c>
      <c r="S1129" s="19" t="n">
        <f aca="false">IF(C1129&lt;&gt;C1130,Q1129,0)</f>
        <v>15.4853</v>
      </c>
      <c r="T1129" s="20" t="s">
        <v>23</v>
      </c>
      <c r="U1129" s="21" t="n">
        <f aca="false">N1129*M1129</f>
        <v>15.4853</v>
      </c>
      <c r="V1129" s="22" t="n">
        <f aca="false">U1129-Q1129</f>
        <v>0</v>
      </c>
    </row>
    <row r="1130" customFormat="false" ht="12.8" hidden="false" customHeight="false" outlineLevel="0" collapsed="false">
      <c r="A1130" s="11" t="n">
        <v>932</v>
      </c>
      <c r="B1130" s="12" t="s">
        <v>19</v>
      </c>
      <c r="C1130" s="12" t="n">
        <v>39500225</v>
      </c>
      <c r="D1130" s="11" t="str">
        <f aca="false">LEFT(C1130,3)</f>
        <v>395</v>
      </c>
      <c r="E1130" s="11" t="s">
        <v>449</v>
      </c>
      <c r="F1130" s="12" t="s">
        <v>40</v>
      </c>
      <c r="G1130" s="12" t="s">
        <v>10</v>
      </c>
      <c r="H1130" s="12" t="s">
        <v>22</v>
      </c>
      <c r="I1130" s="13" t="n">
        <v>42736</v>
      </c>
      <c r="J1130" s="11"/>
      <c r="K1130" s="11" t="n">
        <v>5</v>
      </c>
      <c r="L1130" s="12"/>
      <c r="M1130" s="14" t="n">
        <f aca="false">IF(C1130&lt;&gt;C1129,K1130,IF(K1130="",M1129-L1130,M1129+K1130))</f>
        <v>5</v>
      </c>
      <c r="N1130" s="15" t="n">
        <v>483.06671</v>
      </c>
      <c r="O1130" s="16" t="n">
        <f aca="false">K1130*N1130</f>
        <v>2415.33355</v>
      </c>
      <c r="P1130" s="16" t="n">
        <f aca="false">L1130*N1130</f>
        <v>0</v>
      </c>
      <c r="Q1130" s="17" t="n">
        <f aca="false">IF(C1130&lt;&gt;C1129,O1130,IF(O1130=0,Q1129-P1130,Q1129+O1130))</f>
        <v>2415.33355</v>
      </c>
      <c r="R1130" s="18" t="n">
        <f aca="false">IF(C1130&lt;&gt;C1131,M1130,0)</f>
        <v>0</v>
      </c>
      <c r="S1130" s="19" t="n">
        <f aca="false">IF(C1130&lt;&gt;C1131,Q1130,0)</f>
        <v>0</v>
      </c>
      <c r="T1130" s="20" t="s">
        <v>23</v>
      </c>
      <c r="U1130" s="21" t="n">
        <f aca="false">N1130*M1130</f>
        <v>2415.33355</v>
      </c>
      <c r="V1130" s="22" t="n">
        <f aca="false">U1130-Q1130</f>
        <v>0</v>
      </c>
    </row>
    <row r="1131" customFormat="false" ht="12.8" hidden="false" customHeight="false" outlineLevel="0" collapsed="false">
      <c r="A1131" s="11" t="n">
        <v>933</v>
      </c>
      <c r="B1131" s="23" t="s">
        <v>19</v>
      </c>
      <c r="C1131" s="23" t="n">
        <v>39500225</v>
      </c>
      <c r="D1131" s="11" t="str">
        <f aca="false">LEFT(C1131,3)</f>
        <v>395</v>
      </c>
      <c r="E1131" s="11" t="s">
        <v>449</v>
      </c>
      <c r="F1131" s="23" t="s">
        <v>40</v>
      </c>
      <c r="G1131" s="23" t="s">
        <v>11</v>
      </c>
      <c r="H1131" s="23" t="n">
        <v>12748</v>
      </c>
      <c r="I1131" s="24" t="n">
        <v>42781</v>
      </c>
      <c r="J1131" s="25"/>
      <c r="K1131" s="25"/>
      <c r="L1131" s="23" t="n">
        <v>1</v>
      </c>
      <c r="M1131" s="14" t="n">
        <f aca="false">IF(C1131&lt;&gt;C1130,K1131,IF(K1131="",M1130-L1131,M1130+K1131))</f>
        <v>4</v>
      </c>
      <c r="N1131" s="26" t="n">
        <v>483.06671</v>
      </c>
      <c r="O1131" s="16" t="n">
        <f aca="false">K1131*N1131</f>
        <v>0</v>
      </c>
      <c r="P1131" s="16" t="n">
        <f aca="false">L1131*N1131</f>
        <v>483.06671</v>
      </c>
      <c r="Q1131" s="17" t="n">
        <f aca="false">IF(C1131&lt;&gt;C1130,O1131,IF(O1131=0,Q1130-P1131,Q1130+O1131))</f>
        <v>1932.26684</v>
      </c>
      <c r="R1131" s="18" t="n">
        <f aca="false">IF(C1131&lt;&gt;C1132,M1131,0)</f>
        <v>4</v>
      </c>
      <c r="S1131" s="19" t="n">
        <f aca="false">IF(C1131&lt;&gt;C1132,Q1131,0)</f>
        <v>1932.26684</v>
      </c>
      <c r="T1131" s="27" t="s">
        <v>25</v>
      </c>
      <c r="U1131" s="21" t="n">
        <f aca="false">N1131*M1131</f>
        <v>1932.26684</v>
      </c>
      <c r="V1131" s="22" t="n">
        <f aca="false">U1131-Q1131</f>
        <v>0</v>
      </c>
    </row>
    <row r="1132" customFormat="false" ht="12.8" hidden="false" customHeight="false" outlineLevel="0" collapsed="false">
      <c r="A1132" s="11" t="n">
        <v>934</v>
      </c>
      <c r="B1132" s="12" t="s">
        <v>19</v>
      </c>
      <c r="C1132" s="12" t="n">
        <v>39500229</v>
      </c>
      <c r="D1132" s="11" t="str">
        <f aca="false">LEFT(C1132,3)</f>
        <v>395</v>
      </c>
      <c r="E1132" s="11" t="s">
        <v>450</v>
      </c>
      <c r="F1132" s="12" t="s">
        <v>40</v>
      </c>
      <c r="G1132" s="12" t="s">
        <v>10</v>
      </c>
      <c r="H1132" s="12" t="s">
        <v>22</v>
      </c>
      <c r="I1132" s="13" t="n">
        <v>42736</v>
      </c>
      <c r="J1132" s="11"/>
      <c r="K1132" s="11" t="n">
        <v>1</v>
      </c>
      <c r="L1132" s="12"/>
      <c r="M1132" s="14" t="n">
        <f aca="false">IF(C1132&lt;&gt;C1131,K1132,IF(K1132="",M1131-L1132,M1131+K1132))</f>
        <v>1</v>
      </c>
      <c r="N1132" s="15" t="n">
        <v>1449.30079</v>
      </c>
      <c r="O1132" s="16" t="n">
        <f aca="false">K1132*N1132</f>
        <v>1449.30079</v>
      </c>
      <c r="P1132" s="16" t="n">
        <f aca="false">L1132*N1132</f>
        <v>0</v>
      </c>
      <c r="Q1132" s="17" t="n">
        <f aca="false">IF(C1132&lt;&gt;C1131,O1132,IF(O1132=0,Q1131-P1132,Q1131+O1132))</f>
        <v>1449.30079</v>
      </c>
      <c r="R1132" s="18" t="n">
        <f aca="false">IF(C1132&lt;&gt;C1133,M1132,0)</f>
        <v>1</v>
      </c>
      <c r="S1132" s="19" t="n">
        <f aca="false">IF(C1132&lt;&gt;C1133,Q1132,0)</f>
        <v>1449.30079</v>
      </c>
      <c r="T1132" s="20" t="s">
        <v>23</v>
      </c>
      <c r="U1132" s="21" t="n">
        <f aca="false">N1132*M1132</f>
        <v>1449.30079</v>
      </c>
      <c r="V1132" s="22" t="n">
        <f aca="false">U1132-Q1132</f>
        <v>0</v>
      </c>
    </row>
    <row r="1133" customFormat="false" ht="12.8" hidden="false" customHeight="false" outlineLevel="0" collapsed="false">
      <c r="A1133" s="11" t="n">
        <v>935</v>
      </c>
      <c r="B1133" s="12" t="s">
        <v>19</v>
      </c>
      <c r="C1133" s="12" t="n">
        <v>39500230</v>
      </c>
      <c r="D1133" s="11" t="str">
        <f aca="false">LEFT(C1133,3)</f>
        <v>395</v>
      </c>
      <c r="E1133" s="11" t="s">
        <v>451</v>
      </c>
      <c r="F1133" s="12" t="s">
        <v>40</v>
      </c>
      <c r="G1133" s="12" t="s">
        <v>10</v>
      </c>
      <c r="H1133" s="12" t="s">
        <v>22</v>
      </c>
      <c r="I1133" s="13" t="n">
        <v>42736</v>
      </c>
      <c r="J1133" s="11"/>
      <c r="K1133" s="11" t="n">
        <v>1</v>
      </c>
      <c r="L1133" s="12"/>
      <c r="M1133" s="14" t="n">
        <f aca="false">IF(C1133&lt;&gt;C1132,K1133,IF(K1133="",M1132-L1133,M1132+K1133))</f>
        <v>1</v>
      </c>
      <c r="N1133" s="15" t="n">
        <v>1449.30079</v>
      </c>
      <c r="O1133" s="16" t="n">
        <f aca="false">K1133*N1133</f>
        <v>1449.30079</v>
      </c>
      <c r="P1133" s="16" t="n">
        <f aca="false">L1133*N1133</f>
        <v>0</v>
      </c>
      <c r="Q1133" s="17" t="n">
        <f aca="false">IF(C1133&lt;&gt;C1132,O1133,IF(O1133=0,Q1132-P1133,Q1132+O1133))</f>
        <v>1449.30079</v>
      </c>
      <c r="R1133" s="18" t="n">
        <f aca="false">IF(C1133&lt;&gt;C1134,M1133,0)</f>
        <v>1</v>
      </c>
      <c r="S1133" s="19" t="n">
        <f aca="false">IF(C1133&lt;&gt;C1134,Q1133,0)</f>
        <v>1449.30079</v>
      </c>
      <c r="T1133" s="20" t="s">
        <v>23</v>
      </c>
      <c r="U1133" s="21" t="n">
        <f aca="false">N1133*M1133</f>
        <v>1449.30079</v>
      </c>
      <c r="V1133" s="22" t="n">
        <f aca="false">U1133-Q1133</f>
        <v>0</v>
      </c>
    </row>
    <row r="1134" customFormat="false" ht="12.8" hidden="false" customHeight="false" outlineLevel="0" collapsed="false">
      <c r="A1134" s="11" t="n">
        <v>936</v>
      </c>
      <c r="B1134" s="12" t="s">
        <v>19</v>
      </c>
      <c r="C1134" s="12" t="n">
        <v>39500231</v>
      </c>
      <c r="D1134" s="11" t="str">
        <f aca="false">LEFT(C1134,3)</f>
        <v>395</v>
      </c>
      <c r="E1134" s="11" t="s">
        <v>452</v>
      </c>
      <c r="F1134" s="12" t="s">
        <v>40</v>
      </c>
      <c r="G1134" s="12" t="s">
        <v>10</v>
      </c>
      <c r="H1134" s="12" t="s">
        <v>22</v>
      </c>
      <c r="I1134" s="13" t="n">
        <v>42736</v>
      </c>
      <c r="J1134" s="11"/>
      <c r="K1134" s="11" t="n">
        <v>1</v>
      </c>
      <c r="L1134" s="12"/>
      <c r="M1134" s="14" t="n">
        <f aca="false">IF(C1134&lt;&gt;C1133,K1134,IF(K1134="",M1133-L1134,M1133+K1134))</f>
        <v>1</v>
      </c>
      <c r="N1134" s="15" t="n">
        <v>1449.30079</v>
      </c>
      <c r="O1134" s="16" t="n">
        <f aca="false">K1134*N1134</f>
        <v>1449.30079</v>
      </c>
      <c r="P1134" s="16" t="n">
        <f aca="false">L1134*N1134</f>
        <v>0</v>
      </c>
      <c r="Q1134" s="17" t="n">
        <f aca="false">IF(C1134&lt;&gt;C1133,O1134,IF(O1134=0,Q1133-P1134,Q1133+O1134))</f>
        <v>1449.30079</v>
      </c>
      <c r="R1134" s="18" t="n">
        <f aca="false">IF(C1134&lt;&gt;C1135,M1134,0)</f>
        <v>1</v>
      </c>
      <c r="S1134" s="19" t="n">
        <f aca="false">IF(C1134&lt;&gt;C1135,Q1134,0)</f>
        <v>1449.30079</v>
      </c>
      <c r="T1134" s="20" t="s">
        <v>23</v>
      </c>
      <c r="U1134" s="21" t="n">
        <f aca="false">N1134*M1134</f>
        <v>1449.30079</v>
      </c>
      <c r="V1134" s="22" t="n">
        <f aca="false">U1134-Q1134</f>
        <v>0</v>
      </c>
    </row>
    <row r="1135" customFormat="false" ht="12.8" hidden="false" customHeight="false" outlineLevel="0" collapsed="false">
      <c r="A1135" s="11" t="n">
        <v>937</v>
      </c>
      <c r="B1135" s="12" t="s">
        <v>19</v>
      </c>
      <c r="C1135" s="12" t="n">
        <v>39500232</v>
      </c>
      <c r="D1135" s="11" t="str">
        <f aca="false">LEFT(C1135,3)</f>
        <v>395</v>
      </c>
      <c r="E1135" s="11" t="s">
        <v>453</v>
      </c>
      <c r="F1135" s="12" t="s">
        <v>40</v>
      </c>
      <c r="G1135" s="12" t="s">
        <v>10</v>
      </c>
      <c r="H1135" s="12" t="s">
        <v>22</v>
      </c>
      <c r="I1135" s="13" t="n">
        <v>42736</v>
      </c>
      <c r="J1135" s="11"/>
      <c r="K1135" s="11" t="n">
        <v>1</v>
      </c>
      <c r="L1135" s="12"/>
      <c r="M1135" s="14" t="n">
        <f aca="false">IF(C1135&lt;&gt;C1134,K1135,IF(K1135="",M1134-L1135,M1134+K1135))</f>
        <v>1</v>
      </c>
      <c r="N1135" s="15" t="n">
        <v>1449.30079</v>
      </c>
      <c r="O1135" s="16" t="n">
        <f aca="false">K1135*N1135</f>
        <v>1449.30079</v>
      </c>
      <c r="P1135" s="16" t="n">
        <f aca="false">L1135*N1135</f>
        <v>0</v>
      </c>
      <c r="Q1135" s="17" t="n">
        <f aca="false">IF(C1135&lt;&gt;C1134,O1135,IF(O1135=0,Q1134-P1135,Q1134+O1135))</f>
        <v>1449.30079</v>
      </c>
      <c r="R1135" s="18" t="n">
        <f aca="false">IF(C1135&lt;&gt;C1136,M1135,0)</f>
        <v>1</v>
      </c>
      <c r="S1135" s="19" t="n">
        <f aca="false">IF(C1135&lt;&gt;C1136,Q1135,0)</f>
        <v>1449.30079</v>
      </c>
      <c r="T1135" s="20" t="s">
        <v>23</v>
      </c>
      <c r="U1135" s="21" t="n">
        <f aca="false">N1135*M1135</f>
        <v>1449.30079</v>
      </c>
      <c r="V1135" s="22" t="n">
        <f aca="false">U1135-Q1135</f>
        <v>0</v>
      </c>
    </row>
    <row r="1136" customFormat="false" ht="12.8" hidden="false" customHeight="false" outlineLevel="0" collapsed="false">
      <c r="A1136" s="11" t="n">
        <v>938</v>
      </c>
      <c r="B1136" s="12" t="s">
        <v>19</v>
      </c>
      <c r="C1136" s="12" t="n">
        <v>39500233</v>
      </c>
      <c r="D1136" s="11" t="str">
        <f aca="false">LEFT(C1136,3)</f>
        <v>395</v>
      </c>
      <c r="E1136" s="11" t="s">
        <v>454</v>
      </c>
      <c r="F1136" s="12" t="s">
        <v>40</v>
      </c>
      <c r="G1136" s="12" t="s">
        <v>10</v>
      </c>
      <c r="H1136" s="12" t="s">
        <v>22</v>
      </c>
      <c r="I1136" s="13" t="n">
        <v>42736</v>
      </c>
      <c r="J1136" s="11"/>
      <c r="K1136" s="11" t="n">
        <v>1</v>
      </c>
      <c r="L1136" s="12"/>
      <c r="M1136" s="14" t="n">
        <f aca="false">IF(C1136&lt;&gt;C1135,K1136,IF(K1136="",M1135-L1136,M1135+K1136))</f>
        <v>1</v>
      </c>
      <c r="N1136" s="15" t="n">
        <v>1449.30079</v>
      </c>
      <c r="O1136" s="16" t="n">
        <f aca="false">K1136*N1136</f>
        <v>1449.30079</v>
      </c>
      <c r="P1136" s="16" t="n">
        <f aca="false">L1136*N1136</f>
        <v>0</v>
      </c>
      <c r="Q1136" s="17" t="n">
        <f aca="false">IF(C1136&lt;&gt;C1135,O1136,IF(O1136=0,Q1135-P1136,Q1135+O1136))</f>
        <v>1449.30079</v>
      </c>
      <c r="R1136" s="18" t="n">
        <f aca="false">IF(C1136&lt;&gt;C1137,M1136,0)</f>
        <v>1</v>
      </c>
      <c r="S1136" s="19" t="n">
        <f aca="false">IF(C1136&lt;&gt;C1137,Q1136,0)</f>
        <v>1449.30079</v>
      </c>
      <c r="T1136" s="20" t="s">
        <v>23</v>
      </c>
      <c r="U1136" s="21" t="n">
        <f aca="false">N1136*M1136</f>
        <v>1449.30079</v>
      </c>
      <c r="V1136" s="22" t="n">
        <f aca="false">U1136-Q1136</f>
        <v>0</v>
      </c>
    </row>
    <row r="1137" customFormat="false" ht="12.8" hidden="false" customHeight="false" outlineLevel="0" collapsed="false">
      <c r="A1137" s="11" t="n">
        <v>939</v>
      </c>
      <c r="B1137" s="12" t="s">
        <v>19</v>
      </c>
      <c r="C1137" s="12" t="n">
        <v>39500234</v>
      </c>
      <c r="D1137" s="11" t="str">
        <f aca="false">LEFT(C1137,3)</f>
        <v>395</v>
      </c>
      <c r="E1137" s="25" t="s">
        <v>455</v>
      </c>
      <c r="F1137" s="12" t="s">
        <v>363</v>
      </c>
      <c r="G1137" s="12" t="s">
        <v>10</v>
      </c>
      <c r="H1137" s="12" t="s">
        <v>22</v>
      </c>
      <c r="I1137" s="13" t="n">
        <v>42736</v>
      </c>
      <c r="J1137" s="11"/>
      <c r="K1137" s="11" t="n">
        <v>25</v>
      </c>
      <c r="L1137" s="12"/>
      <c r="M1137" s="14" t="n">
        <f aca="false">IF(C1137&lt;&gt;C1136,K1137,IF(K1137="",M1136-L1137,M1136+K1137))</f>
        <v>25</v>
      </c>
      <c r="N1137" s="15" t="n">
        <v>4.06157</v>
      </c>
      <c r="O1137" s="16" t="n">
        <f aca="false">K1137*N1137</f>
        <v>101.53925</v>
      </c>
      <c r="P1137" s="16" t="n">
        <f aca="false">L1137*N1137</f>
        <v>0</v>
      </c>
      <c r="Q1137" s="17" t="n">
        <f aca="false">IF(C1137&lt;&gt;C1136,O1137,IF(O1137=0,Q1136-P1137,Q1136+O1137))</f>
        <v>101.53925</v>
      </c>
      <c r="R1137" s="18" t="n">
        <f aca="false">IF(C1137&lt;&gt;C1138,M1137,0)</f>
        <v>0</v>
      </c>
      <c r="S1137" s="19" t="n">
        <f aca="false">IF(C1137&lt;&gt;C1138,Q1137,0)</f>
        <v>0</v>
      </c>
      <c r="T1137" s="20" t="s">
        <v>23</v>
      </c>
      <c r="U1137" s="21" t="n">
        <f aca="false">N1137*M1137</f>
        <v>101.53925</v>
      </c>
      <c r="V1137" s="22" t="n">
        <f aca="false">U1137-Q1137</f>
        <v>0</v>
      </c>
    </row>
    <row r="1138" customFormat="false" ht="12.8" hidden="false" customHeight="false" outlineLevel="0" collapsed="false">
      <c r="A1138" s="11" t="n">
        <v>940</v>
      </c>
      <c r="B1138" s="23" t="s">
        <v>19</v>
      </c>
      <c r="C1138" s="23" t="n">
        <v>39500234</v>
      </c>
      <c r="D1138" s="11" t="str">
        <f aca="false">LEFT(C1138,3)</f>
        <v>395</v>
      </c>
      <c r="E1138" s="25" t="s">
        <v>455</v>
      </c>
      <c r="F1138" s="12" t="s">
        <v>363</v>
      </c>
      <c r="G1138" s="23" t="s">
        <v>11</v>
      </c>
      <c r="H1138" s="23" t="n">
        <v>12634</v>
      </c>
      <c r="I1138" s="24" t="n">
        <v>42762</v>
      </c>
      <c r="J1138" s="25"/>
      <c r="K1138" s="25"/>
      <c r="L1138" s="23" t="n">
        <v>1</v>
      </c>
      <c r="M1138" s="14" t="n">
        <f aca="false">IF(C1138&lt;&gt;C1137,K1138,IF(K1138="",M1137-L1138,M1137+K1138))</f>
        <v>24</v>
      </c>
      <c r="N1138" s="26" t="n">
        <v>4.06157</v>
      </c>
      <c r="O1138" s="16" t="n">
        <f aca="false">K1138*N1138</f>
        <v>0</v>
      </c>
      <c r="P1138" s="16" t="n">
        <f aca="false">L1138*N1138</f>
        <v>4.06157</v>
      </c>
      <c r="Q1138" s="17" t="n">
        <f aca="false">IF(C1138&lt;&gt;C1137,O1138,IF(O1138=0,Q1137-P1138,Q1137+O1138))</f>
        <v>97.47768</v>
      </c>
      <c r="R1138" s="18" t="n">
        <f aca="false">IF(C1138&lt;&gt;C1139,M1138,0)</f>
        <v>0</v>
      </c>
      <c r="S1138" s="19" t="n">
        <f aca="false">IF(C1138&lt;&gt;C1139,Q1138,0)</f>
        <v>0</v>
      </c>
      <c r="T1138" s="27" t="s">
        <v>25</v>
      </c>
      <c r="U1138" s="21" t="n">
        <f aca="false">N1138*M1138</f>
        <v>97.47768</v>
      </c>
      <c r="V1138" s="22" t="n">
        <f aca="false">U1138-Q1138</f>
        <v>0</v>
      </c>
    </row>
    <row r="1139" customFormat="false" ht="12.8" hidden="false" customHeight="false" outlineLevel="0" collapsed="false">
      <c r="A1139" s="11" t="n">
        <v>941</v>
      </c>
      <c r="B1139" s="23" t="s">
        <v>19</v>
      </c>
      <c r="C1139" s="23" t="n">
        <v>39500234</v>
      </c>
      <c r="D1139" s="11" t="str">
        <f aca="false">LEFT(C1139,3)</f>
        <v>395</v>
      </c>
      <c r="E1139" s="25" t="s">
        <v>455</v>
      </c>
      <c r="F1139" s="12" t="s">
        <v>363</v>
      </c>
      <c r="G1139" s="23" t="s">
        <v>11</v>
      </c>
      <c r="H1139" s="23" t="n">
        <v>12673</v>
      </c>
      <c r="I1139" s="24" t="n">
        <v>42768</v>
      </c>
      <c r="J1139" s="25"/>
      <c r="K1139" s="25"/>
      <c r="L1139" s="23" t="n">
        <v>2</v>
      </c>
      <c r="M1139" s="14" t="n">
        <f aca="false">IF(C1139&lt;&gt;C1138,K1139,IF(K1139="",M1138-L1139,M1138+K1139))</f>
        <v>22</v>
      </c>
      <c r="N1139" s="26" t="n">
        <v>4.06157</v>
      </c>
      <c r="O1139" s="16" t="n">
        <f aca="false">K1139*N1139</f>
        <v>0</v>
      </c>
      <c r="P1139" s="16" t="n">
        <f aca="false">L1139*N1139</f>
        <v>8.12314</v>
      </c>
      <c r="Q1139" s="17" t="n">
        <f aca="false">IF(C1139&lt;&gt;C1138,O1139,IF(O1139=0,Q1138-P1139,Q1138+O1139))</f>
        <v>89.35454</v>
      </c>
      <c r="R1139" s="18" t="n">
        <f aca="false">IF(C1139&lt;&gt;C1140,M1139,0)</f>
        <v>0</v>
      </c>
      <c r="S1139" s="19" t="n">
        <f aca="false">IF(C1139&lt;&gt;C1140,Q1139,0)</f>
        <v>0</v>
      </c>
      <c r="T1139" s="27" t="s">
        <v>25</v>
      </c>
      <c r="U1139" s="21" t="n">
        <f aca="false">N1139*M1139</f>
        <v>89.35454</v>
      </c>
      <c r="V1139" s="22" t="n">
        <f aca="false">U1139-Q1139</f>
        <v>0</v>
      </c>
    </row>
    <row r="1140" customFormat="false" ht="12.8" hidden="false" customHeight="false" outlineLevel="0" collapsed="false">
      <c r="A1140" s="28"/>
      <c r="B1140" s="23" t="s">
        <v>19</v>
      </c>
      <c r="C1140" s="29" t="n">
        <v>39500234</v>
      </c>
      <c r="D1140" s="28" t="str">
        <f aca="false">LEFT(C1140,3)</f>
        <v>395</v>
      </c>
      <c r="E1140" s="25" t="s">
        <v>455</v>
      </c>
      <c r="F1140" s="12" t="s">
        <v>363</v>
      </c>
      <c r="G1140" s="29" t="s">
        <v>11</v>
      </c>
      <c r="H1140" s="29" t="n">
        <v>12856</v>
      </c>
      <c r="I1140" s="30" t="n">
        <v>42808</v>
      </c>
      <c r="J1140" s="28"/>
      <c r="K1140" s="28"/>
      <c r="L1140" s="29" t="n">
        <v>2</v>
      </c>
      <c r="M1140" s="14" t="n">
        <f aca="false">IF(C1140&lt;&gt;C1139,K1140,IF(K1140="",M1139-L1140,M1139+K1140))</f>
        <v>20</v>
      </c>
      <c r="N1140" s="26" t="n">
        <v>4.06157</v>
      </c>
      <c r="O1140" s="16" t="n">
        <f aca="false">K1140*N1140</f>
        <v>0</v>
      </c>
      <c r="P1140" s="16" t="n">
        <f aca="false">L1140*N1140</f>
        <v>8.12314</v>
      </c>
      <c r="Q1140" s="17" t="n">
        <f aca="false">IF(C1140&lt;&gt;C1139,O1140,IF(O1140=0,Q1139-P1140,Q1139+O1140))</f>
        <v>81.2314</v>
      </c>
      <c r="R1140" s="18" t="n">
        <f aca="false">IF(C1140&lt;&gt;C1141,M1140,0)</f>
        <v>20</v>
      </c>
      <c r="S1140" s="19" t="n">
        <f aca="false">IF(C1140&lt;&gt;C1141,Q1140,0)</f>
        <v>81.2314</v>
      </c>
      <c r="T1140" s="31" t="s">
        <v>26</v>
      </c>
      <c r="U1140" s="21" t="n">
        <f aca="false">N1140*M1140</f>
        <v>81.2314</v>
      </c>
      <c r="V1140" s="22" t="n">
        <f aca="false">U1140-Q1140</f>
        <v>0</v>
      </c>
    </row>
    <row r="1141" customFormat="false" ht="12.8" hidden="false" customHeight="false" outlineLevel="0" collapsed="false">
      <c r="A1141" s="11" t="n">
        <v>942</v>
      </c>
      <c r="B1141" s="23" t="s">
        <v>19</v>
      </c>
      <c r="C1141" s="12" t="n">
        <v>39500238</v>
      </c>
      <c r="D1141" s="11" t="str">
        <f aca="false">LEFT(C1141,3)</f>
        <v>395</v>
      </c>
      <c r="E1141" s="11" t="s">
        <v>456</v>
      </c>
      <c r="F1141" s="12" t="s">
        <v>40</v>
      </c>
      <c r="G1141" s="12" t="s">
        <v>10</v>
      </c>
      <c r="H1141" s="12" t="s">
        <v>22</v>
      </c>
      <c r="I1141" s="13" t="n">
        <v>42736</v>
      </c>
      <c r="J1141" s="11"/>
      <c r="K1141" s="11" t="n">
        <v>12</v>
      </c>
      <c r="L1141" s="12"/>
      <c r="M1141" s="14" t="n">
        <f aca="false">IF(C1141&lt;&gt;C1140,K1141,IF(K1141="",M1140-L1141,M1140+K1141))</f>
        <v>12</v>
      </c>
      <c r="N1141" s="15" t="n">
        <v>3.0206</v>
      </c>
      <c r="O1141" s="16" t="n">
        <f aca="false">K1141*N1141</f>
        <v>36.2472</v>
      </c>
      <c r="P1141" s="16" t="n">
        <f aca="false">L1141*N1141</f>
        <v>0</v>
      </c>
      <c r="Q1141" s="17" t="n">
        <f aca="false">IF(C1141&lt;&gt;C1140,O1141,IF(O1141=0,Q1140-P1141,Q1140+O1141))</f>
        <v>36.2472</v>
      </c>
      <c r="R1141" s="18" t="n">
        <f aca="false">IF(C1141&lt;&gt;C1142,M1141,0)</f>
        <v>0</v>
      </c>
      <c r="S1141" s="19" t="n">
        <f aca="false">IF(C1141&lt;&gt;C1142,Q1141,0)</f>
        <v>0</v>
      </c>
      <c r="T1141" s="20" t="s">
        <v>23</v>
      </c>
      <c r="U1141" s="21" t="n">
        <f aca="false">N1141*M1141</f>
        <v>36.2472</v>
      </c>
      <c r="V1141" s="22" t="n">
        <f aca="false">U1141-Q1141</f>
        <v>0</v>
      </c>
    </row>
    <row r="1142" customFormat="false" ht="12.8" hidden="false" customHeight="false" outlineLevel="0" collapsed="false">
      <c r="A1142" s="11" t="n">
        <v>943</v>
      </c>
      <c r="B1142" s="23" t="s">
        <v>19</v>
      </c>
      <c r="C1142" s="12" t="n">
        <v>39500238</v>
      </c>
      <c r="D1142" s="11" t="str">
        <f aca="false">LEFT(C1142,3)</f>
        <v>395</v>
      </c>
      <c r="E1142" s="11" t="s">
        <v>456</v>
      </c>
      <c r="F1142" s="12" t="s">
        <v>40</v>
      </c>
      <c r="G1142" s="12" t="s">
        <v>11</v>
      </c>
      <c r="H1142" s="12" t="n">
        <v>12572</v>
      </c>
      <c r="I1142" s="13" t="n">
        <v>42747</v>
      </c>
      <c r="J1142" s="11"/>
      <c r="K1142" s="11"/>
      <c r="L1142" s="12" t="n">
        <v>1</v>
      </c>
      <c r="M1142" s="14" t="n">
        <f aca="false">IF(C1142&lt;&gt;C1141,K1142,IF(K1142="",M1141-L1142,M1141+K1142))</f>
        <v>11</v>
      </c>
      <c r="N1142" s="15" t="n">
        <v>3.0206</v>
      </c>
      <c r="O1142" s="16" t="n">
        <f aca="false">K1142*N1142</f>
        <v>0</v>
      </c>
      <c r="P1142" s="16" t="n">
        <f aca="false">L1142*N1142</f>
        <v>3.0206</v>
      </c>
      <c r="Q1142" s="17" t="n">
        <f aca="false">IF(C1142&lt;&gt;C1141,O1142,IF(O1142=0,Q1141-P1142,Q1141+O1142))</f>
        <v>33.2266</v>
      </c>
      <c r="R1142" s="18" t="n">
        <f aca="false">IF(C1142&lt;&gt;C1143,M1142,0)</f>
        <v>0</v>
      </c>
      <c r="S1142" s="19" t="n">
        <f aca="false">IF(C1142&lt;&gt;C1143,Q1142,0)</f>
        <v>0</v>
      </c>
      <c r="T1142" s="11" t="s">
        <v>24</v>
      </c>
      <c r="U1142" s="21" t="n">
        <f aca="false">N1142*M1142</f>
        <v>33.2266</v>
      </c>
      <c r="V1142" s="22" t="n">
        <f aca="false">U1142-Q1142</f>
        <v>0</v>
      </c>
    </row>
    <row r="1143" customFormat="false" ht="12.8" hidden="false" customHeight="false" outlineLevel="0" collapsed="false">
      <c r="A1143" s="11" t="n">
        <v>944</v>
      </c>
      <c r="B1143" s="23" t="s">
        <v>19</v>
      </c>
      <c r="C1143" s="23" t="n">
        <v>39500238</v>
      </c>
      <c r="D1143" s="11" t="str">
        <f aca="false">LEFT(C1143,3)</f>
        <v>395</v>
      </c>
      <c r="E1143" s="11" t="s">
        <v>456</v>
      </c>
      <c r="F1143" s="33" t="s">
        <v>40</v>
      </c>
      <c r="G1143" s="33" t="s">
        <v>11</v>
      </c>
      <c r="H1143" s="33" t="n">
        <v>12725</v>
      </c>
      <c r="I1143" s="34" t="n">
        <v>42776</v>
      </c>
      <c r="J1143" s="25"/>
      <c r="K1143" s="25"/>
      <c r="L1143" s="23" t="n">
        <v>2</v>
      </c>
      <c r="M1143" s="14" t="n">
        <f aca="false">IF(C1143&lt;&gt;C1142,K1143,IF(K1143="",M1142-L1143,M1142+K1143))</f>
        <v>9</v>
      </c>
      <c r="N1143" s="26" t="n">
        <v>3.0206</v>
      </c>
      <c r="O1143" s="16" t="n">
        <f aca="false">K1143*N1143</f>
        <v>0</v>
      </c>
      <c r="P1143" s="16" t="n">
        <f aca="false">L1143*N1143</f>
        <v>6.0412</v>
      </c>
      <c r="Q1143" s="17" t="n">
        <f aca="false">IF(C1143&lt;&gt;C1142,O1143,IF(O1143=0,Q1142-P1143,Q1142+O1143))</f>
        <v>27.1854</v>
      </c>
      <c r="R1143" s="18" t="n">
        <f aca="false">IF(C1143&lt;&gt;C1144,M1143,0)</f>
        <v>0</v>
      </c>
      <c r="S1143" s="19" t="n">
        <f aca="false">IF(C1143&lt;&gt;C1144,Q1143,0)</f>
        <v>0</v>
      </c>
      <c r="T1143" s="27" t="s">
        <v>25</v>
      </c>
      <c r="U1143" s="21" t="n">
        <f aca="false">N1143*M1143</f>
        <v>27.1854</v>
      </c>
      <c r="V1143" s="22" t="n">
        <f aca="false">U1143-Q1143</f>
        <v>0</v>
      </c>
    </row>
    <row r="1144" customFormat="false" ht="12.8" hidden="false" customHeight="false" outlineLevel="0" collapsed="false">
      <c r="A1144" s="56"/>
      <c r="B1144" s="68" t="s">
        <v>68</v>
      </c>
      <c r="C1144" s="68" t="n">
        <v>39500238</v>
      </c>
      <c r="D1144" s="67" t="str">
        <f aca="false">LEFT(C1144,3)</f>
        <v>395</v>
      </c>
      <c r="E1144" s="67" t="s">
        <v>456</v>
      </c>
      <c r="F1144" s="68" t="s">
        <v>40</v>
      </c>
      <c r="G1144" s="68" t="s">
        <v>11</v>
      </c>
      <c r="H1144" s="68" t="n">
        <v>12801</v>
      </c>
      <c r="I1144" s="69" t="n">
        <v>42797</v>
      </c>
      <c r="J1144" s="67"/>
      <c r="K1144" s="67"/>
      <c r="L1144" s="68" t="n">
        <v>2</v>
      </c>
      <c r="M1144" s="14" t="n">
        <f aca="false">IF(C1144&lt;&gt;C1143,K1144,IF(K1144="",M1143-L1144,M1143+K1144))</f>
        <v>7</v>
      </c>
      <c r="N1144" s="15" t="n">
        <v>3.0206</v>
      </c>
      <c r="O1144" s="16" t="n">
        <f aca="false">K1144*N1144</f>
        <v>0</v>
      </c>
      <c r="P1144" s="16" t="n">
        <f aca="false">L1144*N1144</f>
        <v>6.0412</v>
      </c>
      <c r="Q1144" s="17" t="n">
        <f aca="false">IF(C1144&lt;&gt;C1143,O1144,IF(O1144=0,Q1143-P1144,Q1143+O1144))</f>
        <v>21.1442</v>
      </c>
      <c r="R1144" s="18" t="n">
        <f aca="false">IF(C1144&lt;&gt;C1145,M1144,0)</f>
        <v>7</v>
      </c>
      <c r="S1144" s="19" t="n">
        <f aca="false">IF(C1144&lt;&gt;C1145,Q1144,0)</f>
        <v>21.1442</v>
      </c>
      <c r="T1144" s="56" t="s">
        <v>26</v>
      </c>
      <c r="U1144" s="21" t="n">
        <f aca="false">N1144*M1144</f>
        <v>21.1442</v>
      </c>
      <c r="V1144" s="22" t="n">
        <f aca="false">U1144-Q1144</f>
        <v>0</v>
      </c>
      <c r="W1144" s="55"/>
    </row>
    <row r="1145" customFormat="false" ht="12.8" hidden="false" customHeight="false" outlineLevel="0" collapsed="false">
      <c r="A1145" s="11" t="n">
        <v>945</v>
      </c>
      <c r="B1145" s="12" t="s">
        <v>19</v>
      </c>
      <c r="C1145" s="12" t="n">
        <v>39500239</v>
      </c>
      <c r="D1145" s="11" t="str">
        <f aca="false">LEFT(C1145,3)</f>
        <v>395</v>
      </c>
      <c r="E1145" s="11" t="s">
        <v>457</v>
      </c>
      <c r="F1145" s="12" t="s">
        <v>40</v>
      </c>
      <c r="G1145" s="12" t="s">
        <v>10</v>
      </c>
      <c r="H1145" s="12" t="s">
        <v>22</v>
      </c>
      <c r="I1145" s="13" t="n">
        <v>42736</v>
      </c>
      <c r="J1145" s="11"/>
      <c r="K1145" s="11" t="n">
        <v>12</v>
      </c>
      <c r="L1145" s="12"/>
      <c r="M1145" s="14" t="n">
        <f aca="false">IF(C1145&lt;&gt;C1144,K1145,IF(K1145="",M1144-L1145,M1144+K1145))</f>
        <v>12</v>
      </c>
      <c r="N1145" s="15" t="n">
        <v>3.0206</v>
      </c>
      <c r="O1145" s="16" t="n">
        <f aca="false">K1145*N1145</f>
        <v>36.2472</v>
      </c>
      <c r="P1145" s="16" t="n">
        <f aca="false">L1145*N1145</f>
        <v>0</v>
      </c>
      <c r="Q1145" s="17" t="n">
        <f aca="false">IF(C1145&lt;&gt;C1144,O1145,IF(O1145=0,Q1144-P1145,Q1144+O1145))</f>
        <v>36.2472</v>
      </c>
      <c r="R1145" s="18" t="n">
        <f aca="false">IF(C1145&lt;&gt;C1146,M1145,0)</f>
        <v>0</v>
      </c>
      <c r="S1145" s="19" t="n">
        <f aca="false">IF(C1145&lt;&gt;C1146,Q1145,0)</f>
        <v>0</v>
      </c>
      <c r="T1145" s="20" t="s">
        <v>23</v>
      </c>
      <c r="U1145" s="21" t="n">
        <f aca="false">N1145*M1145</f>
        <v>36.2472</v>
      </c>
      <c r="V1145" s="22" t="n">
        <f aca="false">U1145-Q1145</f>
        <v>0</v>
      </c>
    </row>
    <row r="1146" customFormat="false" ht="12.8" hidden="false" customHeight="false" outlineLevel="0" collapsed="false">
      <c r="A1146" s="11" t="n">
        <v>946</v>
      </c>
      <c r="B1146" s="12" t="s">
        <v>19</v>
      </c>
      <c r="C1146" s="12" t="n">
        <v>39500239</v>
      </c>
      <c r="D1146" s="11" t="str">
        <f aca="false">LEFT(C1146,3)</f>
        <v>395</v>
      </c>
      <c r="E1146" s="11" t="s">
        <v>457</v>
      </c>
      <c r="F1146" s="12" t="s">
        <v>40</v>
      </c>
      <c r="G1146" s="12" t="s">
        <v>11</v>
      </c>
      <c r="H1146" s="12" t="n">
        <v>12572</v>
      </c>
      <c r="I1146" s="13" t="n">
        <v>42747</v>
      </c>
      <c r="J1146" s="11"/>
      <c r="K1146" s="11"/>
      <c r="L1146" s="12" t="n">
        <v>1</v>
      </c>
      <c r="M1146" s="14" t="n">
        <f aca="false">IF(C1146&lt;&gt;C1145,K1146,IF(K1146="",M1145-L1146,M1145+K1146))</f>
        <v>11</v>
      </c>
      <c r="N1146" s="15" t="n">
        <v>3.0206</v>
      </c>
      <c r="O1146" s="16" t="n">
        <f aca="false">K1146*N1146</f>
        <v>0</v>
      </c>
      <c r="P1146" s="16" t="n">
        <f aca="false">L1146*N1146</f>
        <v>3.0206</v>
      </c>
      <c r="Q1146" s="17" t="n">
        <f aca="false">IF(C1146&lt;&gt;C1145,O1146,IF(O1146=0,Q1145-P1146,Q1145+O1146))</f>
        <v>33.2266</v>
      </c>
      <c r="R1146" s="18" t="n">
        <f aca="false">IF(C1146&lt;&gt;C1147,M1146,0)</f>
        <v>11</v>
      </c>
      <c r="S1146" s="19" t="n">
        <f aca="false">IF(C1146&lt;&gt;C1147,Q1146,0)</f>
        <v>33.2266</v>
      </c>
      <c r="T1146" s="11" t="s">
        <v>24</v>
      </c>
      <c r="U1146" s="21" t="n">
        <f aca="false">N1146*M1146</f>
        <v>33.2266</v>
      </c>
      <c r="V1146" s="22" t="n">
        <f aca="false">U1146-Q1146</f>
        <v>0</v>
      </c>
    </row>
    <row r="1147" customFormat="false" ht="12.8" hidden="false" customHeight="false" outlineLevel="0" collapsed="false">
      <c r="A1147" s="11" t="n">
        <v>947</v>
      </c>
      <c r="B1147" s="12" t="s">
        <v>68</v>
      </c>
      <c r="C1147" s="12" t="n">
        <v>39700002</v>
      </c>
      <c r="D1147" s="11" t="str">
        <f aca="false">LEFT(C1147,3)</f>
        <v>397</v>
      </c>
      <c r="E1147" s="11" t="s">
        <v>458</v>
      </c>
      <c r="F1147" s="12" t="s">
        <v>40</v>
      </c>
      <c r="G1147" s="12" t="s">
        <v>10</v>
      </c>
      <c r="H1147" s="12" t="s">
        <v>22</v>
      </c>
      <c r="I1147" s="13" t="n">
        <v>42736</v>
      </c>
      <c r="J1147" s="11"/>
      <c r="K1147" s="11" t="n">
        <v>83</v>
      </c>
      <c r="L1147" s="12"/>
      <c r="M1147" s="14" t="n">
        <f aca="false">IF(C1147&lt;&gt;C1146,K1147,IF(K1147="",M1146-L1147,M1146+K1147))</f>
        <v>83</v>
      </c>
      <c r="N1147" s="15" t="n">
        <v>11.3242</v>
      </c>
      <c r="O1147" s="16" t="n">
        <f aca="false">K1147*N1147</f>
        <v>939.9086</v>
      </c>
      <c r="P1147" s="16" t="n">
        <f aca="false">L1147*N1147</f>
        <v>0</v>
      </c>
      <c r="Q1147" s="17" t="n">
        <f aca="false">IF(C1147&lt;&gt;C1146,O1147,IF(O1147=0,Q1146-P1147,Q1146+O1147))</f>
        <v>939.9086</v>
      </c>
      <c r="R1147" s="18" t="n">
        <f aca="false">IF(C1147&lt;&gt;C1148,M1147,0)</f>
        <v>83</v>
      </c>
      <c r="S1147" s="19" t="n">
        <f aca="false">IF(C1147&lt;&gt;C1148,Q1147,0)</f>
        <v>939.9086</v>
      </c>
      <c r="T1147" s="20" t="s">
        <v>23</v>
      </c>
      <c r="U1147" s="21" t="n">
        <f aca="false">N1147*M1147</f>
        <v>939.9086</v>
      </c>
      <c r="V1147" s="22" t="n">
        <f aca="false">U1147-Q1147</f>
        <v>0</v>
      </c>
    </row>
    <row r="1148" customFormat="false" ht="12.8" hidden="false" customHeight="false" outlineLevel="0" collapsed="false">
      <c r="A1148" s="11" t="n">
        <v>948</v>
      </c>
      <c r="B1148" s="12" t="s">
        <v>68</v>
      </c>
      <c r="C1148" s="12" t="n">
        <v>39700004</v>
      </c>
      <c r="D1148" s="11" t="str">
        <f aca="false">LEFT(C1148,3)</f>
        <v>397</v>
      </c>
      <c r="E1148" s="11" t="s">
        <v>459</v>
      </c>
      <c r="F1148" s="12" t="s">
        <v>40</v>
      </c>
      <c r="G1148" s="12" t="s">
        <v>10</v>
      </c>
      <c r="H1148" s="12" t="s">
        <v>22</v>
      </c>
      <c r="I1148" s="13" t="n">
        <v>42736</v>
      </c>
      <c r="J1148" s="11"/>
      <c r="K1148" s="11" t="n">
        <v>17</v>
      </c>
      <c r="L1148" s="12"/>
      <c r="M1148" s="14" t="n">
        <f aca="false">IF(C1148&lt;&gt;C1147,K1148,IF(K1148="",M1147-L1148,M1147+K1148))</f>
        <v>17</v>
      </c>
      <c r="N1148" s="15" t="n">
        <v>173.21677</v>
      </c>
      <c r="O1148" s="16" t="n">
        <f aca="false">K1148*N1148</f>
        <v>2944.68509</v>
      </c>
      <c r="P1148" s="16" t="n">
        <f aca="false">L1148*N1148</f>
        <v>0</v>
      </c>
      <c r="Q1148" s="17" t="n">
        <f aca="false">IF(C1148&lt;&gt;C1147,O1148,IF(O1148=0,Q1147-P1148,Q1147+O1148))</f>
        <v>2944.68509</v>
      </c>
      <c r="R1148" s="18" t="n">
        <f aca="false">IF(C1148&lt;&gt;C1149,M1148,0)</f>
        <v>0</v>
      </c>
      <c r="S1148" s="19" t="n">
        <f aca="false">IF(C1148&lt;&gt;C1149,Q1148,0)</f>
        <v>0</v>
      </c>
      <c r="T1148" s="20" t="s">
        <v>23</v>
      </c>
      <c r="U1148" s="21" t="n">
        <f aca="false">N1148*M1148</f>
        <v>2944.68509</v>
      </c>
      <c r="V1148" s="22" t="n">
        <f aca="false">U1148-Q1148</f>
        <v>0</v>
      </c>
    </row>
    <row r="1149" customFormat="false" ht="12.8" hidden="false" customHeight="false" outlineLevel="0" collapsed="false">
      <c r="A1149" s="11" t="n">
        <v>949</v>
      </c>
      <c r="B1149" s="23" t="s">
        <v>68</v>
      </c>
      <c r="C1149" s="23" t="n">
        <v>39700004</v>
      </c>
      <c r="D1149" s="11" t="str">
        <f aca="false">LEFT(C1149,3)</f>
        <v>397</v>
      </c>
      <c r="E1149" s="25" t="s">
        <v>459</v>
      </c>
      <c r="F1149" s="23" t="s">
        <v>40</v>
      </c>
      <c r="G1149" s="23" t="s">
        <v>11</v>
      </c>
      <c r="H1149" s="23" t="n">
        <v>12759</v>
      </c>
      <c r="I1149" s="24" t="n">
        <v>42783</v>
      </c>
      <c r="J1149" s="25"/>
      <c r="K1149" s="25"/>
      <c r="L1149" s="23" t="n">
        <v>2</v>
      </c>
      <c r="M1149" s="14" t="n">
        <f aca="false">IF(C1149&lt;&gt;C1148,K1149,IF(K1149="",M1148-L1149,M1148+K1149))</f>
        <v>15</v>
      </c>
      <c r="N1149" s="26" t="n">
        <v>173.21677</v>
      </c>
      <c r="O1149" s="16" t="n">
        <f aca="false">K1149*N1149</f>
        <v>0</v>
      </c>
      <c r="P1149" s="16" t="n">
        <f aca="false">L1149*N1149</f>
        <v>346.43354</v>
      </c>
      <c r="Q1149" s="17" t="n">
        <f aca="false">IF(C1149&lt;&gt;C1148,O1149,IF(O1149=0,Q1148-P1149,Q1148+O1149))</f>
        <v>2598.25155</v>
      </c>
      <c r="R1149" s="18" t="n">
        <f aca="false">IF(C1149&lt;&gt;C1150,M1149,0)</f>
        <v>15</v>
      </c>
      <c r="S1149" s="19" t="n">
        <f aca="false">IF(C1149&lt;&gt;C1150,Q1149,0)</f>
        <v>2598.25155</v>
      </c>
      <c r="T1149" s="27" t="s">
        <v>25</v>
      </c>
      <c r="U1149" s="21" t="n">
        <f aca="false">N1149*M1149</f>
        <v>2598.25155</v>
      </c>
      <c r="V1149" s="22" t="n">
        <f aca="false">U1149-Q1149</f>
        <v>0</v>
      </c>
    </row>
    <row r="1150" customFormat="false" ht="12.8" hidden="false" customHeight="false" outlineLevel="0" collapsed="false">
      <c r="A1150" s="11" t="n">
        <v>950</v>
      </c>
      <c r="B1150" s="12" t="s">
        <v>68</v>
      </c>
      <c r="C1150" s="12" t="n">
        <v>39700005</v>
      </c>
      <c r="D1150" s="11" t="str">
        <f aca="false">LEFT(C1150,3)</f>
        <v>397</v>
      </c>
      <c r="E1150" s="11" t="s">
        <v>460</v>
      </c>
      <c r="F1150" s="12" t="s">
        <v>40</v>
      </c>
      <c r="G1150" s="12" t="s">
        <v>10</v>
      </c>
      <c r="H1150" s="12" t="s">
        <v>22</v>
      </c>
      <c r="I1150" s="13" t="n">
        <v>42736</v>
      </c>
      <c r="J1150" s="11"/>
      <c r="K1150" s="11" t="n">
        <v>16</v>
      </c>
      <c r="L1150" s="12"/>
      <c r="M1150" s="14" t="n">
        <f aca="false">IF(C1150&lt;&gt;C1149,K1150,IF(K1150="",M1149-L1150,M1149+K1150))</f>
        <v>16</v>
      </c>
      <c r="N1150" s="15" t="n">
        <v>151.82086</v>
      </c>
      <c r="O1150" s="16" t="n">
        <f aca="false">K1150*N1150</f>
        <v>2429.13376</v>
      </c>
      <c r="P1150" s="16" t="n">
        <f aca="false">L1150*N1150</f>
        <v>0</v>
      </c>
      <c r="Q1150" s="17" t="n">
        <f aca="false">IF(C1150&lt;&gt;C1149,O1150,IF(O1150=0,Q1149-P1150,Q1149+O1150))</f>
        <v>2429.13376</v>
      </c>
      <c r="R1150" s="18" t="n">
        <f aca="false">IF(C1150&lt;&gt;C1151,M1150,0)</f>
        <v>16</v>
      </c>
      <c r="S1150" s="19" t="n">
        <f aca="false">IF(C1150&lt;&gt;C1151,Q1150,0)</f>
        <v>2429.13376</v>
      </c>
      <c r="T1150" s="20" t="s">
        <v>23</v>
      </c>
      <c r="U1150" s="21" t="n">
        <f aca="false">N1150*M1150</f>
        <v>2429.13376</v>
      </c>
      <c r="V1150" s="22" t="n">
        <f aca="false">U1150-Q1150</f>
        <v>0</v>
      </c>
    </row>
    <row r="1151" customFormat="false" ht="12.8" hidden="false" customHeight="false" outlineLevel="0" collapsed="false">
      <c r="A1151" s="11" t="n">
        <v>951</v>
      </c>
      <c r="B1151" s="12" t="s">
        <v>68</v>
      </c>
      <c r="C1151" s="12" t="n">
        <v>39700043</v>
      </c>
      <c r="D1151" s="11" t="str">
        <f aca="false">LEFT(C1151,3)</f>
        <v>397</v>
      </c>
      <c r="E1151" s="11" t="s">
        <v>461</v>
      </c>
      <c r="F1151" s="12" t="s">
        <v>40</v>
      </c>
      <c r="G1151" s="12" t="s">
        <v>10</v>
      </c>
      <c r="H1151" s="12" t="s">
        <v>22</v>
      </c>
      <c r="I1151" s="13" t="n">
        <v>42736</v>
      </c>
      <c r="J1151" s="11"/>
      <c r="K1151" s="11" t="n">
        <v>22</v>
      </c>
      <c r="L1151" s="12"/>
      <c r="M1151" s="14" t="n">
        <f aca="false">IF(C1151&lt;&gt;C1150,K1151,IF(K1151="",M1150-L1151,M1150+K1151))</f>
        <v>22</v>
      </c>
      <c r="N1151" s="15" t="n">
        <v>2.02883</v>
      </c>
      <c r="O1151" s="16" t="n">
        <f aca="false">K1151*N1151</f>
        <v>44.63426</v>
      </c>
      <c r="P1151" s="16" t="n">
        <f aca="false">L1151*N1151</f>
        <v>0</v>
      </c>
      <c r="Q1151" s="17" t="n">
        <f aca="false">IF(C1151&lt;&gt;C1150,O1151,IF(O1151=0,Q1150-P1151,Q1150+O1151))</f>
        <v>44.63426</v>
      </c>
      <c r="R1151" s="18" t="n">
        <f aca="false">IF(C1151&lt;&gt;C1152,M1151,0)</f>
        <v>22</v>
      </c>
      <c r="S1151" s="19" t="n">
        <f aca="false">IF(C1151&lt;&gt;C1152,Q1151,0)</f>
        <v>44.63426</v>
      </c>
      <c r="T1151" s="20" t="s">
        <v>23</v>
      </c>
      <c r="U1151" s="21" t="n">
        <f aca="false">N1151*M1151</f>
        <v>44.63426</v>
      </c>
      <c r="V1151" s="22" t="n">
        <f aca="false">U1151-Q1151</f>
        <v>0</v>
      </c>
    </row>
    <row r="1152" customFormat="false" ht="12.8" hidden="false" customHeight="false" outlineLevel="0" collapsed="false">
      <c r="A1152" s="11" t="n">
        <v>952</v>
      </c>
      <c r="B1152" s="12" t="s">
        <v>68</v>
      </c>
      <c r="C1152" s="12" t="n">
        <v>39700236</v>
      </c>
      <c r="D1152" s="11" t="str">
        <f aca="false">LEFT(C1152,3)</f>
        <v>397</v>
      </c>
      <c r="E1152" s="11" t="s">
        <v>462</v>
      </c>
      <c r="F1152" s="12" t="s">
        <v>40</v>
      </c>
      <c r="G1152" s="12" t="s">
        <v>10</v>
      </c>
      <c r="H1152" s="12" t="s">
        <v>22</v>
      </c>
      <c r="I1152" s="13" t="n">
        <v>42736</v>
      </c>
      <c r="J1152" s="11"/>
      <c r="K1152" s="11" t="n">
        <v>5</v>
      </c>
      <c r="L1152" s="12"/>
      <c r="M1152" s="14" t="n">
        <f aca="false">IF(C1152&lt;&gt;C1151,K1152,IF(K1152="",M1151-L1152,M1151+K1152))</f>
        <v>5</v>
      </c>
      <c r="N1152" s="15" t="n">
        <v>217.67512</v>
      </c>
      <c r="O1152" s="16" t="n">
        <f aca="false">K1152*N1152</f>
        <v>1088.3756</v>
      </c>
      <c r="P1152" s="16" t="n">
        <f aca="false">L1152*N1152</f>
        <v>0</v>
      </c>
      <c r="Q1152" s="17" t="n">
        <f aca="false">IF(C1152&lt;&gt;C1151,O1152,IF(O1152=0,Q1151-P1152,Q1151+O1152))</f>
        <v>1088.3756</v>
      </c>
      <c r="R1152" s="18" t="n">
        <f aca="false">IF(C1152&lt;&gt;C1153,M1152,0)</f>
        <v>5</v>
      </c>
      <c r="S1152" s="19" t="n">
        <f aca="false">IF(C1152&lt;&gt;C1153,Q1152,0)</f>
        <v>1088.3756</v>
      </c>
      <c r="T1152" s="20" t="s">
        <v>23</v>
      </c>
      <c r="U1152" s="21" t="n">
        <f aca="false">N1152*M1152</f>
        <v>1088.3756</v>
      </c>
      <c r="V1152" s="22" t="n">
        <f aca="false">U1152-Q1152</f>
        <v>0</v>
      </c>
    </row>
    <row r="1153" customFormat="false" ht="12.8" hidden="false" customHeight="false" outlineLevel="0" collapsed="false">
      <c r="A1153" s="11" t="n">
        <v>953</v>
      </c>
      <c r="B1153" s="12" t="s">
        <v>68</v>
      </c>
      <c r="C1153" s="12" t="n">
        <v>39700247</v>
      </c>
      <c r="D1153" s="11" t="str">
        <f aca="false">LEFT(C1153,3)</f>
        <v>397</v>
      </c>
      <c r="E1153" s="11" t="s">
        <v>463</v>
      </c>
      <c r="F1153" s="12" t="s">
        <v>40</v>
      </c>
      <c r="G1153" s="12" t="s">
        <v>10</v>
      </c>
      <c r="H1153" s="12" t="s">
        <v>22</v>
      </c>
      <c r="I1153" s="13" t="n">
        <v>42736</v>
      </c>
      <c r="J1153" s="11"/>
      <c r="K1153" s="11" t="n">
        <v>1</v>
      </c>
      <c r="L1153" s="12"/>
      <c r="M1153" s="14" t="n">
        <f aca="false">IF(C1153&lt;&gt;C1152,K1153,IF(K1153="",M1152-L1153,M1152+K1153))</f>
        <v>1</v>
      </c>
      <c r="N1153" s="15" t="n">
        <v>28.3726</v>
      </c>
      <c r="O1153" s="16" t="n">
        <f aca="false">K1153*N1153</f>
        <v>28.3726</v>
      </c>
      <c r="P1153" s="16" t="n">
        <f aca="false">L1153*N1153</f>
        <v>0</v>
      </c>
      <c r="Q1153" s="17" t="n">
        <f aca="false">IF(C1153&lt;&gt;C1152,O1153,IF(O1153=0,Q1152-P1153,Q1152+O1153))</f>
        <v>28.3726</v>
      </c>
      <c r="R1153" s="18" t="n">
        <f aca="false">IF(C1153&lt;&gt;C1154,M1153,0)</f>
        <v>1</v>
      </c>
      <c r="S1153" s="19" t="n">
        <f aca="false">IF(C1153&lt;&gt;C1154,Q1153,0)</f>
        <v>28.3726</v>
      </c>
      <c r="T1153" s="20" t="s">
        <v>23</v>
      </c>
      <c r="U1153" s="21" t="n">
        <f aca="false">N1153*M1153</f>
        <v>28.3726</v>
      </c>
      <c r="V1153" s="22" t="n">
        <f aca="false">U1153-Q1153</f>
        <v>0</v>
      </c>
    </row>
    <row r="1154" customFormat="false" ht="12.8" hidden="false" customHeight="false" outlineLevel="0" collapsed="false">
      <c r="A1154" s="11" t="n">
        <v>954</v>
      </c>
      <c r="B1154" s="12" t="s">
        <v>68</v>
      </c>
      <c r="C1154" s="12" t="n">
        <v>39700269</v>
      </c>
      <c r="D1154" s="11" t="str">
        <f aca="false">LEFT(C1154,3)</f>
        <v>397</v>
      </c>
      <c r="E1154" s="11" t="s">
        <v>464</v>
      </c>
      <c r="F1154" s="12" t="s">
        <v>40</v>
      </c>
      <c r="G1154" s="12" t="s">
        <v>10</v>
      </c>
      <c r="H1154" s="12" t="s">
        <v>22</v>
      </c>
      <c r="I1154" s="13" t="n">
        <v>42736</v>
      </c>
      <c r="J1154" s="11"/>
      <c r="K1154" s="11" t="n">
        <v>63</v>
      </c>
      <c r="L1154" s="12"/>
      <c r="M1154" s="14" t="n">
        <f aca="false">IF(C1154&lt;&gt;C1153,K1154,IF(K1154="",M1153-L1154,M1153+K1154))</f>
        <v>63</v>
      </c>
      <c r="N1154" s="15" t="n">
        <v>8.68465</v>
      </c>
      <c r="O1154" s="16" t="n">
        <f aca="false">K1154*N1154</f>
        <v>547.13295</v>
      </c>
      <c r="P1154" s="16" t="n">
        <f aca="false">L1154*N1154</f>
        <v>0</v>
      </c>
      <c r="Q1154" s="17" t="n">
        <f aca="false">IF(C1154&lt;&gt;C1153,O1154,IF(O1154=0,Q1153-P1154,Q1153+O1154))</f>
        <v>547.13295</v>
      </c>
      <c r="R1154" s="18" t="n">
        <f aca="false">IF(C1154&lt;&gt;C1155,M1154,0)</f>
        <v>0</v>
      </c>
      <c r="S1154" s="19" t="n">
        <f aca="false">IF(C1154&lt;&gt;C1155,Q1154,0)</f>
        <v>0</v>
      </c>
      <c r="T1154" s="20" t="s">
        <v>23</v>
      </c>
      <c r="U1154" s="21" t="n">
        <f aca="false">N1154*M1154</f>
        <v>547.13295</v>
      </c>
      <c r="V1154" s="22" t="n">
        <f aca="false">U1154-Q1154</f>
        <v>0</v>
      </c>
    </row>
    <row r="1155" customFormat="false" ht="12.8" hidden="false" customHeight="false" outlineLevel="0" collapsed="false">
      <c r="A1155" s="11" t="n">
        <v>955</v>
      </c>
      <c r="B1155" s="12" t="s">
        <v>68</v>
      </c>
      <c r="C1155" s="12" t="n">
        <v>39700269</v>
      </c>
      <c r="D1155" s="11" t="str">
        <f aca="false">LEFT(C1155,3)</f>
        <v>397</v>
      </c>
      <c r="E1155" s="11" t="s">
        <v>464</v>
      </c>
      <c r="F1155" s="12" t="s">
        <v>40</v>
      </c>
      <c r="G1155" s="12" t="s">
        <v>11</v>
      </c>
      <c r="H1155" s="12" t="n">
        <v>12566</v>
      </c>
      <c r="I1155" s="13" t="n">
        <v>42746</v>
      </c>
      <c r="J1155" s="11"/>
      <c r="K1155" s="11"/>
      <c r="L1155" s="12" t="n">
        <v>1</v>
      </c>
      <c r="M1155" s="14" t="n">
        <f aca="false">IF(C1155&lt;&gt;C1154,K1155,IF(K1155="",M1154-L1155,M1154+K1155))</f>
        <v>62</v>
      </c>
      <c r="N1155" s="15" t="n">
        <v>8.68465</v>
      </c>
      <c r="O1155" s="16" t="n">
        <f aca="false">K1155*N1155</f>
        <v>0</v>
      </c>
      <c r="P1155" s="16" t="n">
        <f aca="false">L1155*N1155</f>
        <v>8.68465</v>
      </c>
      <c r="Q1155" s="17" t="n">
        <f aca="false">IF(C1155&lt;&gt;C1154,O1155,IF(O1155=0,Q1154-P1155,Q1154+O1155))</f>
        <v>538.4483</v>
      </c>
      <c r="R1155" s="18" t="n">
        <f aca="false">IF(C1155&lt;&gt;C1156,M1155,0)</f>
        <v>0</v>
      </c>
      <c r="S1155" s="19" t="n">
        <f aca="false">IF(C1155&lt;&gt;C1156,Q1155,0)</f>
        <v>0</v>
      </c>
      <c r="T1155" s="11" t="s">
        <v>24</v>
      </c>
      <c r="U1155" s="21" t="n">
        <f aca="false">N1155*M1155</f>
        <v>538.4483</v>
      </c>
      <c r="V1155" s="22" t="n">
        <f aca="false">U1155-Q1155</f>
        <v>0</v>
      </c>
    </row>
    <row r="1156" customFormat="false" ht="12.8" hidden="false" customHeight="false" outlineLevel="0" collapsed="false">
      <c r="A1156" s="11" t="n">
        <v>956</v>
      </c>
      <c r="B1156" s="12" t="s">
        <v>68</v>
      </c>
      <c r="C1156" s="12" t="n">
        <v>39700269</v>
      </c>
      <c r="D1156" s="11" t="str">
        <f aca="false">LEFT(C1156,3)</f>
        <v>397</v>
      </c>
      <c r="E1156" s="11" t="s">
        <v>464</v>
      </c>
      <c r="F1156" s="12" t="s">
        <v>40</v>
      </c>
      <c r="G1156" s="12" t="s">
        <v>11</v>
      </c>
      <c r="H1156" s="12" t="n">
        <v>12567</v>
      </c>
      <c r="I1156" s="13" t="n">
        <v>42746</v>
      </c>
      <c r="J1156" s="11"/>
      <c r="K1156" s="11"/>
      <c r="L1156" s="12" t="n">
        <v>1</v>
      </c>
      <c r="M1156" s="14" t="n">
        <f aca="false">IF(C1156&lt;&gt;C1155,K1156,IF(K1156="",M1155-L1156,M1155+K1156))</f>
        <v>61</v>
      </c>
      <c r="N1156" s="15" t="n">
        <v>8.68465</v>
      </c>
      <c r="O1156" s="16" t="n">
        <f aca="false">K1156*N1156</f>
        <v>0</v>
      </c>
      <c r="P1156" s="16" t="n">
        <f aca="false">L1156*N1156</f>
        <v>8.68465</v>
      </c>
      <c r="Q1156" s="17" t="n">
        <f aca="false">IF(C1156&lt;&gt;C1155,O1156,IF(O1156=0,Q1155-P1156,Q1155+O1156))</f>
        <v>529.76365</v>
      </c>
      <c r="R1156" s="18" t="n">
        <f aca="false">IF(C1156&lt;&gt;C1157,M1156,0)</f>
        <v>0</v>
      </c>
      <c r="S1156" s="19" t="n">
        <f aca="false">IF(C1156&lt;&gt;C1157,Q1156,0)</f>
        <v>0</v>
      </c>
      <c r="T1156" s="11" t="s">
        <v>24</v>
      </c>
      <c r="U1156" s="21" t="n">
        <f aca="false">N1156*M1156</f>
        <v>529.76365</v>
      </c>
      <c r="V1156" s="22" t="n">
        <f aca="false">U1156-Q1156</f>
        <v>0</v>
      </c>
    </row>
    <row r="1157" customFormat="false" ht="12.8" hidden="false" customHeight="false" outlineLevel="0" collapsed="false">
      <c r="A1157" s="11" t="n">
        <v>957</v>
      </c>
      <c r="B1157" s="12" t="s">
        <v>68</v>
      </c>
      <c r="C1157" s="12" t="n">
        <v>39700269</v>
      </c>
      <c r="D1157" s="11" t="str">
        <f aca="false">LEFT(C1157,3)</f>
        <v>397</v>
      </c>
      <c r="E1157" s="11" t="s">
        <v>464</v>
      </c>
      <c r="F1157" s="12" t="s">
        <v>40</v>
      </c>
      <c r="G1157" s="12" t="s">
        <v>11</v>
      </c>
      <c r="H1157" s="12" t="n">
        <v>12617</v>
      </c>
      <c r="I1157" s="13" t="n">
        <v>42759</v>
      </c>
      <c r="J1157" s="11"/>
      <c r="K1157" s="11"/>
      <c r="L1157" s="12" t="n">
        <v>2</v>
      </c>
      <c r="M1157" s="14" t="n">
        <f aca="false">IF(C1157&lt;&gt;C1156,K1157,IF(K1157="",M1156-L1157,M1156+K1157))</f>
        <v>59</v>
      </c>
      <c r="N1157" s="15" t="n">
        <v>8.68465</v>
      </c>
      <c r="O1157" s="16" t="n">
        <f aca="false">K1157*N1157</f>
        <v>0</v>
      </c>
      <c r="P1157" s="16" t="n">
        <f aca="false">L1157*N1157</f>
        <v>17.3693</v>
      </c>
      <c r="Q1157" s="17" t="n">
        <f aca="false">IF(C1157&lt;&gt;C1156,O1157,IF(O1157=0,Q1156-P1157,Q1156+O1157))</f>
        <v>512.39435</v>
      </c>
      <c r="R1157" s="18" t="n">
        <f aca="false">IF(C1157&lt;&gt;C1158,M1157,0)</f>
        <v>0</v>
      </c>
      <c r="S1157" s="19" t="n">
        <f aca="false">IF(C1157&lt;&gt;C1158,Q1157,0)</f>
        <v>0</v>
      </c>
      <c r="T1157" s="11" t="s">
        <v>24</v>
      </c>
      <c r="U1157" s="21" t="n">
        <f aca="false">N1157*M1157</f>
        <v>512.39435</v>
      </c>
      <c r="V1157" s="22" t="n">
        <f aca="false">U1157-Q1157</f>
        <v>0</v>
      </c>
    </row>
    <row r="1158" customFormat="false" ht="12.8" hidden="false" customHeight="false" outlineLevel="0" collapsed="false">
      <c r="A1158" s="11" t="n">
        <v>958</v>
      </c>
      <c r="B1158" s="23" t="s">
        <v>68</v>
      </c>
      <c r="C1158" s="23" t="n">
        <v>39700269</v>
      </c>
      <c r="D1158" s="11" t="str">
        <f aca="false">LEFT(C1158,3)</f>
        <v>397</v>
      </c>
      <c r="E1158" s="11" t="s">
        <v>464</v>
      </c>
      <c r="F1158" s="23" t="s">
        <v>40</v>
      </c>
      <c r="G1158" s="23" t="s">
        <v>11</v>
      </c>
      <c r="H1158" s="23" t="n">
        <v>12667</v>
      </c>
      <c r="I1158" s="24" t="n">
        <v>42767</v>
      </c>
      <c r="J1158" s="25"/>
      <c r="K1158" s="25"/>
      <c r="L1158" s="23" t="n">
        <v>2</v>
      </c>
      <c r="M1158" s="14" t="n">
        <f aca="false">IF(C1158&lt;&gt;C1157,K1158,IF(K1158="",M1157-L1158,M1157+K1158))</f>
        <v>57</v>
      </c>
      <c r="N1158" s="26" t="n">
        <v>8.68465</v>
      </c>
      <c r="O1158" s="16" t="n">
        <f aca="false">K1158*N1158</f>
        <v>0</v>
      </c>
      <c r="P1158" s="16" t="n">
        <f aca="false">L1158*N1158</f>
        <v>17.3693</v>
      </c>
      <c r="Q1158" s="17" t="n">
        <f aca="false">IF(C1158&lt;&gt;C1157,O1158,IF(O1158=0,Q1157-P1158,Q1157+O1158))</f>
        <v>495.02505</v>
      </c>
      <c r="R1158" s="18" t="n">
        <f aca="false">IF(C1158&lt;&gt;C1159,M1158,0)</f>
        <v>0</v>
      </c>
      <c r="S1158" s="19" t="n">
        <f aca="false">IF(C1158&lt;&gt;C1159,Q1158,0)</f>
        <v>0</v>
      </c>
      <c r="T1158" s="27" t="s">
        <v>25</v>
      </c>
      <c r="U1158" s="21" t="n">
        <f aca="false">N1158*M1158</f>
        <v>495.02505</v>
      </c>
      <c r="V1158" s="22" t="n">
        <f aca="false">U1158-Q1158</f>
        <v>0</v>
      </c>
    </row>
    <row r="1159" customFormat="false" ht="12.8" hidden="false" customHeight="false" outlineLevel="0" collapsed="false">
      <c r="A1159" s="11" t="n">
        <v>959</v>
      </c>
      <c r="B1159" s="23" t="s">
        <v>68</v>
      </c>
      <c r="C1159" s="23" t="n">
        <v>39700269</v>
      </c>
      <c r="D1159" s="11" t="str">
        <f aca="false">LEFT(C1159,3)</f>
        <v>397</v>
      </c>
      <c r="E1159" s="11" t="s">
        <v>464</v>
      </c>
      <c r="F1159" s="23" t="s">
        <v>40</v>
      </c>
      <c r="G1159" s="23" t="s">
        <v>11</v>
      </c>
      <c r="H1159" s="23" t="n">
        <v>12759</v>
      </c>
      <c r="I1159" s="24" t="n">
        <v>42783</v>
      </c>
      <c r="J1159" s="25"/>
      <c r="K1159" s="25"/>
      <c r="L1159" s="23" t="n">
        <v>2</v>
      </c>
      <c r="M1159" s="14" t="n">
        <f aca="false">IF(C1159&lt;&gt;C1158,K1159,IF(K1159="",M1158-L1159,M1158+K1159))</f>
        <v>55</v>
      </c>
      <c r="N1159" s="26" t="n">
        <v>8.68465</v>
      </c>
      <c r="O1159" s="16" t="n">
        <f aca="false">K1159*N1159</f>
        <v>0</v>
      </c>
      <c r="P1159" s="16" t="n">
        <f aca="false">L1159*N1159</f>
        <v>17.3693</v>
      </c>
      <c r="Q1159" s="17" t="n">
        <f aca="false">IF(C1159&lt;&gt;C1158,O1159,IF(O1159=0,Q1158-P1159,Q1158+O1159))</f>
        <v>477.65575</v>
      </c>
      <c r="R1159" s="18" t="n">
        <f aca="false">IF(C1159&lt;&gt;C1160,M1159,0)</f>
        <v>0</v>
      </c>
      <c r="S1159" s="19" t="n">
        <f aca="false">IF(C1159&lt;&gt;C1160,Q1159,0)</f>
        <v>0</v>
      </c>
      <c r="T1159" s="27" t="s">
        <v>25</v>
      </c>
      <c r="U1159" s="21" t="n">
        <f aca="false">N1159*M1159</f>
        <v>477.65575</v>
      </c>
      <c r="V1159" s="22" t="n">
        <f aca="false">U1159-Q1159</f>
        <v>0</v>
      </c>
    </row>
    <row r="1160" customFormat="false" ht="12.8" hidden="false" customHeight="false" outlineLevel="0" collapsed="false">
      <c r="A1160" s="11" t="n">
        <v>960</v>
      </c>
      <c r="B1160" s="23" t="s">
        <v>68</v>
      </c>
      <c r="C1160" s="23" t="n">
        <v>39700269</v>
      </c>
      <c r="D1160" s="11" t="str">
        <f aca="false">LEFT(C1160,3)</f>
        <v>397</v>
      </c>
      <c r="E1160" s="11" t="s">
        <v>464</v>
      </c>
      <c r="F1160" s="23" t="s">
        <v>40</v>
      </c>
      <c r="G1160" s="23" t="s">
        <v>11</v>
      </c>
      <c r="H1160" s="23" t="n">
        <v>12763</v>
      </c>
      <c r="I1160" s="24" t="n">
        <v>42786</v>
      </c>
      <c r="J1160" s="25"/>
      <c r="K1160" s="25"/>
      <c r="L1160" s="23" t="n">
        <v>2</v>
      </c>
      <c r="M1160" s="14" t="n">
        <f aca="false">IF(C1160&lt;&gt;C1159,K1160,IF(K1160="",M1159-L1160,M1159+K1160))</f>
        <v>53</v>
      </c>
      <c r="N1160" s="26" t="n">
        <v>8.68465</v>
      </c>
      <c r="O1160" s="16" t="n">
        <f aca="false">K1160*N1160</f>
        <v>0</v>
      </c>
      <c r="P1160" s="16" t="n">
        <f aca="false">L1160*N1160</f>
        <v>17.3693</v>
      </c>
      <c r="Q1160" s="17" t="n">
        <f aca="false">IF(C1160&lt;&gt;C1159,O1160,IF(O1160=0,Q1159-P1160,Q1159+O1160))</f>
        <v>460.28645</v>
      </c>
      <c r="R1160" s="18" t="n">
        <f aca="false">IF(C1160&lt;&gt;C1161,M1160,0)</f>
        <v>0</v>
      </c>
      <c r="S1160" s="19" t="n">
        <f aca="false">IF(C1160&lt;&gt;C1161,Q1160,0)</f>
        <v>0</v>
      </c>
      <c r="T1160" s="27" t="s">
        <v>25</v>
      </c>
      <c r="U1160" s="21" t="n">
        <f aca="false">N1160*M1160</f>
        <v>460.28645</v>
      </c>
      <c r="V1160" s="22" t="n">
        <f aca="false">U1160-Q1160</f>
        <v>0</v>
      </c>
    </row>
    <row r="1161" customFormat="false" ht="12.8" hidden="false" customHeight="false" outlineLevel="0" collapsed="false">
      <c r="A1161" s="28"/>
      <c r="B1161" s="23" t="s">
        <v>68</v>
      </c>
      <c r="C1161" s="29" t="n">
        <v>39700269</v>
      </c>
      <c r="D1161" s="28" t="str">
        <f aca="false">LEFT(C1161,3)</f>
        <v>397</v>
      </c>
      <c r="E1161" s="11" t="s">
        <v>464</v>
      </c>
      <c r="F1161" s="29" t="s">
        <v>40</v>
      </c>
      <c r="G1161" s="29" t="s">
        <v>11</v>
      </c>
      <c r="H1161" s="29" t="n">
        <v>12823</v>
      </c>
      <c r="I1161" s="30" t="n">
        <v>42801</v>
      </c>
      <c r="J1161" s="28"/>
      <c r="K1161" s="28"/>
      <c r="L1161" s="29" t="n">
        <v>2</v>
      </c>
      <c r="M1161" s="14" t="n">
        <f aca="false">IF(C1161&lt;&gt;C1160,K1161,IF(K1161="",M1160-L1161,M1160+K1161))</f>
        <v>51</v>
      </c>
      <c r="N1161" s="26" t="n">
        <v>8.68465</v>
      </c>
      <c r="O1161" s="16" t="n">
        <f aca="false">K1161*N1161</f>
        <v>0</v>
      </c>
      <c r="P1161" s="16" t="n">
        <f aca="false">L1161*N1161</f>
        <v>17.3693</v>
      </c>
      <c r="Q1161" s="17" t="n">
        <f aca="false">IF(C1161&lt;&gt;C1160,O1161,IF(O1161=0,Q1160-P1161,Q1160+O1161))</f>
        <v>442.91715</v>
      </c>
      <c r="R1161" s="18" t="n">
        <f aca="false">IF(C1161&lt;&gt;C1162,M1161,0)</f>
        <v>51</v>
      </c>
      <c r="S1161" s="19" t="n">
        <f aca="false">IF(C1161&lt;&gt;C1162,Q1161,0)</f>
        <v>442.91715</v>
      </c>
      <c r="T1161" s="31" t="s">
        <v>26</v>
      </c>
      <c r="U1161" s="21" t="n">
        <f aca="false">N1161*M1161</f>
        <v>442.91715</v>
      </c>
      <c r="V1161" s="22" t="n">
        <f aca="false">U1161-Q1161</f>
        <v>0</v>
      </c>
    </row>
    <row r="1162" customFormat="false" ht="12.8" hidden="false" customHeight="false" outlineLevel="0" collapsed="false">
      <c r="A1162" s="11" t="n">
        <v>961</v>
      </c>
      <c r="B1162" s="23" t="s">
        <v>68</v>
      </c>
      <c r="C1162" s="12" t="n">
        <v>39700286</v>
      </c>
      <c r="D1162" s="11" t="str">
        <f aca="false">LEFT(C1162,3)</f>
        <v>397</v>
      </c>
      <c r="E1162" s="11" t="s">
        <v>465</v>
      </c>
      <c r="F1162" s="12" t="s">
        <v>40</v>
      </c>
      <c r="G1162" s="12" t="s">
        <v>10</v>
      </c>
      <c r="H1162" s="12" t="s">
        <v>22</v>
      </c>
      <c r="I1162" s="13" t="n">
        <v>42736</v>
      </c>
      <c r="J1162" s="11"/>
      <c r="K1162" s="11" t="n">
        <v>1</v>
      </c>
      <c r="L1162" s="12"/>
      <c r="M1162" s="14" t="n">
        <f aca="false">IF(C1162&lt;&gt;C1161,K1162,IF(K1162="",M1161-L1162,M1161+K1162))</f>
        <v>1</v>
      </c>
      <c r="N1162" s="15" t="n">
        <v>192.46998</v>
      </c>
      <c r="O1162" s="16" t="n">
        <f aca="false">K1162*N1162</f>
        <v>192.46998</v>
      </c>
      <c r="P1162" s="16" t="n">
        <f aca="false">L1162*N1162</f>
        <v>0</v>
      </c>
      <c r="Q1162" s="17" t="n">
        <f aca="false">IF(C1162&lt;&gt;C1161,O1162,IF(O1162=0,Q1161-P1162,Q1161+O1162))</f>
        <v>192.46998</v>
      </c>
      <c r="R1162" s="18" t="n">
        <f aca="false">IF(C1162&lt;&gt;C1163,M1162,0)</f>
        <v>1</v>
      </c>
      <c r="S1162" s="19" t="n">
        <f aca="false">IF(C1162&lt;&gt;C1163,Q1162,0)</f>
        <v>192.46998</v>
      </c>
      <c r="T1162" s="20" t="s">
        <v>23</v>
      </c>
      <c r="U1162" s="21" t="n">
        <f aca="false">N1162*M1162</f>
        <v>192.46998</v>
      </c>
      <c r="V1162" s="22" t="n">
        <f aca="false">U1162-Q1162</f>
        <v>0</v>
      </c>
    </row>
    <row r="1163" customFormat="false" ht="12.8" hidden="false" customHeight="false" outlineLevel="0" collapsed="false">
      <c r="A1163" s="11" t="n">
        <v>962</v>
      </c>
      <c r="B1163" s="23" t="s">
        <v>68</v>
      </c>
      <c r="C1163" s="12" t="n">
        <v>39700420</v>
      </c>
      <c r="D1163" s="11" t="str">
        <f aca="false">LEFT(C1163,3)</f>
        <v>397</v>
      </c>
      <c r="E1163" s="11" t="s">
        <v>466</v>
      </c>
      <c r="F1163" s="12" t="s">
        <v>40</v>
      </c>
      <c r="G1163" s="12" t="s">
        <v>10</v>
      </c>
      <c r="H1163" s="12" t="s">
        <v>22</v>
      </c>
      <c r="I1163" s="13" t="n">
        <v>42736</v>
      </c>
      <c r="J1163" s="11"/>
      <c r="K1163" s="11" t="n">
        <v>82</v>
      </c>
      <c r="L1163" s="12"/>
      <c r="M1163" s="14" t="n">
        <f aca="false">IF(C1163&lt;&gt;C1162,K1163,IF(K1163="",M1162-L1163,M1162+K1163))</f>
        <v>82</v>
      </c>
      <c r="N1163" s="15" t="n">
        <v>2.17375</v>
      </c>
      <c r="O1163" s="16" t="n">
        <f aca="false">K1163*N1163</f>
        <v>178.2475</v>
      </c>
      <c r="P1163" s="16" t="n">
        <f aca="false">L1163*N1163</f>
        <v>0</v>
      </c>
      <c r="Q1163" s="17" t="n">
        <f aca="false">IF(C1163&lt;&gt;C1162,O1163,IF(O1163=0,Q1162-P1163,Q1162+O1163))</f>
        <v>178.2475</v>
      </c>
      <c r="R1163" s="18" t="n">
        <f aca="false">IF(C1163&lt;&gt;C1164,M1163,0)</f>
        <v>0</v>
      </c>
      <c r="S1163" s="19" t="n">
        <f aca="false">IF(C1163&lt;&gt;C1164,Q1163,0)</f>
        <v>0</v>
      </c>
      <c r="T1163" s="20" t="s">
        <v>23</v>
      </c>
      <c r="U1163" s="21" t="n">
        <f aca="false">N1163*M1163</f>
        <v>178.2475</v>
      </c>
      <c r="V1163" s="22" t="n">
        <f aca="false">U1163-Q1163</f>
        <v>0</v>
      </c>
    </row>
    <row r="1164" customFormat="false" ht="12.8" hidden="false" customHeight="false" outlineLevel="0" collapsed="false">
      <c r="A1164" s="11" t="n">
        <v>963</v>
      </c>
      <c r="B1164" s="23" t="s">
        <v>68</v>
      </c>
      <c r="C1164" s="33" t="n">
        <v>39700420</v>
      </c>
      <c r="D1164" s="11" t="str">
        <f aca="false">LEFT(C1164,3)</f>
        <v>397</v>
      </c>
      <c r="E1164" s="11" t="s">
        <v>466</v>
      </c>
      <c r="F1164" s="33" t="s">
        <v>40</v>
      </c>
      <c r="G1164" s="33" t="s">
        <v>11</v>
      </c>
      <c r="H1164" s="33" t="n">
        <v>12723</v>
      </c>
      <c r="I1164" s="34" t="n">
        <v>42776</v>
      </c>
      <c r="J1164" s="35"/>
      <c r="K1164" s="35"/>
      <c r="L1164" s="36" t="n">
        <v>4</v>
      </c>
      <c r="M1164" s="14" t="n">
        <f aca="false">IF(C1164&lt;&gt;C1163,K1164,IF(K1164="",M1163-L1164,M1163+K1164))</f>
        <v>78</v>
      </c>
      <c r="N1164" s="26" t="n">
        <v>2.17375</v>
      </c>
      <c r="O1164" s="16" t="n">
        <f aca="false">K1164*N1164</f>
        <v>0</v>
      </c>
      <c r="P1164" s="16" t="n">
        <f aca="false">L1164*N1164</f>
        <v>8.695</v>
      </c>
      <c r="Q1164" s="17" t="n">
        <f aca="false">IF(C1164&lt;&gt;C1163,O1164,IF(O1164=0,Q1163-P1164,Q1163+O1164))</f>
        <v>169.5525</v>
      </c>
      <c r="R1164" s="18" t="n">
        <f aca="false">IF(C1164&lt;&gt;C1165,M1164,0)</f>
        <v>0</v>
      </c>
      <c r="S1164" s="19" t="n">
        <f aca="false">IF(C1164&lt;&gt;C1165,Q1164,0)</f>
        <v>0</v>
      </c>
      <c r="T1164" s="27" t="s">
        <v>25</v>
      </c>
      <c r="U1164" s="21" t="n">
        <f aca="false">N1164*M1164</f>
        <v>169.5525</v>
      </c>
      <c r="V1164" s="22" t="n">
        <f aca="false">U1164-Q1164</f>
        <v>0</v>
      </c>
    </row>
    <row r="1165" customFormat="false" ht="12.8" hidden="false" customHeight="false" outlineLevel="0" collapsed="false">
      <c r="A1165" s="28"/>
      <c r="B1165" s="23" t="s">
        <v>68</v>
      </c>
      <c r="C1165" s="29" t="n">
        <v>39700420</v>
      </c>
      <c r="D1165" s="28" t="str">
        <f aca="false">LEFT(C1165,3)</f>
        <v>397</v>
      </c>
      <c r="E1165" s="11" t="s">
        <v>466</v>
      </c>
      <c r="F1165" s="29" t="s">
        <v>40</v>
      </c>
      <c r="G1165" s="29" t="s">
        <v>11</v>
      </c>
      <c r="H1165" s="29" t="n">
        <v>12827</v>
      </c>
      <c r="I1165" s="30" t="n">
        <v>42802</v>
      </c>
      <c r="J1165" s="28"/>
      <c r="K1165" s="28"/>
      <c r="L1165" s="29" t="n">
        <v>1</v>
      </c>
      <c r="M1165" s="14" t="n">
        <f aca="false">IF(C1165&lt;&gt;C1164,K1165,IF(K1165="",M1164-L1165,M1164+K1165))</f>
        <v>77</v>
      </c>
      <c r="N1165" s="26" t="n">
        <v>2.17375</v>
      </c>
      <c r="O1165" s="16" t="n">
        <f aca="false">K1165*N1165</f>
        <v>0</v>
      </c>
      <c r="P1165" s="16" t="n">
        <f aca="false">L1165*N1165</f>
        <v>2.17375</v>
      </c>
      <c r="Q1165" s="17" t="n">
        <f aca="false">IF(C1165&lt;&gt;C1164,O1165,IF(O1165=0,Q1164-P1165,Q1164+O1165))</f>
        <v>167.37875</v>
      </c>
      <c r="R1165" s="18" t="n">
        <f aca="false">IF(C1165&lt;&gt;C1166,M1165,0)</f>
        <v>77</v>
      </c>
      <c r="S1165" s="19" t="n">
        <f aca="false">IF(C1165&lt;&gt;C1166,Q1165,0)</f>
        <v>167.37875</v>
      </c>
      <c r="T1165" s="31" t="s">
        <v>26</v>
      </c>
      <c r="U1165" s="21" t="n">
        <f aca="false">N1165*M1165</f>
        <v>167.37875</v>
      </c>
      <c r="V1165" s="22" t="n">
        <f aca="false">U1165-Q1165</f>
        <v>0</v>
      </c>
    </row>
    <row r="1166" customFormat="false" ht="12.8" hidden="false" customHeight="false" outlineLevel="0" collapsed="false">
      <c r="A1166" s="11" t="n">
        <v>964</v>
      </c>
      <c r="B1166" s="23" t="s">
        <v>68</v>
      </c>
      <c r="C1166" s="12" t="n">
        <v>39700424</v>
      </c>
      <c r="D1166" s="11" t="str">
        <f aca="false">LEFT(C1166,3)</f>
        <v>397</v>
      </c>
      <c r="E1166" s="11" t="s">
        <v>467</v>
      </c>
      <c r="F1166" s="12" t="s">
        <v>40</v>
      </c>
      <c r="G1166" s="12" t="s">
        <v>10</v>
      </c>
      <c r="H1166" s="12" t="s">
        <v>22</v>
      </c>
      <c r="I1166" s="13" t="n">
        <v>42736</v>
      </c>
      <c r="J1166" s="11"/>
      <c r="K1166" s="11" t="n">
        <v>1</v>
      </c>
      <c r="L1166" s="12"/>
      <c r="M1166" s="14" t="n">
        <f aca="false">IF(C1166&lt;&gt;C1165,K1166,IF(K1166="",M1165-L1166,M1165+K1166))</f>
        <v>1</v>
      </c>
      <c r="N1166" s="15" t="n">
        <v>259.71129</v>
      </c>
      <c r="O1166" s="16" t="n">
        <f aca="false">K1166*N1166</f>
        <v>259.71129</v>
      </c>
      <c r="P1166" s="16" t="n">
        <f aca="false">L1166*N1166</f>
        <v>0</v>
      </c>
      <c r="Q1166" s="17" t="n">
        <f aca="false">IF(C1166&lt;&gt;C1165,O1166,IF(O1166=0,Q1165-P1166,Q1165+O1166))</f>
        <v>259.71129</v>
      </c>
      <c r="R1166" s="18" t="n">
        <f aca="false">IF(C1166&lt;&gt;C1167,M1166,0)</f>
        <v>0</v>
      </c>
      <c r="S1166" s="19" t="n">
        <f aca="false">IF(C1166&lt;&gt;C1167,Q1166,0)</f>
        <v>0</v>
      </c>
      <c r="T1166" s="20" t="s">
        <v>23</v>
      </c>
      <c r="U1166" s="21" t="n">
        <f aca="false">N1166*M1166</f>
        <v>259.71129</v>
      </c>
      <c r="V1166" s="22" t="n">
        <f aca="false">U1166-Q1166</f>
        <v>0</v>
      </c>
    </row>
    <row r="1167" customFormat="false" ht="12.8" hidden="false" customHeight="false" outlineLevel="0" collapsed="false">
      <c r="A1167" s="11" t="n">
        <v>965</v>
      </c>
      <c r="B1167" s="23" t="s">
        <v>68</v>
      </c>
      <c r="C1167" s="12" t="n">
        <v>39700424</v>
      </c>
      <c r="D1167" s="11" t="str">
        <f aca="false">LEFT(C1167,3)</f>
        <v>397</v>
      </c>
      <c r="E1167" s="11" t="s">
        <v>467</v>
      </c>
      <c r="F1167" s="12" t="s">
        <v>40</v>
      </c>
      <c r="G1167" s="12" t="s">
        <v>10</v>
      </c>
      <c r="H1167" s="12" t="s">
        <v>22</v>
      </c>
      <c r="I1167" s="13" t="n">
        <v>42736</v>
      </c>
      <c r="J1167" s="11"/>
      <c r="K1167" s="11" t="n">
        <v>1</v>
      </c>
      <c r="L1167" s="12"/>
      <c r="M1167" s="14" t="n">
        <f aca="false">IF(C1167&lt;&gt;C1166,K1167,IF(K1167="",M1166-L1167,M1166+K1167))</f>
        <v>2</v>
      </c>
      <c r="N1167" s="15" t="n">
        <v>239.02962</v>
      </c>
      <c r="O1167" s="16" t="n">
        <f aca="false">K1167*N1167</f>
        <v>239.02962</v>
      </c>
      <c r="P1167" s="16" t="n">
        <f aca="false">L1167*N1167</f>
        <v>0</v>
      </c>
      <c r="Q1167" s="17" t="n">
        <f aca="false">IF(C1167&lt;&gt;C1166,O1167,IF(O1167=0,Q1166-P1167,Q1166+O1167))</f>
        <v>498.74091</v>
      </c>
      <c r="R1167" s="18" t="n">
        <f aca="false">IF(C1167&lt;&gt;C1168,M1167,0)</f>
        <v>2</v>
      </c>
      <c r="S1167" s="19" t="n">
        <f aca="false">IF(C1167&lt;&gt;C1168,Q1167,0)</f>
        <v>498.74091</v>
      </c>
      <c r="T1167" s="20" t="s">
        <v>23</v>
      </c>
      <c r="U1167" s="21" t="n">
        <f aca="false">N1167*M1167</f>
        <v>478.05924</v>
      </c>
      <c r="V1167" s="22" t="n">
        <f aca="false">U1167-Q1167</f>
        <v>-20.68167</v>
      </c>
    </row>
    <row r="1168" customFormat="false" ht="12.8" hidden="false" customHeight="false" outlineLevel="0" collapsed="false">
      <c r="A1168" s="11" t="n">
        <v>966</v>
      </c>
      <c r="B1168" s="23" t="s">
        <v>68</v>
      </c>
      <c r="C1168" s="12" t="n">
        <v>39700426</v>
      </c>
      <c r="D1168" s="11" t="str">
        <f aca="false">LEFT(C1168,3)</f>
        <v>397</v>
      </c>
      <c r="E1168" s="11" t="s">
        <v>468</v>
      </c>
      <c r="F1168" s="12" t="s">
        <v>40</v>
      </c>
      <c r="G1168" s="12" t="s">
        <v>10</v>
      </c>
      <c r="H1168" s="12" t="s">
        <v>22</v>
      </c>
      <c r="I1168" s="13" t="n">
        <v>42736</v>
      </c>
      <c r="J1168" s="11"/>
      <c r="K1168" s="11" t="n">
        <v>3</v>
      </c>
      <c r="L1168" s="12"/>
      <c r="M1168" s="14" t="n">
        <f aca="false">IF(C1168&lt;&gt;C1167,K1168,IF(K1168="",M1167-L1168,M1167+K1168))</f>
        <v>3</v>
      </c>
      <c r="N1168" s="15" t="n">
        <v>162.31697</v>
      </c>
      <c r="O1168" s="16" t="n">
        <f aca="false">K1168*N1168</f>
        <v>486.95091</v>
      </c>
      <c r="P1168" s="16" t="n">
        <f aca="false">L1168*N1168</f>
        <v>0</v>
      </c>
      <c r="Q1168" s="17" t="n">
        <f aca="false">IF(C1168&lt;&gt;C1167,O1168,IF(O1168=0,Q1167-P1168,Q1167+O1168))</f>
        <v>486.95091</v>
      </c>
      <c r="R1168" s="18" t="n">
        <f aca="false">IF(C1168&lt;&gt;C1169,M1168,0)</f>
        <v>0</v>
      </c>
      <c r="S1168" s="19" t="n">
        <f aca="false">IF(C1168&lt;&gt;C1169,Q1168,0)</f>
        <v>0</v>
      </c>
      <c r="T1168" s="20" t="s">
        <v>23</v>
      </c>
      <c r="U1168" s="21" t="n">
        <f aca="false">N1168*M1168</f>
        <v>486.95091</v>
      </c>
      <c r="V1168" s="22" t="n">
        <f aca="false">U1168-Q1168</f>
        <v>0</v>
      </c>
    </row>
    <row r="1169" customFormat="false" ht="12.8" hidden="false" customHeight="false" outlineLevel="0" collapsed="false">
      <c r="A1169" s="11" t="n">
        <v>967</v>
      </c>
      <c r="B1169" s="23" t="s">
        <v>68</v>
      </c>
      <c r="C1169" s="12" t="n">
        <v>39700426</v>
      </c>
      <c r="D1169" s="11" t="str">
        <f aca="false">LEFT(C1169,3)</f>
        <v>397</v>
      </c>
      <c r="E1169" s="11" t="s">
        <v>468</v>
      </c>
      <c r="F1169" s="12" t="s">
        <v>40</v>
      </c>
      <c r="G1169" s="12" t="s">
        <v>10</v>
      </c>
      <c r="H1169" s="12" t="s">
        <v>22</v>
      </c>
      <c r="I1169" s="13" t="n">
        <v>42736</v>
      </c>
      <c r="J1169" s="11"/>
      <c r="K1169" s="11" t="n">
        <v>2</v>
      </c>
      <c r="L1169" s="12"/>
      <c r="M1169" s="14" t="n">
        <f aca="false">IF(C1169&lt;&gt;C1168,K1169,IF(K1169="",M1168-L1169,M1168+K1169))</f>
        <v>5</v>
      </c>
      <c r="N1169" s="15" t="n">
        <v>233.83332</v>
      </c>
      <c r="O1169" s="16" t="n">
        <f aca="false">K1169*N1169</f>
        <v>467.66664</v>
      </c>
      <c r="P1169" s="16" t="n">
        <f aca="false">L1169*N1169</f>
        <v>0</v>
      </c>
      <c r="Q1169" s="17" t="n">
        <f aca="false">IF(C1169&lt;&gt;C1168,O1169,IF(O1169=0,Q1168-P1169,Q1168+O1169))</f>
        <v>954.61755</v>
      </c>
      <c r="R1169" s="18" t="n">
        <f aca="false">IF(C1169&lt;&gt;C1170,M1169,0)</f>
        <v>0</v>
      </c>
      <c r="S1169" s="19" t="n">
        <f aca="false">IF(C1169&lt;&gt;C1170,Q1169,0)</f>
        <v>0</v>
      </c>
      <c r="T1169" s="20" t="s">
        <v>23</v>
      </c>
      <c r="U1169" s="21" t="n">
        <f aca="false">N1169*M1169</f>
        <v>1169.1666</v>
      </c>
      <c r="V1169" s="22" t="n">
        <f aca="false">U1169-Q1169</f>
        <v>214.54905</v>
      </c>
    </row>
    <row r="1170" customFormat="false" ht="12.8" hidden="false" customHeight="false" outlineLevel="0" collapsed="false">
      <c r="A1170" s="11" t="n">
        <v>968</v>
      </c>
      <c r="B1170" s="23" t="s">
        <v>68</v>
      </c>
      <c r="C1170" s="12" t="n">
        <v>39700426</v>
      </c>
      <c r="D1170" s="11" t="str">
        <f aca="false">LEFT(C1170,3)</f>
        <v>397</v>
      </c>
      <c r="E1170" s="11" t="s">
        <v>468</v>
      </c>
      <c r="F1170" s="12" t="s">
        <v>40</v>
      </c>
      <c r="G1170" s="12" t="s">
        <v>11</v>
      </c>
      <c r="H1170" s="12" t="n">
        <v>12548</v>
      </c>
      <c r="I1170" s="13" t="n">
        <v>42740</v>
      </c>
      <c r="J1170" s="11"/>
      <c r="K1170" s="11"/>
      <c r="L1170" s="12" t="n">
        <v>1</v>
      </c>
      <c r="M1170" s="14" t="n">
        <f aca="false">IF(C1170&lt;&gt;C1169,K1170,IF(K1170="",M1169-L1170,M1169+K1170))</f>
        <v>4</v>
      </c>
      <c r="N1170" s="15" t="n">
        <v>233.83332</v>
      </c>
      <c r="O1170" s="16" t="n">
        <f aca="false">K1170*N1170</f>
        <v>0</v>
      </c>
      <c r="P1170" s="16" t="n">
        <f aca="false">L1170*N1170</f>
        <v>233.83332</v>
      </c>
      <c r="Q1170" s="17" t="n">
        <f aca="false">IF(C1170&lt;&gt;C1169,O1170,IF(O1170=0,Q1169-P1170,Q1169+O1170))</f>
        <v>720.78423</v>
      </c>
      <c r="R1170" s="18" t="n">
        <f aca="false">IF(C1170&lt;&gt;C1171,M1170,0)</f>
        <v>0</v>
      </c>
      <c r="S1170" s="19" t="n">
        <f aca="false">IF(C1170&lt;&gt;C1171,Q1170,0)</f>
        <v>0</v>
      </c>
      <c r="T1170" s="11" t="s">
        <v>24</v>
      </c>
      <c r="U1170" s="21" t="n">
        <f aca="false">N1170*M1170</f>
        <v>935.33328</v>
      </c>
      <c r="V1170" s="22" t="n">
        <f aca="false">U1170-Q1170</f>
        <v>214.54905</v>
      </c>
    </row>
    <row r="1171" customFormat="false" ht="12.8" hidden="false" customHeight="false" outlineLevel="0" collapsed="false">
      <c r="A1171" s="11" t="n">
        <v>969</v>
      </c>
      <c r="B1171" s="23" t="s">
        <v>68</v>
      </c>
      <c r="C1171" s="23" t="n">
        <v>39700426</v>
      </c>
      <c r="D1171" s="11" t="str">
        <f aca="false">LEFT(C1171,3)</f>
        <v>397</v>
      </c>
      <c r="E1171" s="11" t="s">
        <v>468</v>
      </c>
      <c r="F1171" s="23" t="s">
        <v>40</v>
      </c>
      <c r="G1171" s="23" t="s">
        <v>11</v>
      </c>
      <c r="H1171" s="23" t="n">
        <v>12644</v>
      </c>
      <c r="I1171" s="24" t="n">
        <v>42765</v>
      </c>
      <c r="J1171" s="25"/>
      <c r="K1171" s="25"/>
      <c r="L1171" s="23" t="n">
        <v>1</v>
      </c>
      <c r="M1171" s="14" t="n">
        <f aca="false">IF(C1171&lt;&gt;C1170,K1171,IF(K1171="",M1170-L1171,M1170+K1171))</f>
        <v>3</v>
      </c>
      <c r="N1171" s="26" t="n">
        <v>233.83332</v>
      </c>
      <c r="O1171" s="16" t="n">
        <f aca="false">K1171*N1171</f>
        <v>0</v>
      </c>
      <c r="P1171" s="16" t="n">
        <f aca="false">L1171*N1171</f>
        <v>233.83332</v>
      </c>
      <c r="Q1171" s="17" t="n">
        <f aca="false">IF(C1171&lt;&gt;C1170,O1171,IF(O1171=0,Q1170-P1171,Q1170+O1171))</f>
        <v>486.95091</v>
      </c>
      <c r="R1171" s="18" t="n">
        <f aca="false">IF(C1171&lt;&gt;C1172,M1171,0)</f>
        <v>3</v>
      </c>
      <c r="S1171" s="19" t="n">
        <f aca="false">IF(C1171&lt;&gt;C1172,Q1171,0)</f>
        <v>486.95091</v>
      </c>
      <c r="T1171" s="27" t="s">
        <v>25</v>
      </c>
      <c r="U1171" s="21" t="n">
        <f aca="false">N1171*M1171</f>
        <v>701.49996</v>
      </c>
      <c r="V1171" s="22" t="n">
        <f aca="false">U1171-Q1171</f>
        <v>214.54905</v>
      </c>
    </row>
    <row r="1172" customFormat="false" ht="12.8" hidden="false" customHeight="false" outlineLevel="0" collapsed="false">
      <c r="A1172" s="11" t="n">
        <v>970</v>
      </c>
      <c r="B1172" s="23" t="s">
        <v>68</v>
      </c>
      <c r="C1172" s="12" t="n">
        <v>39700487</v>
      </c>
      <c r="D1172" s="11" t="str">
        <f aca="false">LEFT(C1172,3)</f>
        <v>397</v>
      </c>
      <c r="E1172" s="11" t="s">
        <v>469</v>
      </c>
      <c r="F1172" s="12" t="s">
        <v>40</v>
      </c>
      <c r="G1172" s="12" t="s">
        <v>10</v>
      </c>
      <c r="H1172" s="12" t="s">
        <v>22</v>
      </c>
      <c r="I1172" s="13" t="n">
        <v>42736</v>
      </c>
      <c r="J1172" s="11"/>
      <c r="K1172" s="11" t="n">
        <v>3</v>
      </c>
      <c r="L1172" s="12"/>
      <c r="M1172" s="14" t="n">
        <f aca="false">IF(C1172&lt;&gt;C1171,K1172,IF(K1172="",M1171-L1172,M1171+K1172))</f>
        <v>3</v>
      </c>
      <c r="N1172" s="15" t="n">
        <v>354.26899</v>
      </c>
      <c r="O1172" s="16" t="n">
        <f aca="false">K1172*N1172</f>
        <v>1062.80697</v>
      </c>
      <c r="P1172" s="16" t="n">
        <f aca="false">L1172*N1172</f>
        <v>0</v>
      </c>
      <c r="Q1172" s="17" t="n">
        <f aca="false">IF(C1172&lt;&gt;C1171,O1172,IF(O1172=0,Q1171-P1172,Q1171+O1172))</f>
        <v>1062.80697</v>
      </c>
      <c r="R1172" s="18" t="n">
        <f aca="false">IF(C1172&lt;&gt;C1173,M1172,0)</f>
        <v>3</v>
      </c>
      <c r="S1172" s="19" t="n">
        <f aca="false">IF(C1172&lt;&gt;C1173,Q1172,0)</f>
        <v>1062.80697</v>
      </c>
      <c r="T1172" s="20" t="s">
        <v>23</v>
      </c>
      <c r="U1172" s="21" t="n">
        <f aca="false">N1172*M1172</f>
        <v>1062.80697</v>
      </c>
      <c r="V1172" s="22" t="n">
        <f aca="false">U1172-Q1172</f>
        <v>0</v>
      </c>
    </row>
    <row r="1173" customFormat="false" ht="12.8" hidden="false" customHeight="false" outlineLevel="0" collapsed="false">
      <c r="A1173" s="11" t="n">
        <v>971</v>
      </c>
      <c r="B1173" s="23" t="s">
        <v>68</v>
      </c>
      <c r="C1173" s="12" t="n">
        <v>39700488</v>
      </c>
      <c r="D1173" s="11" t="str">
        <f aca="false">LEFT(C1173,3)</f>
        <v>397</v>
      </c>
      <c r="E1173" s="11" t="s">
        <v>470</v>
      </c>
      <c r="F1173" s="12" t="s">
        <v>40</v>
      </c>
      <c r="G1173" s="12" t="s">
        <v>10</v>
      </c>
      <c r="H1173" s="12" t="s">
        <v>22</v>
      </c>
      <c r="I1173" s="13" t="n">
        <v>42736</v>
      </c>
      <c r="J1173" s="11"/>
      <c r="K1173" s="11" t="n">
        <v>1</v>
      </c>
      <c r="L1173" s="12"/>
      <c r="M1173" s="14" t="n">
        <f aca="false">IF(C1173&lt;&gt;C1172,K1173,IF(K1173="",M1172-L1173,M1172+K1173))</f>
        <v>1</v>
      </c>
      <c r="N1173" s="15" t="n">
        <v>223.69556</v>
      </c>
      <c r="O1173" s="16" t="n">
        <f aca="false">K1173*N1173</f>
        <v>223.69556</v>
      </c>
      <c r="P1173" s="16" t="n">
        <f aca="false">L1173*N1173</f>
        <v>0</v>
      </c>
      <c r="Q1173" s="17" t="n">
        <f aca="false">IF(C1173&lt;&gt;C1172,O1173,IF(O1173=0,Q1172-P1173,Q1172+O1173))</f>
        <v>223.69556</v>
      </c>
      <c r="R1173" s="18" t="n">
        <f aca="false">IF(C1173&lt;&gt;C1174,M1173,0)</f>
        <v>1</v>
      </c>
      <c r="S1173" s="19" t="n">
        <f aca="false">IF(C1173&lt;&gt;C1174,Q1173,0)</f>
        <v>223.69556</v>
      </c>
      <c r="T1173" s="20" t="s">
        <v>23</v>
      </c>
      <c r="U1173" s="21" t="n">
        <f aca="false">N1173*M1173</f>
        <v>223.69556</v>
      </c>
      <c r="V1173" s="22" t="n">
        <f aca="false">U1173-Q1173</f>
        <v>0</v>
      </c>
    </row>
    <row r="1174" customFormat="false" ht="12.8" hidden="false" customHeight="false" outlineLevel="0" collapsed="false">
      <c r="A1174" s="11" t="n">
        <v>972</v>
      </c>
      <c r="B1174" s="23" t="s">
        <v>68</v>
      </c>
      <c r="C1174" s="12" t="n">
        <v>39800002</v>
      </c>
      <c r="D1174" s="11" t="str">
        <f aca="false">LEFT(C1174,3)</f>
        <v>398</v>
      </c>
      <c r="E1174" s="11" t="s">
        <v>471</v>
      </c>
      <c r="F1174" s="12" t="s">
        <v>40</v>
      </c>
      <c r="G1174" s="12" t="s">
        <v>10</v>
      </c>
      <c r="H1174" s="12" t="s">
        <v>22</v>
      </c>
      <c r="I1174" s="13" t="n">
        <v>42736</v>
      </c>
      <c r="J1174" s="11"/>
      <c r="K1174" s="11" t="n">
        <v>25</v>
      </c>
      <c r="L1174" s="12"/>
      <c r="M1174" s="14" t="n">
        <f aca="false">IF(C1174&lt;&gt;C1173,K1174,IF(K1174="",M1173-L1174,M1173+K1174))</f>
        <v>25</v>
      </c>
      <c r="N1174" s="15" t="n">
        <v>15.10238</v>
      </c>
      <c r="O1174" s="16" t="n">
        <f aca="false">K1174*N1174</f>
        <v>377.5595</v>
      </c>
      <c r="P1174" s="16" t="n">
        <f aca="false">L1174*N1174</f>
        <v>0</v>
      </c>
      <c r="Q1174" s="17" t="n">
        <f aca="false">IF(C1174&lt;&gt;C1173,O1174,IF(O1174=0,Q1173-P1174,Q1173+O1174))</f>
        <v>377.5595</v>
      </c>
      <c r="R1174" s="18" t="n">
        <f aca="false">IF(C1174&lt;&gt;C1175,M1174,0)</f>
        <v>25</v>
      </c>
      <c r="S1174" s="19" t="n">
        <f aca="false">IF(C1174&lt;&gt;C1175,Q1174,0)</f>
        <v>377.5595</v>
      </c>
      <c r="T1174" s="20" t="s">
        <v>23</v>
      </c>
      <c r="U1174" s="21" t="n">
        <f aca="false">N1174*M1174</f>
        <v>377.5595</v>
      </c>
      <c r="V1174" s="22" t="n">
        <f aca="false">U1174-Q1174</f>
        <v>0</v>
      </c>
    </row>
    <row r="1175" customFormat="false" ht="12.8" hidden="false" customHeight="false" outlineLevel="0" collapsed="false">
      <c r="A1175" s="11" t="n">
        <v>973</v>
      </c>
      <c r="B1175" s="23" t="s">
        <v>68</v>
      </c>
      <c r="C1175" s="12" t="n">
        <v>39800006</v>
      </c>
      <c r="D1175" s="11" t="str">
        <f aca="false">LEFT(C1175,3)</f>
        <v>398</v>
      </c>
      <c r="E1175" s="11" t="s">
        <v>472</v>
      </c>
      <c r="F1175" s="12" t="s">
        <v>40</v>
      </c>
      <c r="G1175" s="12" t="s">
        <v>10</v>
      </c>
      <c r="H1175" s="12" t="s">
        <v>22</v>
      </c>
      <c r="I1175" s="13" t="n">
        <v>42736</v>
      </c>
      <c r="J1175" s="11"/>
      <c r="K1175" s="11" t="n">
        <v>502</v>
      </c>
      <c r="L1175" s="12"/>
      <c r="M1175" s="14" t="n">
        <f aca="false">IF(C1175&lt;&gt;C1174,K1175,IF(K1175="",M1174-L1175,M1174+K1175))</f>
        <v>502</v>
      </c>
      <c r="N1175" s="15" t="n">
        <v>0.1602</v>
      </c>
      <c r="O1175" s="16" t="n">
        <f aca="false">K1175*N1175</f>
        <v>80.4204</v>
      </c>
      <c r="P1175" s="16" t="n">
        <f aca="false">L1175*N1175</f>
        <v>0</v>
      </c>
      <c r="Q1175" s="17" t="n">
        <f aca="false">IF(C1175&lt;&gt;C1174,O1175,IF(O1175=0,Q1174-P1175,Q1174+O1175))</f>
        <v>80.4204</v>
      </c>
      <c r="R1175" s="18" t="n">
        <f aca="false">IF(C1175&lt;&gt;C1176,M1175,0)</f>
        <v>502</v>
      </c>
      <c r="S1175" s="19" t="n">
        <f aca="false">IF(C1175&lt;&gt;C1176,Q1175,0)</f>
        <v>80.4204</v>
      </c>
      <c r="T1175" s="20" t="s">
        <v>23</v>
      </c>
      <c r="U1175" s="21" t="n">
        <f aca="false">N1175*M1175</f>
        <v>80.4204</v>
      </c>
      <c r="V1175" s="22" t="n">
        <f aca="false">U1175-Q1175</f>
        <v>0</v>
      </c>
    </row>
    <row r="1176" customFormat="false" ht="12.8" hidden="false" customHeight="false" outlineLevel="0" collapsed="false">
      <c r="A1176" s="11" t="n">
        <v>974</v>
      </c>
      <c r="B1176" s="23" t="s">
        <v>68</v>
      </c>
      <c r="C1176" s="12" t="n">
        <v>39800008</v>
      </c>
      <c r="D1176" s="11" t="str">
        <f aca="false">LEFT(C1176,3)</f>
        <v>398</v>
      </c>
      <c r="E1176" s="11" t="s">
        <v>473</v>
      </c>
      <c r="F1176" s="12" t="s">
        <v>40</v>
      </c>
      <c r="G1176" s="12" t="s">
        <v>10</v>
      </c>
      <c r="H1176" s="12" t="s">
        <v>22</v>
      </c>
      <c r="I1176" s="13" t="n">
        <v>42736</v>
      </c>
      <c r="J1176" s="11"/>
      <c r="K1176" s="11" t="n">
        <v>2</v>
      </c>
      <c r="L1176" s="12"/>
      <c r="M1176" s="14" t="n">
        <f aca="false">IF(C1176&lt;&gt;C1175,K1176,IF(K1176="",M1175-L1176,M1175+K1176))</f>
        <v>2</v>
      </c>
      <c r="N1176" s="15" t="n">
        <v>291.37557</v>
      </c>
      <c r="O1176" s="16" t="n">
        <f aca="false">K1176*N1176</f>
        <v>582.75114</v>
      </c>
      <c r="P1176" s="16" t="n">
        <f aca="false">L1176*N1176</f>
        <v>0</v>
      </c>
      <c r="Q1176" s="17" t="n">
        <f aca="false">IF(C1176&lt;&gt;C1175,O1176,IF(O1176=0,Q1175-P1176,Q1175+O1176))</f>
        <v>582.75114</v>
      </c>
      <c r="R1176" s="18" t="n">
        <f aca="false">IF(C1176&lt;&gt;C1177,M1176,0)</f>
        <v>2</v>
      </c>
      <c r="S1176" s="19" t="n">
        <f aca="false">IF(C1176&lt;&gt;C1177,Q1176,0)</f>
        <v>582.75114</v>
      </c>
      <c r="T1176" s="20" t="s">
        <v>23</v>
      </c>
      <c r="U1176" s="21" t="n">
        <f aca="false">N1176*M1176</f>
        <v>582.75114</v>
      </c>
      <c r="V1176" s="22" t="n">
        <f aca="false">U1176-Q1176</f>
        <v>0</v>
      </c>
    </row>
    <row r="1177" customFormat="false" ht="12.8" hidden="false" customHeight="false" outlineLevel="0" collapsed="false">
      <c r="A1177" s="11" t="n">
        <v>975</v>
      </c>
      <c r="B1177" s="23" t="s">
        <v>68</v>
      </c>
      <c r="C1177" s="12" t="n">
        <v>39800025</v>
      </c>
      <c r="D1177" s="11" t="str">
        <f aca="false">LEFT(C1177,3)</f>
        <v>398</v>
      </c>
      <c r="E1177" s="11" t="s">
        <v>474</v>
      </c>
      <c r="F1177" s="12" t="s">
        <v>40</v>
      </c>
      <c r="G1177" s="12" t="s">
        <v>10</v>
      </c>
      <c r="H1177" s="12" t="s">
        <v>22</v>
      </c>
      <c r="I1177" s="13" t="n">
        <v>42736</v>
      </c>
      <c r="J1177" s="11"/>
      <c r="K1177" s="11" t="n">
        <v>1</v>
      </c>
      <c r="L1177" s="12"/>
      <c r="M1177" s="14" t="n">
        <f aca="false">IF(C1177&lt;&gt;C1176,K1177,IF(K1177="",M1176-L1177,M1176+K1177))</f>
        <v>1</v>
      </c>
      <c r="N1177" s="15" t="n">
        <v>5648.69467</v>
      </c>
      <c r="O1177" s="16" t="n">
        <f aca="false">K1177*N1177</f>
        <v>5648.69467</v>
      </c>
      <c r="P1177" s="16" t="n">
        <f aca="false">L1177*N1177</f>
        <v>0</v>
      </c>
      <c r="Q1177" s="17" t="n">
        <f aca="false">IF(C1177&lt;&gt;C1176,O1177,IF(O1177=0,Q1176-P1177,Q1176+O1177))</f>
        <v>5648.69467</v>
      </c>
      <c r="R1177" s="18" t="n">
        <f aca="false">IF(C1177&lt;&gt;C1178,M1177,0)</f>
        <v>1</v>
      </c>
      <c r="S1177" s="19" t="n">
        <f aca="false">IF(C1177&lt;&gt;C1178,Q1177,0)</f>
        <v>5648.69467</v>
      </c>
      <c r="T1177" s="20" t="s">
        <v>23</v>
      </c>
      <c r="U1177" s="21" t="n">
        <f aca="false">N1177*M1177</f>
        <v>5648.69467</v>
      </c>
      <c r="V1177" s="22" t="n">
        <f aca="false">U1177-Q1177</f>
        <v>0</v>
      </c>
    </row>
    <row r="1178" customFormat="false" ht="12.8" hidden="false" customHeight="false" outlineLevel="0" collapsed="false">
      <c r="A1178" s="11" t="n">
        <v>976</v>
      </c>
      <c r="B1178" s="23" t="s">
        <v>68</v>
      </c>
      <c r="C1178" s="23" t="n">
        <v>39800068</v>
      </c>
      <c r="D1178" s="11" t="str">
        <f aca="false">LEFT(C1178,3)</f>
        <v>398</v>
      </c>
      <c r="E1178" s="25" t="s">
        <v>475</v>
      </c>
      <c r="F1178" s="23" t="s">
        <v>40</v>
      </c>
      <c r="G1178" s="23" t="s">
        <v>10</v>
      </c>
      <c r="H1178" s="23" t="n">
        <v>7718</v>
      </c>
      <c r="I1178" s="24" t="n">
        <v>42789</v>
      </c>
      <c r="J1178" s="25" t="s">
        <v>476</v>
      </c>
      <c r="K1178" s="25" t="n">
        <v>4</v>
      </c>
      <c r="L1178" s="23"/>
      <c r="M1178" s="14" t="n">
        <f aca="false">IF(C1178&lt;&gt;C1177,K1178,IF(K1178="",M1177-L1178,M1177+K1178))</f>
        <v>4</v>
      </c>
      <c r="N1178" s="26" t="n">
        <v>85</v>
      </c>
      <c r="O1178" s="16" t="n">
        <f aca="false">K1178*N1178</f>
        <v>340</v>
      </c>
      <c r="P1178" s="16" t="n">
        <f aca="false">L1178*N1178</f>
        <v>0</v>
      </c>
      <c r="Q1178" s="17" t="n">
        <f aca="false">IF(C1178&lt;&gt;C1177,O1178,IF(O1178=0,Q1177-P1178,Q1177+O1178))</f>
        <v>340</v>
      </c>
      <c r="R1178" s="18" t="n">
        <f aca="false">IF(C1178&lt;&gt;C1179,M1178,0)</f>
        <v>0</v>
      </c>
      <c r="S1178" s="19" t="n">
        <f aca="false">IF(C1178&lt;&gt;C1179,Q1178,0)</f>
        <v>0</v>
      </c>
      <c r="T1178" s="27" t="s">
        <v>25</v>
      </c>
      <c r="U1178" s="21" t="n">
        <f aca="false">N1178*M1178</f>
        <v>340</v>
      </c>
      <c r="V1178" s="22" t="n">
        <f aca="false">U1178-Q1178</f>
        <v>0</v>
      </c>
    </row>
    <row r="1179" customFormat="false" ht="12.8" hidden="false" customHeight="false" outlineLevel="0" collapsed="false">
      <c r="A1179" s="28"/>
      <c r="B1179" s="23" t="s">
        <v>68</v>
      </c>
      <c r="C1179" s="29" t="n">
        <v>39800068</v>
      </c>
      <c r="D1179" s="28" t="str">
        <f aca="false">LEFT(C1179,3)</f>
        <v>398</v>
      </c>
      <c r="E1179" s="28" t="s">
        <v>475</v>
      </c>
      <c r="F1179" s="29" t="s">
        <v>40</v>
      </c>
      <c r="G1179" s="29" t="s">
        <v>11</v>
      </c>
      <c r="H1179" s="29" t="n">
        <v>12847</v>
      </c>
      <c r="I1179" s="30" t="n">
        <v>42804</v>
      </c>
      <c r="J1179" s="28"/>
      <c r="K1179" s="28"/>
      <c r="L1179" s="29" t="n">
        <v>4</v>
      </c>
      <c r="M1179" s="14" t="n">
        <f aca="false">IF(C1179&lt;&gt;C1178,K1179,IF(K1179="",M1178-L1179,M1178+K1179))</f>
        <v>0</v>
      </c>
      <c r="N1179" s="26" t="n">
        <v>85</v>
      </c>
      <c r="O1179" s="16" t="n">
        <f aca="false">K1179*N1179</f>
        <v>0</v>
      </c>
      <c r="P1179" s="16" t="n">
        <f aca="false">L1179*N1179</f>
        <v>340</v>
      </c>
      <c r="Q1179" s="17" t="n">
        <f aca="false">IF(C1179&lt;&gt;C1178,O1179,IF(O1179=0,Q1178-P1179,Q1178+O1179))</f>
        <v>0</v>
      </c>
      <c r="R1179" s="18" t="n">
        <f aca="false">IF(C1179&lt;&gt;C1180,M1179,0)</f>
        <v>0</v>
      </c>
      <c r="S1179" s="19" t="n">
        <f aca="false">IF(C1179&lt;&gt;C1180,Q1179,0)</f>
        <v>0</v>
      </c>
      <c r="T1179" s="31" t="s">
        <v>26</v>
      </c>
      <c r="U1179" s="21" t="n">
        <f aca="false">N1179*M1179</f>
        <v>0</v>
      </c>
      <c r="V1179" s="22" t="n">
        <f aca="false">U1179-Q1179</f>
        <v>0</v>
      </c>
    </row>
    <row r="1180" customFormat="false" ht="12.8" hidden="false" customHeight="false" outlineLevel="0" collapsed="false">
      <c r="A1180" s="11" t="n">
        <v>977</v>
      </c>
      <c r="B1180" s="23" t="s">
        <v>68</v>
      </c>
      <c r="C1180" s="12" t="n">
        <v>39800093</v>
      </c>
      <c r="D1180" s="11" t="str">
        <f aca="false">LEFT(C1180,3)</f>
        <v>398</v>
      </c>
      <c r="E1180" s="11" t="s">
        <v>477</v>
      </c>
      <c r="F1180" s="12" t="s">
        <v>40</v>
      </c>
      <c r="G1180" s="12" t="s">
        <v>10</v>
      </c>
      <c r="H1180" s="12" t="s">
        <v>22</v>
      </c>
      <c r="I1180" s="13" t="n">
        <v>42736</v>
      </c>
      <c r="J1180" s="11"/>
      <c r="K1180" s="11" t="n">
        <v>88</v>
      </c>
      <c r="L1180" s="12"/>
      <c r="M1180" s="14" t="n">
        <f aca="false">IF(C1180&lt;&gt;C1179,K1180,IF(K1180="",M1179-L1180,M1179+K1180))</f>
        <v>88</v>
      </c>
      <c r="N1180" s="15" t="n">
        <v>35.00772</v>
      </c>
      <c r="O1180" s="16" t="n">
        <f aca="false">K1180*N1180</f>
        <v>3080.67936</v>
      </c>
      <c r="P1180" s="16" t="n">
        <f aca="false">L1180*N1180</f>
        <v>0</v>
      </c>
      <c r="Q1180" s="17" t="n">
        <f aca="false">IF(C1180&lt;&gt;C1179,O1180,IF(O1180=0,Q1179-P1180,Q1179+O1180))</f>
        <v>3080.67936</v>
      </c>
      <c r="R1180" s="18" t="n">
        <f aca="false">IF(C1180&lt;&gt;C1181,M1180,0)</f>
        <v>0</v>
      </c>
      <c r="S1180" s="19" t="n">
        <f aca="false">IF(C1180&lt;&gt;C1181,Q1180,0)</f>
        <v>0</v>
      </c>
      <c r="T1180" s="20" t="s">
        <v>23</v>
      </c>
      <c r="U1180" s="21" t="n">
        <f aca="false">N1180*M1180</f>
        <v>3080.67936</v>
      </c>
      <c r="V1180" s="22" t="n">
        <f aca="false">U1180-Q1180</f>
        <v>0</v>
      </c>
    </row>
    <row r="1181" customFormat="false" ht="12.8" hidden="false" customHeight="false" outlineLevel="0" collapsed="false">
      <c r="A1181" s="11" t="n">
        <v>978</v>
      </c>
      <c r="B1181" s="23" t="s">
        <v>68</v>
      </c>
      <c r="C1181" s="12" t="n">
        <v>39800093</v>
      </c>
      <c r="D1181" s="11" t="str">
        <f aca="false">LEFT(C1181,3)</f>
        <v>398</v>
      </c>
      <c r="E1181" s="11" t="s">
        <v>477</v>
      </c>
      <c r="F1181" s="12" t="s">
        <v>40</v>
      </c>
      <c r="G1181" s="12" t="s">
        <v>11</v>
      </c>
      <c r="H1181" s="12" t="n">
        <v>12554</v>
      </c>
      <c r="I1181" s="13" t="n">
        <v>42741</v>
      </c>
      <c r="J1181" s="11"/>
      <c r="K1181" s="11"/>
      <c r="L1181" s="12" t="n">
        <v>1</v>
      </c>
      <c r="M1181" s="14" t="n">
        <f aca="false">IF(C1181&lt;&gt;C1180,K1181,IF(K1181="",M1180-L1181,M1180+K1181))</f>
        <v>87</v>
      </c>
      <c r="N1181" s="15" t="n">
        <v>35.00772</v>
      </c>
      <c r="O1181" s="16" t="n">
        <f aca="false">K1181*N1181</f>
        <v>0</v>
      </c>
      <c r="P1181" s="16" t="n">
        <f aca="false">L1181*N1181</f>
        <v>35.00772</v>
      </c>
      <c r="Q1181" s="17" t="n">
        <f aca="false">IF(C1181&lt;&gt;C1180,O1181,IF(O1181=0,Q1180-P1181,Q1180+O1181))</f>
        <v>3045.67164</v>
      </c>
      <c r="R1181" s="18" t="n">
        <f aca="false">IF(C1181&lt;&gt;C1182,M1181,0)</f>
        <v>0</v>
      </c>
      <c r="S1181" s="19" t="n">
        <f aca="false">IF(C1181&lt;&gt;C1182,Q1181,0)</f>
        <v>0</v>
      </c>
      <c r="T1181" s="11" t="s">
        <v>24</v>
      </c>
      <c r="U1181" s="21" t="n">
        <f aca="false">N1181*M1181</f>
        <v>3045.67164</v>
      </c>
      <c r="V1181" s="22" t="n">
        <f aca="false">U1181-Q1181</f>
        <v>0</v>
      </c>
    </row>
    <row r="1182" customFormat="false" ht="12.8" hidden="false" customHeight="false" outlineLevel="0" collapsed="false">
      <c r="A1182" s="28"/>
      <c r="B1182" s="23" t="s">
        <v>68</v>
      </c>
      <c r="C1182" s="29" t="n">
        <v>39800093</v>
      </c>
      <c r="D1182" s="28" t="str">
        <f aca="false">LEFT(C1182,3)</f>
        <v>398</v>
      </c>
      <c r="E1182" s="11" t="s">
        <v>477</v>
      </c>
      <c r="F1182" s="29" t="s">
        <v>40</v>
      </c>
      <c r="G1182" s="29" t="s">
        <v>11</v>
      </c>
      <c r="H1182" s="29" t="n">
        <v>12829</v>
      </c>
      <c r="I1182" s="30" t="n">
        <v>42802</v>
      </c>
      <c r="J1182" s="28"/>
      <c r="K1182" s="28"/>
      <c r="L1182" s="29" t="n">
        <v>2</v>
      </c>
      <c r="M1182" s="14" t="n">
        <f aca="false">IF(C1182&lt;&gt;C1181,K1182,IF(K1182="",M1181-L1182,M1181+K1182))</f>
        <v>85</v>
      </c>
      <c r="N1182" s="15" t="n">
        <v>35.00772</v>
      </c>
      <c r="O1182" s="16" t="n">
        <f aca="false">K1182*N1182</f>
        <v>0</v>
      </c>
      <c r="P1182" s="16" t="n">
        <f aca="false">L1182*N1182</f>
        <v>70.01544</v>
      </c>
      <c r="Q1182" s="17" t="n">
        <f aca="false">IF(C1182&lt;&gt;C1181,O1182,IF(O1182=0,Q1181-P1182,Q1181+O1182))</f>
        <v>2975.6562</v>
      </c>
      <c r="R1182" s="18" t="n">
        <f aca="false">IF(C1182&lt;&gt;C1183,M1182,0)</f>
        <v>0</v>
      </c>
      <c r="S1182" s="19" t="n">
        <f aca="false">IF(C1182&lt;&gt;C1183,Q1182,0)</f>
        <v>0</v>
      </c>
      <c r="T1182" s="31" t="s">
        <v>26</v>
      </c>
      <c r="U1182" s="21" t="n">
        <f aca="false">N1182*M1182</f>
        <v>2975.6562</v>
      </c>
      <c r="V1182" s="22" t="n">
        <f aca="false">U1182-Q1182</f>
        <v>0</v>
      </c>
    </row>
    <row r="1183" customFormat="false" ht="12.8" hidden="false" customHeight="false" outlineLevel="0" collapsed="false">
      <c r="A1183" s="28"/>
      <c r="B1183" s="23" t="s">
        <v>68</v>
      </c>
      <c r="C1183" s="29" t="n">
        <v>39800093</v>
      </c>
      <c r="D1183" s="28" t="str">
        <f aca="false">LEFT(C1183,3)</f>
        <v>398</v>
      </c>
      <c r="E1183" s="11" t="s">
        <v>477</v>
      </c>
      <c r="F1183" s="29" t="s">
        <v>40</v>
      </c>
      <c r="G1183" s="29" t="s">
        <v>11</v>
      </c>
      <c r="H1183" s="29" t="n">
        <v>12862</v>
      </c>
      <c r="I1183" s="30" t="n">
        <v>42809</v>
      </c>
      <c r="J1183" s="28"/>
      <c r="K1183" s="28"/>
      <c r="L1183" s="29" t="n">
        <v>1</v>
      </c>
      <c r="M1183" s="14" t="n">
        <f aca="false">IF(C1183&lt;&gt;C1182,K1183,IF(K1183="",M1182-L1183,M1182+K1183))</f>
        <v>84</v>
      </c>
      <c r="N1183" s="15" t="n">
        <v>35.00772</v>
      </c>
      <c r="O1183" s="16" t="n">
        <f aca="false">K1183*N1183</f>
        <v>0</v>
      </c>
      <c r="P1183" s="16" t="n">
        <f aca="false">L1183*N1183</f>
        <v>35.00772</v>
      </c>
      <c r="Q1183" s="17" t="n">
        <f aca="false">IF(C1183&lt;&gt;C1182,O1183,IF(O1183=0,Q1182-P1183,Q1182+O1183))</f>
        <v>2940.64848</v>
      </c>
      <c r="R1183" s="18" t="n">
        <f aca="false">IF(C1183&lt;&gt;C1184,M1183,0)</f>
        <v>84</v>
      </c>
      <c r="S1183" s="19" t="n">
        <f aca="false">IF(C1183&lt;&gt;C1184,Q1183,0)</f>
        <v>2940.64848</v>
      </c>
      <c r="T1183" s="31" t="s">
        <v>26</v>
      </c>
      <c r="U1183" s="21" t="n">
        <f aca="false">N1183*M1183</f>
        <v>2940.64848</v>
      </c>
      <c r="V1183" s="22" t="n">
        <f aca="false">U1183-Q1183</f>
        <v>0</v>
      </c>
    </row>
    <row r="1184" customFormat="false" ht="12.8" hidden="false" customHeight="false" outlineLevel="0" collapsed="false">
      <c r="A1184" s="11" t="n">
        <v>979</v>
      </c>
      <c r="B1184" s="12" t="s">
        <v>68</v>
      </c>
      <c r="C1184" s="12" t="n">
        <v>39800127</v>
      </c>
      <c r="D1184" s="11" t="str">
        <f aca="false">LEFT(C1184,3)</f>
        <v>398</v>
      </c>
      <c r="E1184" s="11" t="s">
        <v>478</v>
      </c>
      <c r="F1184" s="12" t="s">
        <v>40</v>
      </c>
      <c r="G1184" s="12" t="s">
        <v>10</v>
      </c>
      <c r="H1184" s="12" t="s">
        <v>22</v>
      </c>
      <c r="I1184" s="13" t="n">
        <v>42736</v>
      </c>
      <c r="J1184" s="11"/>
      <c r="K1184" s="11" t="n">
        <v>8</v>
      </c>
      <c r="L1184" s="12"/>
      <c r="M1184" s="14" t="n">
        <f aca="false">IF(C1184&lt;&gt;C1183,K1184,IF(K1184="",M1183-L1184,M1183+K1184))</f>
        <v>8</v>
      </c>
      <c r="N1184" s="15" t="n">
        <v>248.70798</v>
      </c>
      <c r="O1184" s="16" t="n">
        <f aca="false">K1184*N1184</f>
        <v>1989.66384</v>
      </c>
      <c r="P1184" s="16" t="n">
        <f aca="false">L1184*N1184</f>
        <v>0</v>
      </c>
      <c r="Q1184" s="17" t="n">
        <f aca="false">IF(C1184&lt;&gt;C1183,O1184,IF(O1184=0,Q1183-P1184,Q1183+O1184))</f>
        <v>1989.66384</v>
      </c>
      <c r="R1184" s="18" t="n">
        <f aca="false">IF(C1184&lt;&gt;C1185,M1184,0)</f>
        <v>8</v>
      </c>
      <c r="S1184" s="19" t="n">
        <f aca="false">IF(C1184&lt;&gt;C1185,Q1184,0)</f>
        <v>1989.66384</v>
      </c>
      <c r="T1184" s="20" t="s">
        <v>23</v>
      </c>
      <c r="U1184" s="21" t="n">
        <f aca="false">N1184*M1184</f>
        <v>1989.66384</v>
      </c>
      <c r="V1184" s="22" t="n">
        <f aca="false">U1184-Q1184</f>
        <v>0</v>
      </c>
    </row>
    <row r="1185" customFormat="false" ht="12.8" hidden="false" customHeight="false" outlineLevel="0" collapsed="false">
      <c r="A1185" s="11" t="n">
        <v>980</v>
      </c>
      <c r="B1185" s="12" t="s">
        <v>68</v>
      </c>
      <c r="C1185" s="12" t="n">
        <v>39800129</v>
      </c>
      <c r="D1185" s="11" t="str">
        <f aca="false">LEFT(C1185,3)</f>
        <v>398</v>
      </c>
      <c r="E1185" s="11" t="s">
        <v>479</v>
      </c>
      <c r="F1185" s="12" t="s">
        <v>40</v>
      </c>
      <c r="G1185" s="12" t="s">
        <v>10</v>
      </c>
      <c r="H1185" s="12" t="s">
        <v>22</v>
      </c>
      <c r="I1185" s="13" t="n">
        <v>42736</v>
      </c>
      <c r="J1185" s="11"/>
      <c r="K1185" s="11" t="n">
        <v>1</v>
      </c>
      <c r="L1185" s="12"/>
      <c r="M1185" s="14" t="n">
        <f aca="false">IF(C1185&lt;&gt;C1184,K1185,IF(K1185="",M1184-L1185,M1184+K1185))</f>
        <v>1</v>
      </c>
      <c r="N1185" s="15" t="n">
        <v>372.70485</v>
      </c>
      <c r="O1185" s="16" t="n">
        <f aca="false">K1185*N1185</f>
        <v>372.70485</v>
      </c>
      <c r="P1185" s="16" t="n">
        <f aca="false">L1185*N1185</f>
        <v>0</v>
      </c>
      <c r="Q1185" s="17" t="n">
        <f aca="false">IF(C1185&lt;&gt;C1184,O1185,IF(O1185=0,Q1184-P1185,Q1184+O1185))</f>
        <v>372.70485</v>
      </c>
      <c r="R1185" s="18" t="n">
        <f aca="false">IF(C1185&lt;&gt;C1186,M1185,0)</f>
        <v>1</v>
      </c>
      <c r="S1185" s="19" t="n">
        <f aca="false">IF(C1185&lt;&gt;C1186,Q1185,0)</f>
        <v>372.70485</v>
      </c>
      <c r="T1185" s="20" t="s">
        <v>23</v>
      </c>
      <c r="U1185" s="21" t="n">
        <f aca="false">N1185*M1185</f>
        <v>372.70485</v>
      </c>
      <c r="V1185" s="22" t="n">
        <f aca="false">U1185-Q1185</f>
        <v>0</v>
      </c>
    </row>
    <row r="1186" customFormat="false" ht="12.8" hidden="false" customHeight="false" outlineLevel="0" collapsed="false">
      <c r="A1186" s="11" t="n">
        <v>981</v>
      </c>
      <c r="B1186" s="12" t="s">
        <v>68</v>
      </c>
      <c r="C1186" s="12" t="n">
        <v>39800133</v>
      </c>
      <c r="D1186" s="11" t="str">
        <f aca="false">LEFT(C1186,3)</f>
        <v>398</v>
      </c>
      <c r="E1186" s="11" t="s">
        <v>480</v>
      </c>
      <c r="F1186" s="12" t="s">
        <v>40</v>
      </c>
      <c r="G1186" s="12" t="s">
        <v>10</v>
      </c>
      <c r="H1186" s="12" t="s">
        <v>22</v>
      </c>
      <c r="I1186" s="13" t="n">
        <v>42736</v>
      </c>
      <c r="J1186" s="11"/>
      <c r="K1186" s="11" t="n">
        <v>4</v>
      </c>
      <c r="L1186" s="12"/>
      <c r="M1186" s="14" t="n">
        <f aca="false">IF(C1186&lt;&gt;C1185,K1186,IF(K1186="",M1185-L1186,M1185+K1186))</f>
        <v>4</v>
      </c>
      <c r="N1186" s="15" t="n">
        <v>87.86088</v>
      </c>
      <c r="O1186" s="16" t="n">
        <f aca="false">K1186*N1186</f>
        <v>351.44352</v>
      </c>
      <c r="P1186" s="16" t="n">
        <f aca="false">L1186*N1186</f>
        <v>0</v>
      </c>
      <c r="Q1186" s="17" t="n">
        <f aca="false">IF(C1186&lt;&gt;C1185,O1186,IF(O1186=0,Q1185-P1186,Q1185+O1186))</f>
        <v>351.44352</v>
      </c>
      <c r="R1186" s="18" t="n">
        <f aca="false">IF(C1186&lt;&gt;C1187,M1186,0)</f>
        <v>4</v>
      </c>
      <c r="S1186" s="19" t="n">
        <f aca="false">IF(C1186&lt;&gt;C1187,Q1186,0)</f>
        <v>351.44352</v>
      </c>
      <c r="T1186" s="20" t="s">
        <v>23</v>
      </c>
      <c r="U1186" s="21" t="n">
        <f aca="false">N1186*M1186</f>
        <v>351.44352</v>
      </c>
      <c r="V1186" s="22" t="n">
        <f aca="false">U1186-Q1186</f>
        <v>0</v>
      </c>
    </row>
    <row r="1187" customFormat="false" ht="12.8" hidden="false" customHeight="false" outlineLevel="0" collapsed="false">
      <c r="A1187" s="11" t="n">
        <v>982</v>
      </c>
      <c r="B1187" s="12" t="s">
        <v>68</v>
      </c>
      <c r="C1187" s="12" t="n">
        <v>39800145</v>
      </c>
      <c r="D1187" s="11" t="str">
        <f aca="false">LEFT(C1187,3)</f>
        <v>398</v>
      </c>
      <c r="E1187" s="11" t="s">
        <v>481</v>
      </c>
      <c r="F1187" s="12" t="s">
        <v>40</v>
      </c>
      <c r="G1187" s="12" t="s">
        <v>10</v>
      </c>
      <c r="H1187" s="12" t="s">
        <v>22</v>
      </c>
      <c r="I1187" s="13" t="n">
        <v>42736</v>
      </c>
      <c r="J1187" s="11"/>
      <c r="K1187" s="11" t="n">
        <v>2</v>
      </c>
      <c r="L1187" s="12"/>
      <c r="M1187" s="14" t="n">
        <f aca="false">IF(C1187&lt;&gt;C1186,K1187,IF(K1187="",M1186-L1187,M1186+K1187))</f>
        <v>2</v>
      </c>
      <c r="N1187" s="15" t="n">
        <v>1025.44037</v>
      </c>
      <c r="O1187" s="16" t="n">
        <f aca="false">K1187*N1187</f>
        <v>2050.88074</v>
      </c>
      <c r="P1187" s="16" t="n">
        <f aca="false">L1187*N1187</f>
        <v>0</v>
      </c>
      <c r="Q1187" s="17" t="n">
        <f aca="false">IF(C1187&lt;&gt;C1186,O1187,IF(O1187=0,Q1186-P1187,Q1186+O1187))</f>
        <v>2050.88074</v>
      </c>
      <c r="R1187" s="18" t="n">
        <f aca="false">IF(C1187&lt;&gt;C1188,M1187,0)</f>
        <v>2</v>
      </c>
      <c r="S1187" s="19" t="n">
        <f aca="false">IF(C1187&lt;&gt;C1188,Q1187,0)</f>
        <v>2050.88074</v>
      </c>
      <c r="T1187" s="20" t="s">
        <v>23</v>
      </c>
      <c r="U1187" s="21" t="n">
        <f aca="false">N1187*M1187</f>
        <v>2050.88074</v>
      </c>
      <c r="V1187" s="22" t="n">
        <f aca="false">U1187-Q1187</f>
        <v>0</v>
      </c>
    </row>
    <row r="1188" customFormat="false" ht="12.8" hidden="false" customHeight="false" outlineLevel="0" collapsed="false">
      <c r="A1188" s="11" t="n">
        <v>983</v>
      </c>
      <c r="B1188" s="12" t="s">
        <v>68</v>
      </c>
      <c r="C1188" s="12" t="n">
        <v>39800146</v>
      </c>
      <c r="D1188" s="11" t="str">
        <f aca="false">LEFT(C1188,3)</f>
        <v>398</v>
      </c>
      <c r="E1188" s="11" t="s">
        <v>482</v>
      </c>
      <c r="F1188" s="12" t="s">
        <v>40</v>
      </c>
      <c r="G1188" s="12" t="s">
        <v>10</v>
      </c>
      <c r="H1188" s="12" t="s">
        <v>22</v>
      </c>
      <c r="I1188" s="13" t="n">
        <v>42736</v>
      </c>
      <c r="J1188" s="11"/>
      <c r="K1188" s="11" t="n">
        <v>2</v>
      </c>
      <c r="L1188" s="12"/>
      <c r="M1188" s="14" t="n">
        <f aca="false">IF(C1188&lt;&gt;C1187,K1188,IF(K1188="",M1187-L1188,M1187+K1188))</f>
        <v>2</v>
      </c>
      <c r="N1188" s="15" t="n">
        <v>71.11266</v>
      </c>
      <c r="O1188" s="16" t="n">
        <f aca="false">K1188*N1188</f>
        <v>142.22532</v>
      </c>
      <c r="P1188" s="16" t="n">
        <f aca="false">L1188*N1188</f>
        <v>0</v>
      </c>
      <c r="Q1188" s="17" t="n">
        <f aca="false">IF(C1188&lt;&gt;C1187,O1188,IF(O1188=0,Q1187-P1188,Q1187+O1188))</f>
        <v>142.22532</v>
      </c>
      <c r="R1188" s="18" t="n">
        <f aca="false">IF(C1188&lt;&gt;C1189,M1188,0)</f>
        <v>2</v>
      </c>
      <c r="S1188" s="19" t="n">
        <f aca="false">IF(C1188&lt;&gt;C1189,Q1188,0)</f>
        <v>142.22532</v>
      </c>
      <c r="T1188" s="20" t="s">
        <v>23</v>
      </c>
      <c r="U1188" s="21" t="n">
        <f aca="false">N1188*M1188</f>
        <v>142.22532</v>
      </c>
      <c r="V1188" s="22" t="n">
        <f aca="false">U1188-Q1188</f>
        <v>0</v>
      </c>
    </row>
    <row r="1189" customFormat="false" ht="12.8" hidden="false" customHeight="false" outlineLevel="0" collapsed="false">
      <c r="A1189" s="11" t="n">
        <v>984</v>
      </c>
      <c r="B1189" s="12" t="s">
        <v>68</v>
      </c>
      <c r="C1189" s="12" t="n">
        <v>39800148</v>
      </c>
      <c r="D1189" s="11" t="str">
        <f aca="false">LEFT(C1189,3)</f>
        <v>398</v>
      </c>
      <c r="E1189" s="11" t="s">
        <v>483</v>
      </c>
      <c r="F1189" s="12" t="s">
        <v>40</v>
      </c>
      <c r="G1189" s="12" t="s">
        <v>10</v>
      </c>
      <c r="H1189" s="12" t="s">
        <v>22</v>
      </c>
      <c r="I1189" s="13" t="n">
        <v>42736</v>
      </c>
      <c r="J1189" s="11"/>
      <c r="K1189" s="11" t="n">
        <v>10</v>
      </c>
      <c r="L1189" s="12"/>
      <c r="M1189" s="14" t="n">
        <f aca="false">IF(C1189&lt;&gt;C1188,K1189,IF(K1189="",M1188-L1189,M1188+K1189))</f>
        <v>10</v>
      </c>
      <c r="N1189" s="15" t="n">
        <v>95.73813</v>
      </c>
      <c r="O1189" s="16" t="n">
        <f aca="false">K1189*N1189</f>
        <v>957.3813</v>
      </c>
      <c r="P1189" s="16" t="n">
        <f aca="false">L1189*N1189</f>
        <v>0</v>
      </c>
      <c r="Q1189" s="17" t="n">
        <f aca="false">IF(C1189&lt;&gt;C1188,O1189,IF(O1189=0,Q1188-P1189,Q1188+O1189))</f>
        <v>957.3813</v>
      </c>
      <c r="R1189" s="18" t="n">
        <f aca="false">IF(C1189&lt;&gt;C1190,M1189,0)</f>
        <v>10</v>
      </c>
      <c r="S1189" s="19" t="n">
        <f aca="false">IF(C1189&lt;&gt;C1190,Q1189,0)</f>
        <v>957.3813</v>
      </c>
      <c r="T1189" s="20" t="s">
        <v>23</v>
      </c>
      <c r="U1189" s="21" t="n">
        <f aca="false">N1189*M1189</f>
        <v>957.3813</v>
      </c>
      <c r="V1189" s="22" t="n">
        <f aca="false">U1189-Q1189</f>
        <v>0</v>
      </c>
    </row>
    <row r="1190" customFormat="false" ht="12.8" hidden="false" customHeight="false" outlineLevel="0" collapsed="false">
      <c r="A1190" s="11" t="n">
        <v>985</v>
      </c>
      <c r="B1190" s="12" t="s">
        <v>68</v>
      </c>
      <c r="C1190" s="12" t="n">
        <v>39800155</v>
      </c>
      <c r="D1190" s="11" t="str">
        <f aca="false">LEFT(C1190,3)</f>
        <v>398</v>
      </c>
      <c r="E1190" s="11" t="s">
        <v>484</v>
      </c>
      <c r="F1190" s="12" t="s">
        <v>40</v>
      </c>
      <c r="G1190" s="12" t="s">
        <v>10</v>
      </c>
      <c r="H1190" s="12" t="s">
        <v>22</v>
      </c>
      <c r="I1190" s="13" t="n">
        <v>42736</v>
      </c>
      <c r="J1190" s="11"/>
      <c r="K1190" s="11" t="n">
        <v>2</v>
      </c>
      <c r="L1190" s="12"/>
      <c r="M1190" s="14" t="n">
        <f aca="false">IF(C1190&lt;&gt;C1189,K1190,IF(K1190="",M1189-L1190,M1189+K1190))</f>
        <v>2</v>
      </c>
      <c r="N1190" s="15" t="n">
        <v>209.684</v>
      </c>
      <c r="O1190" s="16" t="n">
        <f aca="false">K1190*N1190</f>
        <v>419.368</v>
      </c>
      <c r="P1190" s="16" t="n">
        <f aca="false">L1190*N1190</f>
        <v>0</v>
      </c>
      <c r="Q1190" s="17" t="n">
        <f aca="false">IF(C1190&lt;&gt;C1189,O1190,IF(O1190=0,Q1189-P1190,Q1189+O1190))</f>
        <v>419.368</v>
      </c>
      <c r="R1190" s="18" t="n">
        <f aca="false">IF(C1190&lt;&gt;C1191,M1190,0)</f>
        <v>2</v>
      </c>
      <c r="S1190" s="19" t="n">
        <f aca="false">IF(C1190&lt;&gt;C1191,Q1190,0)</f>
        <v>419.368</v>
      </c>
      <c r="T1190" s="20" t="s">
        <v>23</v>
      </c>
      <c r="U1190" s="21" t="n">
        <f aca="false">N1190*M1190</f>
        <v>419.368</v>
      </c>
      <c r="V1190" s="22" t="n">
        <f aca="false">U1190-Q1190</f>
        <v>0</v>
      </c>
    </row>
    <row r="1191" customFormat="false" ht="12.8" hidden="false" customHeight="false" outlineLevel="0" collapsed="false">
      <c r="A1191" s="11" t="n">
        <v>986</v>
      </c>
      <c r="B1191" s="12" t="s">
        <v>68</v>
      </c>
      <c r="C1191" s="12" t="n">
        <v>39800162</v>
      </c>
      <c r="D1191" s="11" t="str">
        <f aca="false">LEFT(C1191,3)</f>
        <v>398</v>
      </c>
      <c r="E1191" s="11" t="s">
        <v>485</v>
      </c>
      <c r="F1191" s="12" t="s">
        <v>40</v>
      </c>
      <c r="G1191" s="12" t="s">
        <v>10</v>
      </c>
      <c r="H1191" s="12" t="s">
        <v>22</v>
      </c>
      <c r="I1191" s="13" t="n">
        <v>42736</v>
      </c>
      <c r="J1191" s="11"/>
      <c r="K1191" s="11" t="n">
        <v>4</v>
      </c>
      <c r="L1191" s="12"/>
      <c r="M1191" s="14" t="n">
        <f aca="false">IF(C1191&lt;&gt;C1190,K1191,IF(K1191="",M1190-L1191,M1190+K1191))</f>
        <v>4</v>
      </c>
      <c r="N1191" s="15" t="n">
        <v>30.86724</v>
      </c>
      <c r="O1191" s="16" t="n">
        <f aca="false">K1191*N1191</f>
        <v>123.46896</v>
      </c>
      <c r="P1191" s="16" t="n">
        <f aca="false">L1191*N1191</f>
        <v>0</v>
      </c>
      <c r="Q1191" s="17" t="n">
        <f aca="false">IF(C1191&lt;&gt;C1190,O1191,IF(O1191=0,Q1190-P1191,Q1190+O1191))</f>
        <v>123.46896</v>
      </c>
      <c r="R1191" s="18" t="n">
        <f aca="false">IF(C1191&lt;&gt;C1192,M1191,0)</f>
        <v>0</v>
      </c>
      <c r="S1191" s="19" t="n">
        <f aca="false">IF(C1191&lt;&gt;C1192,Q1191,0)</f>
        <v>0</v>
      </c>
      <c r="T1191" s="20" t="s">
        <v>23</v>
      </c>
      <c r="U1191" s="21" t="n">
        <f aca="false">N1191*M1191</f>
        <v>123.46896</v>
      </c>
      <c r="V1191" s="22" t="n">
        <f aca="false">U1191-Q1191</f>
        <v>0</v>
      </c>
    </row>
    <row r="1192" customFormat="false" ht="12.8" hidden="false" customHeight="false" outlineLevel="0" collapsed="false">
      <c r="A1192" s="11" t="n">
        <v>987</v>
      </c>
      <c r="B1192" s="12" t="s">
        <v>68</v>
      </c>
      <c r="C1192" s="12" t="n">
        <v>39800162</v>
      </c>
      <c r="D1192" s="11" t="str">
        <f aca="false">LEFT(C1192,3)</f>
        <v>398</v>
      </c>
      <c r="E1192" s="11" t="s">
        <v>485</v>
      </c>
      <c r="F1192" s="12" t="s">
        <v>40</v>
      </c>
      <c r="G1192" s="12" t="s">
        <v>10</v>
      </c>
      <c r="H1192" s="12" t="s">
        <v>22</v>
      </c>
      <c r="I1192" s="13" t="n">
        <v>42736</v>
      </c>
      <c r="J1192" s="11"/>
      <c r="K1192" s="11" t="n">
        <v>20</v>
      </c>
      <c r="L1192" s="12"/>
      <c r="M1192" s="14" t="n">
        <f aca="false">IF(C1192&lt;&gt;C1191,K1192,IF(K1192="",M1191-L1192,M1191+K1192))</f>
        <v>24</v>
      </c>
      <c r="N1192" s="15" t="n">
        <v>44.74818</v>
      </c>
      <c r="O1192" s="16" t="n">
        <f aca="false">K1192*N1192</f>
        <v>894.9636</v>
      </c>
      <c r="P1192" s="16" t="n">
        <f aca="false">L1192*N1192</f>
        <v>0</v>
      </c>
      <c r="Q1192" s="17" t="n">
        <f aca="false">IF(C1192&lt;&gt;C1191,O1192,IF(O1192=0,Q1191-P1192,Q1191+O1192))</f>
        <v>1018.43256</v>
      </c>
      <c r="R1192" s="18" t="n">
        <f aca="false">IF(C1192&lt;&gt;C1193,M1192,0)</f>
        <v>24</v>
      </c>
      <c r="S1192" s="19" t="n">
        <f aca="false">IF(C1192&lt;&gt;C1193,Q1192,0)</f>
        <v>1018.43256</v>
      </c>
      <c r="T1192" s="20" t="s">
        <v>23</v>
      </c>
      <c r="U1192" s="21" t="n">
        <f aca="false">N1192*M1192</f>
        <v>1073.95632</v>
      </c>
      <c r="V1192" s="22" t="n">
        <f aca="false">U1192-Q1192</f>
        <v>55.5237599999999</v>
      </c>
    </row>
    <row r="1193" customFormat="false" ht="12.8" hidden="false" customHeight="false" outlineLevel="0" collapsed="false">
      <c r="A1193" s="11" t="n">
        <v>988</v>
      </c>
      <c r="B1193" s="12" t="s">
        <v>68</v>
      </c>
      <c r="C1193" s="12" t="n">
        <v>39800187</v>
      </c>
      <c r="D1193" s="11" t="str">
        <f aca="false">LEFT(C1193,3)</f>
        <v>398</v>
      </c>
      <c r="E1193" s="11" t="s">
        <v>486</v>
      </c>
      <c r="F1193" s="12" t="s">
        <v>40</v>
      </c>
      <c r="G1193" s="12" t="s">
        <v>10</v>
      </c>
      <c r="H1193" s="12" t="s">
        <v>22</v>
      </c>
      <c r="I1193" s="13" t="n">
        <v>42736</v>
      </c>
      <c r="J1193" s="11"/>
      <c r="K1193" s="11" t="n">
        <v>8</v>
      </c>
      <c r="L1193" s="12"/>
      <c r="M1193" s="14" t="n">
        <f aca="false">IF(C1193&lt;&gt;C1192,K1193,IF(K1193="",M1192-L1193,M1192+K1193))</f>
        <v>8</v>
      </c>
      <c r="N1193" s="15" t="n">
        <v>179.51029</v>
      </c>
      <c r="O1193" s="16" t="n">
        <f aca="false">K1193*N1193</f>
        <v>1436.08232</v>
      </c>
      <c r="P1193" s="16" t="n">
        <f aca="false">L1193*N1193</f>
        <v>0</v>
      </c>
      <c r="Q1193" s="17" t="n">
        <f aca="false">IF(C1193&lt;&gt;C1192,O1193,IF(O1193=0,Q1192-P1193,Q1192+O1193))</f>
        <v>1436.08232</v>
      </c>
      <c r="R1193" s="18" t="n">
        <f aca="false">IF(C1193&lt;&gt;C1194,M1193,0)</f>
        <v>8</v>
      </c>
      <c r="S1193" s="19" t="n">
        <f aca="false">IF(C1193&lt;&gt;C1194,Q1193,0)</f>
        <v>1436.08232</v>
      </c>
      <c r="T1193" s="20" t="s">
        <v>23</v>
      </c>
      <c r="U1193" s="21" t="n">
        <f aca="false">N1193*M1193</f>
        <v>1436.08232</v>
      </c>
      <c r="V1193" s="22" t="n">
        <f aca="false">U1193-Q1193</f>
        <v>0</v>
      </c>
    </row>
    <row r="1194" customFormat="false" ht="12.8" hidden="false" customHeight="false" outlineLevel="0" collapsed="false">
      <c r="A1194" s="11" t="n">
        <v>989</v>
      </c>
      <c r="B1194" s="12" t="s">
        <v>68</v>
      </c>
      <c r="C1194" s="12" t="n">
        <v>39800189</v>
      </c>
      <c r="D1194" s="11" t="str">
        <f aca="false">LEFT(C1194,3)</f>
        <v>398</v>
      </c>
      <c r="E1194" s="11" t="s">
        <v>487</v>
      </c>
      <c r="F1194" s="12" t="s">
        <v>40</v>
      </c>
      <c r="G1194" s="12" t="s">
        <v>10</v>
      </c>
      <c r="H1194" s="12" t="s">
        <v>22</v>
      </c>
      <c r="I1194" s="13" t="n">
        <v>42736</v>
      </c>
      <c r="J1194" s="11"/>
      <c r="K1194" s="11" t="n">
        <v>1</v>
      </c>
      <c r="L1194" s="12"/>
      <c r="M1194" s="14" t="n">
        <f aca="false">IF(C1194&lt;&gt;C1193,K1194,IF(K1194="",M1193-L1194,M1193+K1194))</f>
        <v>1</v>
      </c>
      <c r="N1194" s="15" t="n">
        <v>2571.92845</v>
      </c>
      <c r="O1194" s="16" t="n">
        <f aca="false">K1194*N1194</f>
        <v>2571.92845</v>
      </c>
      <c r="P1194" s="16" t="n">
        <f aca="false">L1194*N1194</f>
        <v>0</v>
      </c>
      <c r="Q1194" s="17" t="n">
        <f aca="false">IF(C1194&lt;&gt;C1193,O1194,IF(O1194=0,Q1193-P1194,Q1193+O1194))</f>
        <v>2571.92845</v>
      </c>
      <c r="R1194" s="18" t="n">
        <f aca="false">IF(C1194&lt;&gt;C1195,M1194,0)</f>
        <v>1</v>
      </c>
      <c r="S1194" s="19" t="n">
        <f aca="false">IF(C1194&lt;&gt;C1195,Q1194,0)</f>
        <v>2571.92845</v>
      </c>
      <c r="T1194" s="20" t="s">
        <v>23</v>
      </c>
      <c r="U1194" s="21" t="n">
        <f aca="false">N1194*M1194</f>
        <v>2571.92845</v>
      </c>
      <c r="V1194" s="22" t="n">
        <f aca="false">U1194-Q1194</f>
        <v>0</v>
      </c>
    </row>
    <row r="1195" customFormat="false" ht="12.8" hidden="false" customHeight="false" outlineLevel="0" collapsed="false">
      <c r="A1195" s="11" t="n">
        <v>990</v>
      </c>
      <c r="B1195" s="12" t="s">
        <v>68</v>
      </c>
      <c r="C1195" s="12" t="n">
        <v>39800216</v>
      </c>
      <c r="D1195" s="11" t="str">
        <f aca="false">LEFT(C1195,3)</f>
        <v>398</v>
      </c>
      <c r="E1195" s="11" t="s">
        <v>488</v>
      </c>
      <c r="F1195" s="12" t="s">
        <v>489</v>
      </c>
      <c r="G1195" s="12" t="s">
        <v>10</v>
      </c>
      <c r="H1195" s="12" t="s">
        <v>22</v>
      </c>
      <c r="I1195" s="13" t="n">
        <v>42736</v>
      </c>
      <c r="J1195" s="11"/>
      <c r="K1195" s="11" t="n">
        <v>2.87</v>
      </c>
      <c r="L1195" s="12"/>
      <c r="M1195" s="14" t="n">
        <f aca="false">IF(C1195&lt;&gt;C1194,K1195,IF(K1195="",M1194-L1195,M1194+K1195))</f>
        <v>2.87</v>
      </c>
      <c r="N1195" s="15" t="n">
        <v>184.63728</v>
      </c>
      <c r="O1195" s="16" t="n">
        <f aca="false">K1195*N1195</f>
        <v>529.9089936</v>
      </c>
      <c r="P1195" s="16" t="n">
        <f aca="false">L1195*N1195</f>
        <v>0</v>
      </c>
      <c r="Q1195" s="17" t="n">
        <f aca="false">IF(C1195&lt;&gt;C1194,O1195,IF(O1195=0,Q1194-P1195,Q1194+O1195))</f>
        <v>529.9089936</v>
      </c>
      <c r="R1195" s="18" t="n">
        <f aca="false">IF(C1195&lt;&gt;C1196,M1195,0)</f>
        <v>0</v>
      </c>
      <c r="S1195" s="19" t="n">
        <f aca="false">IF(C1195&lt;&gt;C1196,Q1195,0)</f>
        <v>0</v>
      </c>
      <c r="T1195" s="20" t="s">
        <v>23</v>
      </c>
      <c r="U1195" s="21" t="n">
        <f aca="false">N1195*M1195</f>
        <v>529.9089936</v>
      </c>
      <c r="V1195" s="22" t="n">
        <f aca="false">U1195-Q1195</f>
        <v>0</v>
      </c>
    </row>
    <row r="1196" customFormat="false" ht="12.8" hidden="false" customHeight="false" outlineLevel="0" collapsed="false">
      <c r="A1196" s="11" t="n">
        <v>991</v>
      </c>
      <c r="B1196" s="12" t="s">
        <v>68</v>
      </c>
      <c r="C1196" s="12" t="n">
        <v>39800216</v>
      </c>
      <c r="D1196" s="11" t="str">
        <f aca="false">LEFT(C1196,3)</f>
        <v>398</v>
      </c>
      <c r="E1196" s="11" t="s">
        <v>488</v>
      </c>
      <c r="F1196" s="12" t="s">
        <v>489</v>
      </c>
      <c r="G1196" s="12" t="s">
        <v>10</v>
      </c>
      <c r="H1196" s="12" t="s">
        <v>22</v>
      </c>
      <c r="I1196" s="13" t="n">
        <v>42736</v>
      </c>
      <c r="J1196" s="11"/>
      <c r="K1196" s="11" t="n">
        <v>6.2</v>
      </c>
      <c r="L1196" s="12"/>
      <c r="M1196" s="14" t="n">
        <f aca="false">IF(C1196&lt;&gt;C1195,K1196,IF(K1196="",M1195-L1196,M1195+K1196))</f>
        <v>9.07</v>
      </c>
      <c r="N1196" s="15" t="n">
        <v>169.33831</v>
      </c>
      <c r="O1196" s="16" t="n">
        <f aca="false">K1196*N1196</f>
        <v>1049.897522</v>
      </c>
      <c r="P1196" s="16" t="n">
        <f aca="false">L1196*N1196</f>
        <v>0</v>
      </c>
      <c r="Q1196" s="17" t="n">
        <f aca="false">IF(C1196&lt;&gt;C1195,O1196,IF(O1196=0,Q1195-P1196,Q1195+O1196))</f>
        <v>1579.8065156</v>
      </c>
      <c r="R1196" s="18" t="n">
        <f aca="false">IF(C1196&lt;&gt;C1197,M1196,0)</f>
        <v>0</v>
      </c>
      <c r="S1196" s="19" t="n">
        <f aca="false">IF(C1196&lt;&gt;C1197,Q1196,0)</f>
        <v>0</v>
      </c>
      <c r="T1196" s="20" t="s">
        <v>23</v>
      </c>
      <c r="U1196" s="21" t="n">
        <f aca="false">N1196*M1196</f>
        <v>1535.8984717</v>
      </c>
      <c r="V1196" s="22" t="n">
        <f aca="false">U1196-Q1196</f>
        <v>-43.9080438999999</v>
      </c>
    </row>
    <row r="1197" customFormat="false" ht="12.8" hidden="false" customHeight="false" outlineLevel="0" collapsed="false">
      <c r="A1197" s="11" t="n">
        <v>992</v>
      </c>
      <c r="B1197" s="23" t="s">
        <v>68</v>
      </c>
      <c r="C1197" s="33" t="n">
        <v>39800216</v>
      </c>
      <c r="D1197" s="11" t="str">
        <f aca="false">LEFT(C1197,3)</f>
        <v>398</v>
      </c>
      <c r="E1197" s="25" t="s">
        <v>488</v>
      </c>
      <c r="F1197" s="12" t="s">
        <v>489</v>
      </c>
      <c r="G1197" s="33" t="s">
        <v>11</v>
      </c>
      <c r="H1197" s="33" t="n">
        <v>12723</v>
      </c>
      <c r="I1197" s="34" t="n">
        <v>42776</v>
      </c>
      <c r="J1197" s="35"/>
      <c r="K1197" s="35"/>
      <c r="L1197" s="35" t="n">
        <v>4.5</v>
      </c>
      <c r="M1197" s="14" t="n">
        <f aca="false">IF(C1197&lt;&gt;C1196,K1197,IF(K1197="",M1196-L1197,M1196+K1197))</f>
        <v>4.57</v>
      </c>
      <c r="N1197" s="26" t="n">
        <v>184.63728</v>
      </c>
      <c r="O1197" s="16" t="n">
        <f aca="false">K1197*N1197</f>
        <v>0</v>
      </c>
      <c r="P1197" s="16" t="n">
        <f aca="false">L1197*N1197</f>
        <v>830.86776</v>
      </c>
      <c r="Q1197" s="17" t="n">
        <f aca="false">IF(C1197&lt;&gt;C1196,O1197,IF(O1197=0,Q1196-P1197,Q1196+O1197))</f>
        <v>748.9387556</v>
      </c>
      <c r="R1197" s="18" t="n">
        <f aca="false">IF(C1197&lt;&gt;C1198,M1197,0)</f>
        <v>4.57</v>
      </c>
      <c r="S1197" s="19" t="n">
        <f aca="false">IF(C1197&lt;&gt;C1198,Q1197,0)</f>
        <v>748.9387556</v>
      </c>
      <c r="T1197" s="27" t="s">
        <v>25</v>
      </c>
      <c r="U1197" s="21" t="n">
        <f aca="false">N1197*M1197</f>
        <v>843.7923696</v>
      </c>
      <c r="V1197" s="22" t="n">
        <f aca="false">U1197-Q1197</f>
        <v>94.853614</v>
      </c>
    </row>
    <row r="1198" customFormat="false" ht="12.8" hidden="false" customHeight="false" outlineLevel="0" collapsed="false">
      <c r="A1198" s="11" t="n">
        <v>993</v>
      </c>
      <c r="B1198" s="12" t="s">
        <v>68</v>
      </c>
      <c r="C1198" s="12" t="n">
        <v>39800225</v>
      </c>
      <c r="D1198" s="11" t="str">
        <f aca="false">LEFT(C1198,3)</f>
        <v>398</v>
      </c>
      <c r="E1198" s="11" t="s">
        <v>490</v>
      </c>
      <c r="F1198" s="12" t="s">
        <v>40</v>
      </c>
      <c r="G1198" s="12" t="s">
        <v>10</v>
      </c>
      <c r="H1198" s="12" t="s">
        <v>22</v>
      </c>
      <c r="I1198" s="13" t="n">
        <v>42736</v>
      </c>
      <c r="J1198" s="11"/>
      <c r="K1198" s="11" t="n">
        <v>1</v>
      </c>
      <c r="L1198" s="12"/>
      <c r="M1198" s="14" t="n">
        <f aca="false">IF(C1198&lt;&gt;C1197,K1198,IF(K1198="",M1197-L1198,M1197+K1198))</f>
        <v>1</v>
      </c>
      <c r="N1198" s="15" t="n">
        <v>259.68024</v>
      </c>
      <c r="O1198" s="16" t="n">
        <f aca="false">K1198*N1198</f>
        <v>259.68024</v>
      </c>
      <c r="P1198" s="16" t="n">
        <f aca="false">L1198*N1198</f>
        <v>0</v>
      </c>
      <c r="Q1198" s="17" t="n">
        <f aca="false">IF(C1198&lt;&gt;C1197,O1198,IF(O1198=0,Q1197-P1198,Q1197+O1198))</f>
        <v>259.68024</v>
      </c>
      <c r="R1198" s="18" t="n">
        <f aca="false">IF(C1198&lt;&gt;C1199,M1198,0)</f>
        <v>1</v>
      </c>
      <c r="S1198" s="19" t="n">
        <f aca="false">IF(C1198&lt;&gt;C1199,Q1198,0)</f>
        <v>259.68024</v>
      </c>
      <c r="T1198" s="20" t="s">
        <v>23</v>
      </c>
      <c r="U1198" s="21" t="n">
        <f aca="false">N1198*M1198</f>
        <v>259.68024</v>
      </c>
      <c r="V1198" s="22" t="n">
        <f aca="false">U1198-Q1198</f>
        <v>0</v>
      </c>
    </row>
    <row r="1199" customFormat="false" ht="12.8" hidden="false" customHeight="false" outlineLevel="0" collapsed="false">
      <c r="A1199" s="11" t="n">
        <v>994</v>
      </c>
      <c r="B1199" s="12" t="s">
        <v>68</v>
      </c>
      <c r="C1199" s="12" t="n">
        <v>39800231</v>
      </c>
      <c r="D1199" s="11" t="str">
        <f aca="false">LEFT(C1199,3)</f>
        <v>398</v>
      </c>
      <c r="E1199" s="11" t="s">
        <v>491</v>
      </c>
      <c r="F1199" s="12" t="s">
        <v>40</v>
      </c>
      <c r="G1199" s="12" t="s">
        <v>10</v>
      </c>
      <c r="H1199" s="12" t="s">
        <v>22</v>
      </c>
      <c r="I1199" s="13" t="n">
        <v>42736</v>
      </c>
      <c r="J1199" s="11"/>
      <c r="K1199" s="11" t="n">
        <v>4</v>
      </c>
      <c r="L1199" s="12"/>
      <c r="M1199" s="14" t="n">
        <f aca="false">IF(C1199&lt;&gt;C1198,K1199,IF(K1199="",M1198-L1199,M1198+K1199))</f>
        <v>4</v>
      </c>
      <c r="N1199" s="15" t="n">
        <v>74.43539</v>
      </c>
      <c r="O1199" s="16" t="n">
        <f aca="false">K1199*N1199</f>
        <v>297.74156</v>
      </c>
      <c r="P1199" s="16" t="n">
        <f aca="false">L1199*N1199</f>
        <v>0</v>
      </c>
      <c r="Q1199" s="17" t="n">
        <f aca="false">IF(C1199&lt;&gt;C1198,O1199,IF(O1199=0,Q1198-P1199,Q1198+O1199))</f>
        <v>297.74156</v>
      </c>
      <c r="R1199" s="18" t="n">
        <f aca="false">IF(C1199&lt;&gt;C1200,M1199,0)</f>
        <v>4</v>
      </c>
      <c r="S1199" s="19" t="n">
        <f aca="false">IF(C1199&lt;&gt;C1200,Q1199,0)</f>
        <v>297.74156</v>
      </c>
      <c r="T1199" s="20" t="s">
        <v>23</v>
      </c>
      <c r="U1199" s="21" t="n">
        <f aca="false">N1199*M1199</f>
        <v>297.74156</v>
      </c>
      <c r="V1199" s="22" t="n">
        <f aca="false">U1199-Q1199</f>
        <v>0</v>
      </c>
    </row>
    <row r="1200" customFormat="false" ht="12.8" hidden="false" customHeight="false" outlineLevel="0" collapsed="false">
      <c r="A1200" s="11" t="n">
        <v>995</v>
      </c>
      <c r="B1200" s="12" t="s">
        <v>68</v>
      </c>
      <c r="C1200" s="12" t="n">
        <v>39800232</v>
      </c>
      <c r="D1200" s="11" t="str">
        <f aca="false">LEFT(C1200,3)</f>
        <v>398</v>
      </c>
      <c r="E1200" s="11" t="s">
        <v>492</v>
      </c>
      <c r="F1200" s="12" t="s">
        <v>40</v>
      </c>
      <c r="G1200" s="12" t="s">
        <v>10</v>
      </c>
      <c r="H1200" s="12" t="s">
        <v>22</v>
      </c>
      <c r="I1200" s="13" t="n">
        <v>42736</v>
      </c>
      <c r="J1200" s="11"/>
      <c r="K1200" s="11" t="n">
        <v>1</v>
      </c>
      <c r="L1200" s="12"/>
      <c r="M1200" s="14" t="n">
        <f aca="false">IF(C1200&lt;&gt;C1199,K1200,IF(K1200="",M1199-L1200,M1199+K1200))</f>
        <v>1</v>
      </c>
      <c r="N1200" s="15" t="n">
        <v>223.1716</v>
      </c>
      <c r="O1200" s="16" t="n">
        <f aca="false">K1200*N1200</f>
        <v>223.1716</v>
      </c>
      <c r="P1200" s="16" t="n">
        <f aca="false">L1200*N1200</f>
        <v>0</v>
      </c>
      <c r="Q1200" s="17" t="n">
        <f aca="false">IF(C1200&lt;&gt;C1199,O1200,IF(O1200=0,Q1199-P1200,Q1199+O1200))</f>
        <v>223.1716</v>
      </c>
      <c r="R1200" s="18" t="n">
        <f aca="false">IF(C1200&lt;&gt;C1201,M1200,0)</f>
        <v>1</v>
      </c>
      <c r="S1200" s="19" t="n">
        <f aca="false">IF(C1200&lt;&gt;C1201,Q1200,0)</f>
        <v>223.1716</v>
      </c>
      <c r="T1200" s="20" t="s">
        <v>23</v>
      </c>
      <c r="U1200" s="21" t="n">
        <f aca="false">N1200*M1200</f>
        <v>223.1716</v>
      </c>
      <c r="V1200" s="22" t="n">
        <f aca="false">U1200-Q1200</f>
        <v>0</v>
      </c>
    </row>
    <row r="1201" customFormat="false" ht="12.8" hidden="false" customHeight="false" outlineLevel="0" collapsed="false">
      <c r="A1201" s="11" t="n">
        <v>996</v>
      </c>
      <c r="B1201" s="12" t="s">
        <v>68</v>
      </c>
      <c r="C1201" s="12" t="n">
        <v>39800233</v>
      </c>
      <c r="D1201" s="11" t="str">
        <f aca="false">LEFT(C1201,3)</f>
        <v>398</v>
      </c>
      <c r="E1201" s="11" t="s">
        <v>493</v>
      </c>
      <c r="F1201" s="12" t="s">
        <v>40</v>
      </c>
      <c r="G1201" s="12" t="s">
        <v>10</v>
      </c>
      <c r="H1201" s="12" t="s">
        <v>22</v>
      </c>
      <c r="I1201" s="13" t="n">
        <v>42736</v>
      </c>
      <c r="J1201" s="11"/>
      <c r="K1201" s="11" t="n">
        <v>4</v>
      </c>
      <c r="L1201" s="12"/>
      <c r="M1201" s="14" t="n">
        <f aca="false">IF(C1201&lt;&gt;C1200,K1201,IF(K1201="",M1200-L1201,M1200+K1201))</f>
        <v>4</v>
      </c>
      <c r="N1201" s="15" t="n">
        <v>308.78627</v>
      </c>
      <c r="O1201" s="16" t="n">
        <f aca="false">K1201*N1201</f>
        <v>1235.14508</v>
      </c>
      <c r="P1201" s="16" t="n">
        <f aca="false">L1201*N1201</f>
        <v>0</v>
      </c>
      <c r="Q1201" s="17" t="n">
        <f aca="false">IF(C1201&lt;&gt;C1200,O1201,IF(O1201=0,Q1200-P1201,Q1200+O1201))</f>
        <v>1235.14508</v>
      </c>
      <c r="R1201" s="18" t="n">
        <f aca="false">IF(C1201&lt;&gt;C1202,M1201,0)</f>
        <v>0</v>
      </c>
      <c r="S1201" s="19" t="n">
        <f aca="false">IF(C1201&lt;&gt;C1202,Q1201,0)</f>
        <v>0</v>
      </c>
      <c r="T1201" s="20" t="s">
        <v>23</v>
      </c>
      <c r="U1201" s="21" t="n">
        <f aca="false">N1201*M1201</f>
        <v>1235.14508</v>
      </c>
      <c r="V1201" s="22" t="n">
        <f aca="false">U1201-Q1201</f>
        <v>0</v>
      </c>
    </row>
    <row r="1202" customFormat="false" ht="12.8" hidden="false" customHeight="false" outlineLevel="0" collapsed="false">
      <c r="A1202" s="11" t="n">
        <v>997</v>
      </c>
      <c r="B1202" s="12" t="s">
        <v>68</v>
      </c>
      <c r="C1202" s="12" t="n">
        <v>39800233</v>
      </c>
      <c r="D1202" s="11" t="str">
        <f aca="false">LEFT(C1202,3)</f>
        <v>398</v>
      </c>
      <c r="E1202" s="11" t="s">
        <v>493</v>
      </c>
      <c r="F1202" s="12" t="s">
        <v>40</v>
      </c>
      <c r="G1202" s="12" t="s">
        <v>10</v>
      </c>
      <c r="H1202" s="12" t="s">
        <v>22</v>
      </c>
      <c r="I1202" s="13" t="n">
        <v>42736</v>
      </c>
      <c r="J1202" s="11"/>
      <c r="K1202" s="11" t="n">
        <v>2</v>
      </c>
      <c r="L1202" s="12"/>
      <c r="M1202" s="14" t="n">
        <f aca="false">IF(C1202&lt;&gt;C1201,K1202,IF(K1202="",M1201-L1202,M1201+K1202))</f>
        <v>6</v>
      </c>
      <c r="N1202" s="15" t="n">
        <v>154.91587</v>
      </c>
      <c r="O1202" s="16" t="n">
        <f aca="false">K1202*N1202</f>
        <v>309.83174</v>
      </c>
      <c r="P1202" s="16" t="n">
        <f aca="false">L1202*N1202</f>
        <v>0</v>
      </c>
      <c r="Q1202" s="17" t="n">
        <f aca="false">IF(C1202&lt;&gt;C1201,O1202,IF(O1202=0,Q1201-P1202,Q1201+O1202))</f>
        <v>1544.97682</v>
      </c>
      <c r="R1202" s="18" t="n">
        <f aca="false">IF(C1202&lt;&gt;C1203,M1202,0)</f>
        <v>0</v>
      </c>
      <c r="S1202" s="19" t="n">
        <f aca="false">IF(C1202&lt;&gt;C1203,Q1202,0)</f>
        <v>0</v>
      </c>
      <c r="T1202" s="20" t="s">
        <v>23</v>
      </c>
      <c r="U1202" s="21" t="n">
        <f aca="false">N1202*M1202</f>
        <v>929.49522</v>
      </c>
      <c r="V1202" s="22" t="n">
        <f aca="false">U1202-Q1202</f>
        <v>-615.4816</v>
      </c>
    </row>
    <row r="1203" customFormat="false" ht="12.8" hidden="false" customHeight="false" outlineLevel="0" collapsed="false">
      <c r="A1203" s="11" t="n">
        <v>998</v>
      </c>
      <c r="B1203" s="12" t="s">
        <v>68</v>
      </c>
      <c r="C1203" s="12" t="n">
        <v>39800233</v>
      </c>
      <c r="D1203" s="11" t="str">
        <f aca="false">LEFT(C1203,3)</f>
        <v>398</v>
      </c>
      <c r="E1203" s="11" t="s">
        <v>493</v>
      </c>
      <c r="F1203" s="12" t="s">
        <v>40</v>
      </c>
      <c r="G1203" s="12" t="s">
        <v>10</v>
      </c>
      <c r="H1203" s="12" t="s">
        <v>22</v>
      </c>
      <c r="I1203" s="13" t="n">
        <v>42736</v>
      </c>
      <c r="J1203" s="11"/>
      <c r="K1203" s="11" t="n">
        <v>4</v>
      </c>
      <c r="L1203" s="12"/>
      <c r="M1203" s="14" t="n">
        <f aca="false">IF(C1203&lt;&gt;C1202,K1203,IF(K1203="",M1202-L1203,M1202+K1203))</f>
        <v>10</v>
      </c>
      <c r="N1203" s="15" t="n">
        <v>311.65355</v>
      </c>
      <c r="O1203" s="16" t="n">
        <f aca="false">K1203*N1203</f>
        <v>1246.6142</v>
      </c>
      <c r="P1203" s="16" t="n">
        <f aca="false">L1203*N1203</f>
        <v>0</v>
      </c>
      <c r="Q1203" s="17" t="n">
        <f aca="false">IF(C1203&lt;&gt;C1202,O1203,IF(O1203=0,Q1202-P1203,Q1202+O1203))</f>
        <v>2791.59102</v>
      </c>
      <c r="R1203" s="18" t="n">
        <f aca="false">IF(C1203&lt;&gt;C1204,M1203,0)</f>
        <v>10</v>
      </c>
      <c r="S1203" s="19" t="n">
        <f aca="false">IF(C1203&lt;&gt;C1204,Q1203,0)</f>
        <v>2791.59102</v>
      </c>
      <c r="T1203" s="20" t="s">
        <v>23</v>
      </c>
      <c r="U1203" s="21" t="n">
        <f aca="false">N1203*M1203</f>
        <v>3116.5355</v>
      </c>
      <c r="V1203" s="22" t="n">
        <f aca="false">U1203-Q1203</f>
        <v>324.94448</v>
      </c>
    </row>
    <row r="1204" customFormat="false" ht="12.8" hidden="false" customHeight="false" outlineLevel="0" collapsed="false">
      <c r="A1204" s="11" t="n">
        <v>999</v>
      </c>
      <c r="B1204" s="12" t="s">
        <v>68</v>
      </c>
      <c r="C1204" s="12" t="n">
        <v>39800237</v>
      </c>
      <c r="D1204" s="11" t="str">
        <f aca="false">LEFT(C1204,3)</f>
        <v>398</v>
      </c>
      <c r="E1204" s="11" t="s">
        <v>494</v>
      </c>
      <c r="F1204" s="12" t="s">
        <v>40</v>
      </c>
      <c r="G1204" s="12" t="s">
        <v>10</v>
      </c>
      <c r="H1204" s="12" t="s">
        <v>22</v>
      </c>
      <c r="I1204" s="13" t="n">
        <v>42736</v>
      </c>
      <c r="J1204" s="11"/>
      <c r="K1204" s="11" t="n">
        <v>1</v>
      </c>
      <c r="L1204" s="12"/>
      <c r="M1204" s="14" t="n">
        <f aca="false">IF(C1204&lt;&gt;C1203,K1204,IF(K1204="",M1203-L1204,M1203+K1204))</f>
        <v>1</v>
      </c>
      <c r="N1204" s="15" t="n">
        <v>201.44446</v>
      </c>
      <c r="O1204" s="16" t="n">
        <f aca="false">K1204*N1204</f>
        <v>201.44446</v>
      </c>
      <c r="P1204" s="16" t="n">
        <f aca="false">L1204*N1204</f>
        <v>0</v>
      </c>
      <c r="Q1204" s="17" t="n">
        <f aca="false">IF(C1204&lt;&gt;C1203,O1204,IF(O1204=0,Q1203-P1204,Q1203+O1204))</f>
        <v>201.44446</v>
      </c>
      <c r="R1204" s="18" t="n">
        <f aca="false">IF(C1204&lt;&gt;C1205,M1204,0)</f>
        <v>1</v>
      </c>
      <c r="S1204" s="19" t="n">
        <f aca="false">IF(C1204&lt;&gt;C1205,Q1204,0)</f>
        <v>201.44446</v>
      </c>
      <c r="T1204" s="20" t="s">
        <v>23</v>
      </c>
      <c r="U1204" s="21" t="n">
        <f aca="false">N1204*M1204</f>
        <v>201.44446</v>
      </c>
      <c r="V1204" s="22" t="n">
        <f aca="false">U1204-Q1204</f>
        <v>0</v>
      </c>
    </row>
    <row r="1205" customFormat="false" ht="12.8" hidden="false" customHeight="false" outlineLevel="0" collapsed="false">
      <c r="A1205" s="11" t="n">
        <v>1000</v>
      </c>
      <c r="B1205" s="12" t="s">
        <v>68</v>
      </c>
      <c r="C1205" s="12" t="n">
        <v>39800238</v>
      </c>
      <c r="D1205" s="11" t="str">
        <f aca="false">LEFT(C1205,3)</f>
        <v>398</v>
      </c>
      <c r="E1205" s="11" t="s">
        <v>495</v>
      </c>
      <c r="F1205" s="12" t="s">
        <v>40</v>
      </c>
      <c r="G1205" s="12" t="s">
        <v>10</v>
      </c>
      <c r="H1205" s="12" t="s">
        <v>22</v>
      </c>
      <c r="I1205" s="13" t="n">
        <v>42736</v>
      </c>
      <c r="J1205" s="11"/>
      <c r="K1205" s="11" t="n">
        <v>1</v>
      </c>
      <c r="L1205" s="12"/>
      <c r="M1205" s="14" t="n">
        <f aca="false">IF(C1205&lt;&gt;C1204,K1205,IF(K1205="",M1204-L1205,M1204+K1205))</f>
        <v>1</v>
      </c>
      <c r="N1205" s="15" t="n">
        <v>114.1943</v>
      </c>
      <c r="O1205" s="16" t="n">
        <f aca="false">K1205*N1205</f>
        <v>114.1943</v>
      </c>
      <c r="P1205" s="16" t="n">
        <f aca="false">L1205*N1205</f>
        <v>0</v>
      </c>
      <c r="Q1205" s="17" t="n">
        <f aca="false">IF(C1205&lt;&gt;C1204,O1205,IF(O1205=0,Q1204-P1205,Q1204+O1205))</f>
        <v>114.1943</v>
      </c>
      <c r="R1205" s="18" t="n">
        <f aca="false">IF(C1205&lt;&gt;C1206,M1205,0)</f>
        <v>1</v>
      </c>
      <c r="S1205" s="19" t="n">
        <f aca="false">IF(C1205&lt;&gt;C1206,Q1205,0)</f>
        <v>114.1943</v>
      </c>
      <c r="T1205" s="20" t="s">
        <v>23</v>
      </c>
      <c r="U1205" s="21" t="n">
        <f aca="false">N1205*M1205</f>
        <v>114.1943</v>
      </c>
      <c r="V1205" s="22" t="n">
        <f aca="false">U1205-Q1205</f>
        <v>0</v>
      </c>
    </row>
    <row r="1206" customFormat="false" ht="12.8" hidden="false" customHeight="false" outlineLevel="0" collapsed="false">
      <c r="A1206" s="11" t="n">
        <v>1001</v>
      </c>
      <c r="B1206" s="12" t="s">
        <v>68</v>
      </c>
      <c r="C1206" s="12" t="n">
        <v>39800239</v>
      </c>
      <c r="D1206" s="11" t="str">
        <f aca="false">LEFT(C1206,3)</f>
        <v>398</v>
      </c>
      <c r="E1206" s="11" t="s">
        <v>496</v>
      </c>
      <c r="F1206" s="12" t="s">
        <v>40</v>
      </c>
      <c r="G1206" s="12" t="s">
        <v>10</v>
      </c>
      <c r="H1206" s="12" t="s">
        <v>22</v>
      </c>
      <c r="I1206" s="13" t="n">
        <v>42736</v>
      </c>
      <c r="J1206" s="11"/>
      <c r="K1206" s="11" t="n">
        <v>2</v>
      </c>
      <c r="L1206" s="12"/>
      <c r="M1206" s="14" t="n">
        <f aca="false">IF(C1206&lt;&gt;C1205,K1206,IF(K1206="",M1205-L1206,M1205+K1206))</f>
        <v>2</v>
      </c>
      <c r="N1206" s="15" t="n">
        <v>22.86577</v>
      </c>
      <c r="O1206" s="16" t="n">
        <f aca="false">K1206*N1206</f>
        <v>45.73154</v>
      </c>
      <c r="P1206" s="16" t="n">
        <f aca="false">L1206*N1206</f>
        <v>0</v>
      </c>
      <c r="Q1206" s="17" t="n">
        <f aca="false">IF(C1206&lt;&gt;C1205,O1206,IF(O1206=0,Q1205-P1206,Q1205+O1206))</f>
        <v>45.73154</v>
      </c>
      <c r="R1206" s="18" t="n">
        <f aca="false">IF(C1206&lt;&gt;C1207,M1206,0)</f>
        <v>2</v>
      </c>
      <c r="S1206" s="19" t="n">
        <f aca="false">IF(C1206&lt;&gt;C1207,Q1206,0)</f>
        <v>45.73154</v>
      </c>
      <c r="T1206" s="20" t="s">
        <v>23</v>
      </c>
      <c r="U1206" s="21" t="n">
        <f aca="false">N1206*M1206</f>
        <v>45.73154</v>
      </c>
      <c r="V1206" s="22" t="n">
        <f aca="false">U1206-Q1206</f>
        <v>0</v>
      </c>
    </row>
    <row r="1207" customFormat="false" ht="12.8" hidden="false" customHeight="false" outlineLevel="0" collapsed="false">
      <c r="A1207" s="11" t="n">
        <v>1002</v>
      </c>
      <c r="B1207" s="12" t="s">
        <v>68</v>
      </c>
      <c r="C1207" s="12" t="n">
        <v>39800241</v>
      </c>
      <c r="D1207" s="11" t="str">
        <f aca="false">LEFT(C1207,3)</f>
        <v>398</v>
      </c>
      <c r="E1207" s="11" t="s">
        <v>497</v>
      </c>
      <c r="F1207" s="12" t="s">
        <v>40</v>
      </c>
      <c r="G1207" s="12" t="s">
        <v>10</v>
      </c>
      <c r="H1207" s="12" t="s">
        <v>22</v>
      </c>
      <c r="I1207" s="13" t="n">
        <v>42736</v>
      </c>
      <c r="J1207" s="11"/>
      <c r="K1207" s="11" t="n">
        <v>16</v>
      </c>
      <c r="L1207" s="12"/>
      <c r="M1207" s="14" t="n">
        <f aca="false">IF(C1207&lt;&gt;C1206,K1207,IF(K1207="",M1206-L1207,M1206+K1207))</f>
        <v>16</v>
      </c>
      <c r="N1207" s="15" t="n">
        <v>17.52456</v>
      </c>
      <c r="O1207" s="16" t="n">
        <f aca="false">K1207*N1207</f>
        <v>280.39296</v>
      </c>
      <c r="P1207" s="16" t="n">
        <f aca="false">L1207*N1207</f>
        <v>0</v>
      </c>
      <c r="Q1207" s="17" t="n">
        <f aca="false">IF(C1207&lt;&gt;C1206,O1207,IF(O1207=0,Q1206-P1207,Q1206+O1207))</f>
        <v>280.39296</v>
      </c>
      <c r="R1207" s="18" t="n">
        <f aca="false">IF(C1207&lt;&gt;C1208,M1207,0)</f>
        <v>16</v>
      </c>
      <c r="S1207" s="19" t="n">
        <f aca="false">IF(C1207&lt;&gt;C1208,Q1207,0)</f>
        <v>280.39296</v>
      </c>
      <c r="T1207" s="20" t="s">
        <v>23</v>
      </c>
      <c r="U1207" s="21" t="n">
        <f aca="false">N1207*M1207</f>
        <v>280.39296</v>
      </c>
      <c r="V1207" s="22" t="n">
        <f aca="false">U1207-Q1207</f>
        <v>0</v>
      </c>
    </row>
    <row r="1208" customFormat="false" ht="12.8" hidden="false" customHeight="false" outlineLevel="0" collapsed="false">
      <c r="A1208" s="11" t="n">
        <v>1003</v>
      </c>
      <c r="B1208" s="12" t="s">
        <v>68</v>
      </c>
      <c r="C1208" s="12" t="n">
        <v>39800242</v>
      </c>
      <c r="D1208" s="11" t="str">
        <f aca="false">LEFT(C1208,3)</f>
        <v>398</v>
      </c>
      <c r="E1208" s="11" t="s">
        <v>498</v>
      </c>
      <c r="F1208" s="12" t="s">
        <v>40</v>
      </c>
      <c r="G1208" s="12" t="s">
        <v>10</v>
      </c>
      <c r="H1208" s="12" t="s">
        <v>22</v>
      </c>
      <c r="I1208" s="13" t="n">
        <v>42736</v>
      </c>
      <c r="J1208" s="11"/>
      <c r="K1208" s="11" t="n">
        <v>4</v>
      </c>
      <c r="L1208" s="12"/>
      <c r="M1208" s="14" t="n">
        <f aca="false">IF(C1208&lt;&gt;C1207,K1208,IF(K1208="",M1207-L1208,M1207+K1208))</f>
        <v>4</v>
      </c>
      <c r="N1208" s="15" t="n">
        <v>40.1419</v>
      </c>
      <c r="O1208" s="16" t="n">
        <f aca="false">K1208*N1208</f>
        <v>160.5676</v>
      </c>
      <c r="P1208" s="16" t="n">
        <f aca="false">L1208*N1208</f>
        <v>0</v>
      </c>
      <c r="Q1208" s="17" t="n">
        <f aca="false">IF(C1208&lt;&gt;C1207,O1208,IF(O1208=0,Q1207-P1208,Q1207+O1208))</f>
        <v>160.5676</v>
      </c>
      <c r="R1208" s="18" t="n">
        <f aca="false">IF(C1208&lt;&gt;C1209,M1208,0)</f>
        <v>4</v>
      </c>
      <c r="S1208" s="19" t="n">
        <f aca="false">IF(C1208&lt;&gt;C1209,Q1208,0)</f>
        <v>160.5676</v>
      </c>
      <c r="T1208" s="20" t="s">
        <v>23</v>
      </c>
      <c r="U1208" s="21" t="n">
        <f aca="false">N1208*M1208</f>
        <v>160.5676</v>
      </c>
      <c r="V1208" s="22" t="n">
        <f aca="false">U1208-Q1208</f>
        <v>0</v>
      </c>
      <c r="W1208" s="0" t="n">
        <f aca="false">U1208-V1208</f>
        <v>160.5676</v>
      </c>
    </row>
    <row r="1209" customFormat="false" ht="12.8" hidden="false" customHeight="false" outlineLevel="0" collapsed="false">
      <c r="A1209" s="11" t="n">
        <v>1004</v>
      </c>
      <c r="B1209" s="12" t="s">
        <v>68</v>
      </c>
      <c r="C1209" s="12" t="n">
        <v>39800246</v>
      </c>
      <c r="D1209" s="11" t="str">
        <f aca="false">LEFT(C1209,3)</f>
        <v>398</v>
      </c>
      <c r="E1209" s="11" t="s">
        <v>499</v>
      </c>
      <c r="F1209" s="12" t="s">
        <v>40</v>
      </c>
      <c r="G1209" s="12" t="s">
        <v>10</v>
      </c>
      <c r="H1209" s="12" t="s">
        <v>22</v>
      </c>
      <c r="I1209" s="13" t="n">
        <v>42736</v>
      </c>
      <c r="J1209" s="11"/>
      <c r="K1209" s="11" t="n">
        <v>2</v>
      </c>
      <c r="L1209" s="12"/>
      <c r="M1209" s="14" t="n">
        <f aca="false">IF(C1209&lt;&gt;C1208,K1209,IF(K1209="",M1208-L1209,M1208+K1209))</f>
        <v>2</v>
      </c>
      <c r="N1209" s="15" t="n">
        <v>189.03338</v>
      </c>
      <c r="O1209" s="16" t="n">
        <f aca="false">K1209*N1209</f>
        <v>378.06676</v>
      </c>
      <c r="P1209" s="16" t="n">
        <f aca="false">L1209*N1209</f>
        <v>0</v>
      </c>
      <c r="Q1209" s="17" t="n">
        <f aca="false">IF(C1209&lt;&gt;C1208,O1209,IF(O1209=0,Q1208-P1209,Q1208+O1209))</f>
        <v>378.06676</v>
      </c>
      <c r="R1209" s="18" t="n">
        <f aca="false">IF(C1209&lt;&gt;C1210,M1209,0)</f>
        <v>2</v>
      </c>
      <c r="S1209" s="19" t="n">
        <f aca="false">IF(C1209&lt;&gt;C1210,Q1209,0)</f>
        <v>378.06676</v>
      </c>
      <c r="T1209" s="20" t="s">
        <v>23</v>
      </c>
      <c r="U1209" s="21" t="n">
        <f aca="false">N1209*M1209</f>
        <v>378.06676</v>
      </c>
      <c r="V1209" s="22" t="n">
        <f aca="false">U1209-Q1209</f>
        <v>0</v>
      </c>
    </row>
    <row r="1210" customFormat="false" ht="12.8" hidden="false" customHeight="false" outlineLevel="0" collapsed="false">
      <c r="A1210" s="11" t="n">
        <v>1005</v>
      </c>
      <c r="B1210" s="12" t="s">
        <v>68</v>
      </c>
      <c r="C1210" s="12" t="n">
        <v>39800249</v>
      </c>
      <c r="D1210" s="11" t="str">
        <f aca="false">LEFT(C1210,3)</f>
        <v>398</v>
      </c>
      <c r="E1210" s="11" t="s">
        <v>500</v>
      </c>
      <c r="F1210" s="12" t="s">
        <v>40</v>
      </c>
      <c r="G1210" s="12" t="s">
        <v>10</v>
      </c>
      <c r="H1210" s="12" t="s">
        <v>22</v>
      </c>
      <c r="I1210" s="13" t="n">
        <v>42736</v>
      </c>
      <c r="J1210" s="11"/>
      <c r="K1210" s="11" t="n">
        <v>3</v>
      </c>
      <c r="L1210" s="12"/>
      <c r="M1210" s="14" t="n">
        <f aca="false">IF(C1210&lt;&gt;C1209,K1210,IF(K1210="",M1209-L1210,M1209+K1210))</f>
        <v>3</v>
      </c>
      <c r="N1210" s="15" t="n">
        <v>1412.51267</v>
      </c>
      <c r="O1210" s="16" t="n">
        <f aca="false">K1210*N1210</f>
        <v>4237.53801</v>
      </c>
      <c r="P1210" s="16" t="n">
        <f aca="false">L1210*N1210</f>
        <v>0</v>
      </c>
      <c r="Q1210" s="17" t="n">
        <f aca="false">IF(C1210&lt;&gt;C1209,O1210,IF(O1210=0,Q1209-P1210,Q1209+O1210))</f>
        <v>4237.53801</v>
      </c>
      <c r="R1210" s="18" t="n">
        <f aca="false">IF(C1210&lt;&gt;C1211,M1210,0)</f>
        <v>3</v>
      </c>
      <c r="S1210" s="19" t="n">
        <f aca="false">IF(C1210&lt;&gt;C1211,Q1210,0)</f>
        <v>4237.53801</v>
      </c>
      <c r="T1210" s="20" t="s">
        <v>23</v>
      </c>
      <c r="U1210" s="21" t="n">
        <f aca="false">N1210*M1210</f>
        <v>4237.53801</v>
      </c>
      <c r="V1210" s="22" t="n">
        <f aca="false">U1210-Q1210</f>
        <v>0</v>
      </c>
    </row>
    <row r="1211" customFormat="false" ht="12.8" hidden="false" customHeight="false" outlineLevel="0" collapsed="false">
      <c r="A1211" s="11" t="n">
        <v>1006</v>
      </c>
      <c r="B1211" s="12" t="s">
        <v>68</v>
      </c>
      <c r="C1211" s="12" t="n">
        <v>39800257</v>
      </c>
      <c r="D1211" s="11" t="str">
        <f aca="false">LEFT(C1211,3)</f>
        <v>398</v>
      </c>
      <c r="E1211" s="11" t="s">
        <v>501</v>
      </c>
      <c r="F1211" s="12" t="s">
        <v>40</v>
      </c>
      <c r="G1211" s="12" t="s">
        <v>10</v>
      </c>
      <c r="H1211" s="12" t="s">
        <v>22</v>
      </c>
      <c r="I1211" s="13" t="n">
        <v>42736</v>
      </c>
      <c r="J1211" s="11"/>
      <c r="K1211" s="11" t="n">
        <v>34</v>
      </c>
      <c r="L1211" s="12"/>
      <c r="M1211" s="14" t="n">
        <f aca="false">IF(C1211&lt;&gt;C1210,K1211,IF(K1211="",M1210-L1211,M1210+K1211))</f>
        <v>34</v>
      </c>
      <c r="N1211" s="15" t="n">
        <v>56.50713</v>
      </c>
      <c r="O1211" s="16" t="n">
        <f aca="false">K1211*N1211</f>
        <v>1921.24242</v>
      </c>
      <c r="P1211" s="16" t="n">
        <f aca="false">L1211*N1211</f>
        <v>0</v>
      </c>
      <c r="Q1211" s="17" t="n">
        <f aca="false">IF(C1211&lt;&gt;C1210,O1211,IF(O1211=0,Q1210-P1211,Q1210+O1211))</f>
        <v>1921.24242</v>
      </c>
      <c r="R1211" s="18" t="n">
        <f aca="false">IF(C1211&lt;&gt;C1212,M1211,0)</f>
        <v>34</v>
      </c>
      <c r="S1211" s="19" t="n">
        <f aca="false">IF(C1211&lt;&gt;C1212,Q1211,0)</f>
        <v>1921.24242</v>
      </c>
      <c r="T1211" s="20" t="s">
        <v>23</v>
      </c>
      <c r="U1211" s="21" t="n">
        <f aca="false">N1211*M1211</f>
        <v>1921.24242</v>
      </c>
      <c r="V1211" s="22" t="n">
        <f aca="false">U1211-Q1211</f>
        <v>0</v>
      </c>
    </row>
    <row r="1212" customFormat="false" ht="12.8" hidden="false" customHeight="false" outlineLevel="0" collapsed="false">
      <c r="A1212" s="11" t="n">
        <v>1007</v>
      </c>
      <c r="B1212" s="12" t="s">
        <v>68</v>
      </c>
      <c r="C1212" s="12" t="n">
        <v>39800279</v>
      </c>
      <c r="D1212" s="11" t="str">
        <f aca="false">LEFT(C1212,3)</f>
        <v>398</v>
      </c>
      <c r="E1212" s="11" t="s">
        <v>502</v>
      </c>
      <c r="F1212" s="12" t="s">
        <v>40</v>
      </c>
      <c r="G1212" s="12" t="s">
        <v>10</v>
      </c>
      <c r="H1212" s="12" t="s">
        <v>22</v>
      </c>
      <c r="I1212" s="13" t="n">
        <v>42736</v>
      </c>
      <c r="J1212" s="11"/>
      <c r="K1212" s="11" t="n">
        <v>2</v>
      </c>
      <c r="L1212" s="12"/>
      <c r="M1212" s="14" t="n">
        <f aca="false">IF(C1212&lt;&gt;C1211,K1212,IF(K1212="",M1211-L1212,M1211+K1212))</f>
        <v>2</v>
      </c>
      <c r="N1212" s="15" t="n">
        <v>332.20065</v>
      </c>
      <c r="O1212" s="16" t="n">
        <f aca="false">K1212*N1212</f>
        <v>664.4013</v>
      </c>
      <c r="P1212" s="16" t="n">
        <f aca="false">L1212*N1212</f>
        <v>0</v>
      </c>
      <c r="Q1212" s="17" t="n">
        <f aca="false">IF(C1212&lt;&gt;C1211,O1212,IF(O1212=0,Q1211-P1212,Q1211+O1212))</f>
        <v>664.4013</v>
      </c>
      <c r="R1212" s="18" t="n">
        <f aca="false">IF(C1212&lt;&gt;C1213,M1212,0)</f>
        <v>0</v>
      </c>
      <c r="S1212" s="19" t="n">
        <f aca="false">IF(C1212&lt;&gt;C1213,Q1212,0)</f>
        <v>0</v>
      </c>
      <c r="T1212" s="20" t="s">
        <v>23</v>
      </c>
      <c r="U1212" s="21" t="n">
        <f aca="false">N1212*M1212</f>
        <v>664.4013</v>
      </c>
      <c r="V1212" s="22" t="n">
        <f aca="false">U1212-Q1212</f>
        <v>0</v>
      </c>
    </row>
    <row r="1213" customFormat="false" ht="12.8" hidden="false" customHeight="false" outlineLevel="0" collapsed="false">
      <c r="A1213" s="11" t="n">
        <v>1008</v>
      </c>
      <c r="B1213" s="23" t="s">
        <v>68</v>
      </c>
      <c r="C1213" s="23" t="n">
        <v>39800279</v>
      </c>
      <c r="D1213" s="11" t="str">
        <f aca="false">LEFT(C1213,3)</f>
        <v>398</v>
      </c>
      <c r="E1213" s="11" t="s">
        <v>502</v>
      </c>
      <c r="F1213" s="23" t="s">
        <v>40</v>
      </c>
      <c r="G1213" s="23" t="s">
        <v>11</v>
      </c>
      <c r="H1213" s="23" t="n">
        <v>12758</v>
      </c>
      <c r="I1213" s="24" t="n">
        <v>42783</v>
      </c>
      <c r="J1213" s="25"/>
      <c r="K1213" s="25"/>
      <c r="L1213" s="23" t="n">
        <v>2</v>
      </c>
      <c r="M1213" s="14" t="n">
        <f aca="false">IF(C1213&lt;&gt;C1212,K1213,IF(K1213="",M1212-L1213,M1212+K1213))</f>
        <v>0</v>
      </c>
      <c r="N1213" s="26" t="n">
        <v>332.20065</v>
      </c>
      <c r="O1213" s="16" t="n">
        <f aca="false">K1213*N1213</f>
        <v>0</v>
      </c>
      <c r="P1213" s="16" t="n">
        <f aca="false">L1213*N1213</f>
        <v>664.4013</v>
      </c>
      <c r="Q1213" s="17" t="n">
        <f aca="false">IF(C1213&lt;&gt;C1212,O1213,IF(O1213=0,Q1212-P1213,Q1212+O1213))</f>
        <v>0</v>
      </c>
      <c r="R1213" s="18" t="n">
        <f aca="false">IF(C1213&lt;&gt;C1214,M1213,0)</f>
        <v>0</v>
      </c>
      <c r="S1213" s="19" t="n">
        <f aca="false">IF(C1213&lt;&gt;C1214,Q1213,0)</f>
        <v>0</v>
      </c>
      <c r="T1213" s="27" t="s">
        <v>25</v>
      </c>
      <c r="U1213" s="21" t="n">
        <f aca="false">N1213*M1213</f>
        <v>0</v>
      </c>
      <c r="V1213" s="22" t="n">
        <f aca="false">U1213-Q1213</f>
        <v>0</v>
      </c>
    </row>
    <row r="1214" customFormat="false" ht="12.8" hidden="false" customHeight="false" outlineLevel="0" collapsed="false">
      <c r="A1214" s="11" t="n">
        <v>1009</v>
      </c>
      <c r="B1214" s="12" t="s">
        <v>68</v>
      </c>
      <c r="C1214" s="12" t="n">
        <v>39800357</v>
      </c>
      <c r="D1214" s="11" t="str">
        <f aca="false">LEFT(C1214,3)</f>
        <v>398</v>
      </c>
      <c r="E1214" s="11" t="s">
        <v>503</v>
      </c>
      <c r="F1214" s="12" t="s">
        <v>40</v>
      </c>
      <c r="G1214" s="12" t="s">
        <v>10</v>
      </c>
      <c r="H1214" s="12" t="s">
        <v>22</v>
      </c>
      <c r="I1214" s="13" t="n">
        <v>42736</v>
      </c>
      <c r="J1214" s="11"/>
      <c r="K1214" s="11" t="n">
        <v>1</v>
      </c>
      <c r="L1214" s="12"/>
      <c r="M1214" s="14" t="n">
        <f aca="false">IF(C1214&lt;&gt;C1213,K1214,IF(K1214="",M1213-L1214,M1213+K1214))</f>
        <v>1</v>
      </c>
      <c r="N1214" s="15" t="n">
        <v>132.13291</v>
      </c>
      <c r="O1214" s="16" t="n">
        <f aca="false">K1214*N1214</f>
        <v>132.13291</v>
      </c>
      <c r="P1214" s="16" t="n">
        <f aca="false">L1214*N1214</f>
        <v>0</v>
      </c>
      <c r="Q1214" s="17" t="n">
        <f aca="false">IF(C1214&lt;&gt;C1213,O1214,IF(O1214=0,Q1213-P1214,Q1213+O1214))</f>
        <v>132.13291</v>
      </c>
      <c r="R1214" s="18" t="n">
        <f aca="false">IF(C1214&lt;&gt;C1215,M1214,0)</f>
        <v>1</v>
      </c>
      <c r="S1214" s="19" t="n">
        <f aca="false">IF(C1214&lt;&gt;C1215,Q1214,0)</f>
        <v>132.13291</v>
      </c>
      <c r="T1214" s="20" t="s">
        <v>23</v>
      </c>
      <c r="U1214" s="21" t="n">
        <f aca="false">N1214*M1214</f>
        <v>132.13291</v>
      </c>
      <c r="V1214" s="22" t="n">
        <f aca="false">U1214-Q1214</f>
        <v>0</v>
      </c>
    </row>
    <row r="1215" customFormat="false" ht="12.8" hidden="false" customHeight="false" outlineLevel="0" collapsed="false">
      <c r="A1215" s="11" t="n">
        <v>1010</v>
      </c>
      <c r="B1215" s="12" t="s">
        <v>68</v>
      </c>
      <c r="C1215" s="12" t="n">
        <v>39800358</v>
      </c>
      <c r="D1215" s="11" t="str">
        <f aca="false">LEFT(C1215,3)</f>
        <v>398</v>
      </c>
      <c r="E1215" s="11" t="s">
        <v>504</v>
      </c>
      <c r="F1215" s="12" t="s">
        <v>40</v>
      </c>
      <c r="G1215" s="12" t="s">
        <v>10</v>
      </c>
      <c r="H1215" s="12" t="s">
        <v>22</v>
      </c>
      <c r="I1215" s="13" t="n">
        <v>42736</v>
      </c>
      <c r="J1215" s="11"/>
      <c r="K1215" s="11" t="n">
        <v>4</v>
      </c>
      <c r="L1215" s="12"/>
      <c r="M1215" s="14" t="n">
        <f aca="false">IF(C1215&lt;&gt;C1214,K1215,IF(K1215="",M1214-L1215,M1214+K1215))</f>
        <v>4</v>
      </c>
      <c r="N1215" s="15" t="n">
        <v>255.82959</v>
      </c>
      <c r="O1215" s="16" t="n">
        <f aca="false">K1215*N1215</f>
        <v>1023.31836</v>
      </c>
      <c r="P1215" s="16" t="n">
        <f aca="false">L1215*N1215</f>
        <v>0</v>
      </c>
      <c r="Q1215" s="17" t="n">
        <f aca="false">IF(C1215&lt;&gt;C1214,O1215,IF(O1215=0,Q1214-P1215,Q1214+O1215))</f>
        <v>1023.31836</v>
      </c>
      <c r="R1215" s="18" t="n">
        <f aca="false">IF(C1215&lt;&gt;C1216,M1215,0)</f>
        <v>4</v>
      </c>
      <c r="S1215" s="19" t="n">
        <f aca="false">IF(C1215&lt;&gt;C1216,Q1215,0)</f>
        <v>1023.31836</v>
      </c>
      <c r="T1215" s="20" t="s">
        <v>23</v>
      </c>
      <c r="U1215" s="21" t="n">
        <f aca="false">N1215*M1215</f>
        <v>1023.31836</v>
      </c>
      <c r="V1215" s="22" t="n">
        <f aca="false">U1215-Q1215</f>
        <v>0</v>
      </c>
    </row>
    <row r="1216" customFormat="false" ht="12.8" hidden="false" customHeight="false" outlineLevel="0" collapsed="false">
      <c r="A1216" s="11" t="n">
        <v>1011</v>
      </c>
      <c r="B1216" s="12" t="s">
        <v>68</v>
      </c>
      <c r="C1216" s="12" t="n">
        <v>39800377</v>
      </c>
      <c r="D1216" s="11" t="str">
        <f aca="false">LEFT(C1216,3)</f>
        <v>398</v>
      </c>
      <c r="E1216" s="11" t="s">
        <v>505</v>
      </c>
      <c r="F1216" s="12" t="s">
        <v>40</v>
      </c>
      <c r="G1216" s="12" t="s">
        <v>10</v>
      </c>
      <c r="H1216" s="12" t="s">
        <v>22</v>
      </c>
      <c r="I1216" s="13" t="n">
        <v>42736</v>
      </c>
      <c r="J1216" s="11"/>
      <c r="K1216" s="11" t="n">
        <v>90</v>
      </c>
      <c r="L1216" s="12"/>
      <c r="M1216" s="14" t="n">
        <f aca="false">IF(C1216&lt;&gt;C1215,K1216,IF(K1216="",M1215-L1216,M1215+K1216))</f>
        <v>90</v>
      </c>
      <c r="N1216" s="15" t="n">
        <v>9.32642</v>
      </c>
      <c r="O1216" s="16" t="n">
        <f aca="false">K1216*N1216</f>
        <v>839.3778</v>
      </c>
      <c r="P1216" s="16" t="n">
        <f aca="false">L1216*N1216</f>
        <v>0</v>
      </c>
      <c r="Q1216" s="17" t="n">
        <f aca="false">IF(C1216&lt;&gt;C1215,O1216,IF(O1216=0,Q1215-P1216,Q1215+O1216))</f>
        <v>839.3778</v>
      </c>
      <c r="R1216" s="18" t="n">
        <f aca="false">IF(C1216&lt;&gt;C1217,M1216,0)</f>
        <v>90</v>
      </c>
      <c r="S1216" s="19" t="n">
        <f aca="false">IF(C1216&lt;&gt;C1217,Q1216,0)</f>
        <v>839.3778</v>
      </c>
      <c r="T1216" s="20" t="s">
        <v>23</v>
      </c>
      <c r="U1216" s="21" t="n">
        <f aca="false">N1216*M1216</f>
        <v>839.3778</v>
      </c>
      <c r="V1216" s="22" t="n">
        <f aca="false">U1216-Q1216</f>
        <v>0</v>
      </c>
    </row>
    <row r="1217" customFormat="false" ht="12.8" hidden="false" customHeight="false" outlineLevel="0" collapsed="false">
      <c r="A1217" s="11" t="n">
        <v>1012</v>
      </c>
      <c r="B1217" s="12" t="s">
        <v>68</v>
      </c>
      <c r="C1217" s="12" t="n">
        <v>39800378</v>
      </c>
      <c r="D1217" s="11" t="str">
        <f aca="false">LEFT(C1217,3)</f>
        <v>398</v>
      </c>
      <c r="E1217" s="11" t="s">
        <v>506</v>
      </c>
      <c r="F1217" s="12" t="s">
        <v>40</v>
      </c>
      <c r="G1217" s="12" t="s">
        <v>10</v>
      </c>
      <c r="H1217" s="12" t="s">
        <v>22</v>
      </c>
      <c r="I1217" s="13" t="n">
        <v>42736</v>
      </c>
      <c r="J1217" s="11"/>
      <c r="K1217" s="11" t="n">
        <v>126</v>
      </c>
      <c r="L1217" s="12"/>
      <c r="M1217" s="14" t="n">
        <f aca="false">IF(C1217&lt;&gt;C1216,K1217,IF(K1217="",M1216-L1217,M1216+K1217))</f>
        <v>126</v>
      </c>
      <c r="N1217" s="15" t="n">
        <v>6.89389</v>
      </c>
      <c r="O1217" s="16" t="n">
        <f aca="false">K1217*N1217</f>
        <v>868.63014</v>
      </c>
      <c r="P1217" s="16" t="n">
        <f aca="false">L1217*N1217</f>
        <v>0</v>
      </c>
      <c r="Q1217" s="17" t="n">
        <f aca="false">IF(C1217&lt;&gt;C1216,O1217,IF(O1217=0,Q1216-P1217,Q1216+O1217))</f>
        <v>868.63014</v>
      </c>
      <c r="R1217" s="18" t="n">
        <f aca="false">IF(C1217&lt;&gt;C1218,M1217,0)</f>
        <v>126</v>
      </c>
      <c r="S1217" s="19" t="n">
        <f aca="false">IF(C1217&lt;&gt;C1218,Q1217,0)</f>
        <v>868.63014</v>
      </c>
      <c r="T1217" s="20" t="s">
        <v>23</v>
      </c>
      <c r="U1217" s="21" t="n">
        <f aca="false">N1217*M1217</f>
        <v>868.63014</v>
      </c>
      <c r="V1217" s="22" t="n">
        <f aca="false">U1217-Q1217</f>
        <v>0</v>
      </c>
    </row>
    <row r="1218" customFormat="false" ht="12.8" hidden="false" customHeight="false" outlineLevel="0" collapsed="false">
      <c r="A1218" s="11" t="n">
        <v>1013</v>
      </c>
      <c r="B1218" s="12" t="s">
        <v>68</v>
      </c>
      <c r="C1218" s="12" t="n">
        <v>39800399</v>
      </c>
      <c r="D1218" s="11" t="str">
        <f aca="false">LEFT(C1218,3)</f>
        <v>398</v>
      </c>
      <c r="E1218" s="11" t="s">
        <v>507</v>
      </c>
      <c r="F1218" s="12" t="s">
        <v>40</v>
      </c>
      <c r="G1218" s="12" t="s">
        <v>10</v>
      </c>
      <c r="H1218" s="12" t="s">
        <v>22</v>
      </c>
      <c r="I1218" s="13" t="n">
        <v>42736</v>
      </c>
      <c r="J1218" s="11"/>
      <c r="K1218" s="11" t="n">
        <v>7</v>
      </c>
      <c r="L1218" s="12"/>
      <c r="M1218" s="14" t="n">
        <f aca="false">IF(C1218&lt;&gt;C1217,K1218,IF(K1218="",M1217-L1218,M1217+K1218))</f>
        <v>7</v>
      </c>
      <c r="N1218" s="15" t="n">
        <v>173.78608</v>
      </c>
      <c r="O1218" s="16" t="n">
        <f aca="false">K1218*N1218</f>
        <v>1216.50256</v>
      </c>
      <c r="P1218" s="16" t="n">
        <f aca="false">L1218*N1218</f>
        <v>0</v>
      </c>
      <c r="Q1218" s="17" t="n">
        <f aca="false">IF(C1218&lt;&gt;C1217,O1218,IF(O1218=0,Q1217-P1218,Q1217+O1218))</f>
        <v>1216.50256</v>
      </c>
      <c r="R1218" s="18" t="n">
        <f aca="false">IF(C1218&lt;&gt;C1219,M1218,0)</f>
        <v>7</v>
      </c>
      <c r="S1218" s="19" t="n">
        <f aca="false">IF(C1218&lt;&gt;C1219,Q1218,0)</f>
        <v>1216.50256</v>
      </c>
      <c r="T1218" s="20" t="s">
        <v>23</v>
      </c>
      <c r="U1218" s="21" t="n">
        <f aca="false">N1218*M1218</f>
        <v>1216.50256</v>
      </c>
      <c r="V1218" s="22" t="n">
        <f aca="false">U1218-Q1218</f>
        <v>0</v>
      </c>
    </row>
    <row r="1219" customFormat="false" ht="12.8" hidden="false" customHeight="false" outlineLevel="0" collapsed="false">
      <c r="A1219" s="11" t="n">
        <v>1014</v>
      </c>
      <c r="B1219" s="12" t="s">
        <v>68</v>
      </c>
      <c r="C1219" s="12" t="n">
        <v>39800400</v>
      </c>
      <c r="D1219" s="11" t="str">
        <f aca="false">LEFT(C1219,3)</f>
        <v>398</v>
      </c>
      <c r="E1219" s="11" t="s">
        <v>508</v>
      </c>
      <c r="F1219" s="12" t="s">
        <v>40</v>
      </c>
      <c r="G1219" s="12" t="s">
        <v>10</v>
      </c>
      <c r="H1219" s="12" t="s">
        <v>22</v>
      </c>
      <c r="I1219" s="13" t="n">
        <v>42736</v>
      </c>
      <c r="J1219" s="11"/>
      <c r="K1219" s="11" t="n">
        <v>7</v>
      </c>
      <c r="L1219" s="12"/>
      <c r="M1219" s="14" t="n">
        <f aca="false">IF(C1219&lt;&gt;C1218,K1219,IF(K1219="",M1218-L1219,M1218+K1219))</f>
        <v>7</v>
      </c>
      <c r="N1219" s="15" t="n">
        <v>11.44841</v>
      </c>
      <c r="O1219" s="16" t="n">
        <f aca="false">K1219*N1219</f>
        <v>80.13887</v>
      </c>
      <c r="P1219" s="16" t="n">
        <f aca="false">L1219*N1219</f>
        <v>0</v>
      </c>
      <c r="Q1219" s="17" t="n">
        <f aca="false">IF(C1219&lt;&gt;C1218,O1219,IF(O1219=0,Q1218-P1219,Q1218+O1219))</f>
        <v>80.13887</v>
      </c>
      <c r="R1219" s="18" t="n">
        <f aca="false">IF(C1219&lt;&gt;C1220,M1219,0)</f>
        <v>7</v>
      </c>
      <c r="S1219" s="19" t="n">
        <f aca="false">IF(C1219&lt;&gt;C1220,Q1219,0)</f>
        <v>80.13887</v>
      </c>
      <c r="T1219" s="20" t="s">
        <v>23</v>
      </c>
      <c r="U1219" s="21" t="n">
        <f aca="false">N1219*M1219</f>
        <v>80.13887</v>
      </c>
      <c r="V1219" s="22" t="n">
        <f aca="false">U1219-Q1219</f>
        <v>0</v>
      </c>
    </row>
    <row r="1220" customFormat="false" ht="12.8" hidden="false" customHeight="false" outlineLevel="0" collapsed="false">
      <c r="A1220" s="11" t="n">
        <v>1015</v>
      </c>
      <c r="B1220" s="12" t="s">
        <v>68</v>
      </c>
      <c r="C1220" s="12" t="n">
        <v>39800402</v>
      </c>
      <c r="D1220" s="11" t="str">
        <f aca="false">LEFT(C1220,3)</f>
        <v>398</v>
      </c>
      <c r="E1220" s="11" t="s">
        <v>509</v>
      </c>
      <c r="F1220" s="12" t="s">
        <v>40</v>
      </c>
      <c r="G1220" s="12" t="s">
        <v>10</v>
      </c>
      <c r="H1220" s="12" t="s">
        <v>22</v>
      </c>
      <c r="I1220" s="13" t="n">
        <v>42736</v>
      </c>
      <c r="J1220" s="11"/>
      <c r="K1220" s="11" t="n">
        <v>6</v>
      </c>
      <c r="L1220" s="12"/>
      <c r="M1220" s="14" t="n">
        <f aca="false">IF(C1220&lt;&gt;C1219,K1220,IF(K1220="",M1219-L1220,M1219+K1220))</f>
        <v>6</v>
      </c>
      <c r="N1220" s="15" t="n">
        <v>771.01854</v>
      </c>
      <c r="O1220" s="16" t="n">
        <f aca="false">K1220*N1220</f>
        <v>4626.11124</v>
      </c>
      <c r="P1220" s="16" t="n">
        <f aca="false">L1220*N1220</f>
        <v>0</v>
      </c>
      <c r="Q1220" s="17" t="n">
        <f aca="false">IF(C1220&lt;&gt;C1219,O1220,IF(O1220=0,Q1219-P1220,Q1219+O1220))</f>
        <v>4626.11124</v>
      </c>
      <c r="R1220" s="18" t="n">
        <f aca="false">IF(C1220&lt;&gt;C1221,M1220,0)</f>
        <v>6</v>
      </c>
      <c r="S1220" s="19" t="n">
        <f aca="false">IF(C1220&lt;&gt;C1221,Q1220,0)</f>
        <v>4626.11124</v>
      </c>
      <c r="T1220" s="20" t="s">
        <v>23</v>
      </c>
      <c r="U1220" s="21" t="n">
        <f aca="false">N1220*M1220</f>
        <v>4626.11124</v>
      </c>
      <c r="V1220" s="22" t="n">
        <f aca="false">U1220-Q1220</f>
        <v>0</v>
      </c>
    </row>
    <row r="1221" customFormat="false" ht="12.8" hidden="false" customHeight="false" outlineLevel="0" collapsed="false">
      <c r="A1221" s="11" t="n">
        <v>1016</v>
      </c>
      <c r="B1221" s="12" t="s">
        <v>68</v>
      </c>
      <c r="C1221" s="12" t="n">
        <v>39800404</v>
      </c>
      <c r="D1221" s="11" t="str">
        <f aca="false">LEFT(C1221,3)</f>
        <v>398</v>
      </c>
      <c r="E1221" s="11" t="s">
        <v>510</v>
      </c>
      <c r="F1221" s="12" t="s">
        <v>40</v>
      </c>
      <c r="G1221" s="12" t="s">
        <v>10</v>
      </c>
      <c r="H1221" s="12" t="s">
        <v>22</v>
      </c>
      <c r="I1221" s="13" t="n">
        <v>42736</v>
      </c>
      <c r="J1221" s="11"/>
      <c r="K1221" s="11" t="n">
        <v>6</v>
      </c>
      <c r="L1221" s="12"/>
      <c r="M1221" s="14" t="n">
        <f aca="false">IF(C1221&lt;&gt;C1220,K1221,IF(K1221="",M1220-L1221,M1220+K1221))</f>
        <v>6</v>
      </c>
      <c r="N1221" s="15" t="n">
        <v>53.07054</v>
      </c>
      <c r="O1221" s="16" t="n">
        <f aca="false">K1221*N1221</f>
        <v>318.42324</v>
      </c>
      <c r="P1221" s="16" t="n">
        <f aca="false">L1221*N1221</f>
        <v>0</v>
      </c>
      <c r="Q1221" s="17" t="n">
        <f aca="false">IF(C1221&lt;&gt;C1220,O1221,IF(O1221=0,Q1220-P1221,Q1220+O1221))</f>
        <v>318.42324</v>
      </c>
      <c r="R1221" s="18" t="n">
        <f aca="false">IF(C1221&lt;&gt;C1222,M1221,0)</f>
        <v>6</v>
      </c>
      <c r="S1221" s="19" t="n">
        <f aca="false">IF(C1221&lt;&gt;C1222,Q1221,0)</f>
        <v>318.42324</v>
      </c>
      <c r="T1221" s="20" t="s">
        <v>23</v>
      </c>
      <c r="U1221" s="21" t="n">
        <f aca="false">N1221*M1221</f>
        <v>318.42324</v>
      </c>
      <c r="V1221" s="22" t="n">
        <f aca="false">U1221-Q1221</f>
        <v>0</v>
      </c>
    </row>
    <row r="1222" customFormat="false" ht="12.8" hidden="false" customHeight="false" outlineLevel="0" collapsed="false">
      <c r="A1222" s="11" t="n">
        <v>1017</v>
      </c>
      <c r="B1222" s="12" t="s">
        <v>68</v>
      </c>
      <c r="C1222" s="12" t="n">
        <v>39800405</v>
      </c>
      <c r="D1222" s="11" t="str">
        <f aca="false">LEFT(C1222,3)</f>
        <v>398</v>
      </c>
      <c r="E1222" s="11" t="s">
        <v>511</v>
      </c>
      <c r="F1222" s="12" t="s">
        <v>40</v>
      </c>
      <c r="G1222" s="12" t="s">
        <v>10</v>
      </c>
      <c r="H1222" s="12" t="s">
        <v>22</v>
      </c>
      <c r="I1222" s="13" t="n">
        <v>42736</v>
      </c>
      <c r="J1222" s="11"/>
      <c r="K1222" s="11" t="n">
        <v>3</v>
      </c>
      <c r="L1222" s="12"/>
      <c r="M1222" s="14" t="n">
        <f aca="false">IF(C1222&lt;&gt;C1221,K1222,IF(K1222="",M1221-L1222,M1221+K1222))</f>
        <v>3</v>
      </c>
      <c r="N1222" s="15" t="n">
        <v>205.15018</v>
      </c>
      <c r="O1222" s="16" t="n">
        <f aca="false">K1222*N1222</f>
        <v>615.45054</v>
      </c>
      <c r="P1222" s="16" t="n">
        <f aca="false">L1222*N1222</f>
        <v>0</v>
      </c>
      <c r="Q1222" s="17" t="n">
        <f aca="false">IF(C1222&lt;&gt;C1221,O1222,IF(O1222=0,Q1221-P1222,Q1221+O1222))</f>
        <v>615.45054</v>
      </c>
      <c r="R1222" s="18" t="n">
        <f aca="false">IF(C1222&lt;&gt;C1223,M1222,0)</f>
        <v>3</v>
      </c>
      <c r="S1222" s="19" t="n">
        <f aca="false">IF(C1222&lt;&gt;C1223,Q1222,0)</f>
        <v>615.45054</v>
      </c>
      <c r="T1222" s="20" t="s">
        <v>23</v>
      </c>
      <c r="U1222" s="21" t="n">
        <f aca="false">N1222*M1222</f>
        <v>615.45054</v>
      </c>
      <c r="V1222" s="22" t="n">
        <f aca="false">U1222-Q1222</f>
        <v>0</v>
      </c>
    </row>
    <row r="1223" customFormat="false" ht="12.8" hidden="false" customHeight="false" outlineLevel="0" collapsed="false">
      <c r="A1223" s="11" t="n">
        <v>1018</v>
      </c>
      <c r="B1223" s="12" t="s">
        <v>68</v>
      </c>
      <c r="C1223" s="12" t="n">
        <v>39800406</v>
      </c>
      <c r="D1223" s="11" t="str">
        <f aca="false">LEFT(C1223,3)</f>
        <v>398</v>
      </c>
      <c r="E1223" s="11" t="s">
        <v>512</v>
      </c>
      <c r="F1223" s="12" t="s">
        <v>40</v>
      </c>
      <c r="G1223" s="12" t="s">
        <v>10</v>
      </c>
      <c r="H1223" s="12" t="s">
        <v>22</v>
      </c>
      <c r="I1223" s="13" t="n">
        <v>42736</v>
      </c>
      <c r="J1223" s="11"/>
      <c r="K1223" s="11" t="n">
        <v>62</v>
      </c>
      <c r="L1223" s="12"/>
      <c r="M1223" s="14" t="n">
        <f aca="false">IF(C1223&lt;&gt;C1222,K1223,IF(K1223="",M1222-L1223,M1222+K1223))</f>
        <v>62</v>
      </c>
      <c r="N1223" s="15" t="n">
        <v>58.27718</v>
      </c>
      <c r="O1223" s="16" t="n">
        <f aca="false">K1223*N1223</f>
        <v>3613.18516</v>
      </c>
      <c r="P1223" s="16" t="n">
        <f aca="false">L1223*N1223</f>
        <v>0</v>
      </c>
      <c r="Q1223" s="17" t="n">
        <f aca="false">IF(C1223&lt;&gt;C1222,O1223,IF(O1223=0,Q1222-P1223,Q1222+O1223))</f>
        <v>3613.18516</v>
      </c>
      <c r="R1223" s="18" t="n">
        <f aca="false">IF(C1223&lt;&gt;C1224,M1223,0)</f>
        <v>0</v>
      </c>
      <c r="S1223" s="19" t="n">
        <f aca="false">IF(C1223&lt;&gt;C1224,Q1223,0)</f>
        <v>0</v>
      </c>
      <c r="T1223" s="20" t="s">
        <v>23</v>
      </c>
      <c r="U1223" s="21" t="n">
        <f aca="false">N1223*M1223</f>
        <v>3613.18516</v>
      </c>
      <c r="V1223" s="22" t="n">
        <f aca="false">U1223-Q1223</f>
        <v>0</v>
      </c>
    </row>
    <row r="1224" customFormat="false" ht="12.8" hidden="false" customHeight="false" outlineLevel="0" collapsed="false">
      <c r="A1224" s="31"/>
      <c r="B1224" s="12" t="s">
        <v>68</v>
      </c>
      <c r="C1224" s="29" t="n">
        <v>39800406</v>
      </c>
      <c r="D1224" s="28" t="str">
        <f aca="false">LEFT(C1224,3)</f>
        <v>398</v>
      </c>
      <c r="E1224" s="28" t="s">
        <v>512</v>
      </c>
      <c r="F1224" s="29" t="s">
        <v>40</v>
      </c>
      <c r="G1224" s="29" t="s">
        <v>11</v>
      </c>
      <c r="H1224" s="29" t="n">
        <v>12836</v>
      </c>
      <c r="I1224" s="30" t="n">
        <v>42803</v>
      </c>
      <c r="J1224" s="28"/>
      <c r="K1224" s="28"/>
      <c r="L1224" s="29" t="n">
        <v>1</v>
      </c>
      <c r="M1224" s="14" t="n">
        <f aca="false">IF(C1224&lt;&gt;C1223,K1224,IF(K1224="",M1223-L1224,M1223+K1224))</f>
        <v>61</v>
      </c>
      <c r="N1224" s="15" t="n">
        <v>58.27718</v>
      </c>
      <c r="O1224" s="16" t="n">
        <f aca="false">K1224*N1224</f>
        <v>0</v>
      </c>
      <c r="P1224" s="16" t="n">
        <f aca="false">L1224*N1224</f>
        <v>58.27718</v>
      </c>
      <c r="Q1224" s="17" t="n">
        <f aca="false">IF(C1224&lt;&gt;C1223,O1224,IF(O1224=0,Q1223-P1224,Q1223+O1224))</f>
        <v>3554.90798</v>
      </c>
      <c r="R1224" s="18" t="n">
        <f aca="false">IF(C1224&lt;&gt;C1225,M1224,0)</f>
        <v>61</v>
      </c>
      <c r="S1224" s="19" t="n">
        <f aca="false">IF(C1224&lt;&gt;C1225,Q1224,0)</f>
        <v>3554.90798</v>
      </c>
      <c r="T1224" s="31" t="s">
        <v>26</v>
      </c>
      <c r="U1224" s="21" t="n">
        <f aca="false">N1224*M1224</f>
        <v>3554.90798</v>
      </c>
      <c r="V1224" s="22" t="n">
        <f aca="false">U1224-Q1224</f>
        <v>0</v>
      </c>
    </row>
    <row r="1225" customFormat="false" ht="12.8" hidden="false" customHeight="false" outlineLevel="0" collapsed="false">
      <c r="A1225" s="11" t="n">
        <v>1019</v>
      </c>
      <c r="B1225" s="12" t="s">
        <v>68</v>
      </c>
      <c r="C1225" s="12" t="n">
        <v>39800407</v>
      </c>
      <c r="D1225" s="11" t="str">
        <f aca="false">LEFT(C1225,3)</f>
        <v>398</v>
      </c>
      <c r="E1225" s="11" t="s">
        <v>513</v>
      </c>
      <c r="F1225" s="12" t="s">
        <v>40</v>
      </c>
      <c r="G1225" s="12" t="s">
        <v>10</v>
      </c>
      <c r="H1225" s="12" t="s">
        <v>22</v>
      </c>
      <c r="I1225" s="13" t="n">
        <v>42736</v>
      </c>
      <c r="J1225" s="11"/>
      <c r="K1225" s="11" t="n">
        <v>4</v>
      </c>
      <c r="L1225" s="12"/>
      <c r="M1225" s="14" t="n">
        <f aca="false">IF(C1225&lt;&gt;C1224,K1225,IF(K1225="",M1224-L1225,M1224+K1225))</f>
        <v>4</v>
      </c>
      <c r="N1225" s="15" t="n">
        <v>8.65359</v>
      </c>
      <c r="O1225" s="16" t="n">
        <f aca="false">K1225*N1225</f>
        <v>34.61436</v>
      </c>
      <c r="P1225" s="16" t="n">
        <f aca="false">L1225*N1225</f>
        <v>0</v>
      </c>
      <c r="Q1225" s="17" t="n">
        <f aca="false">IF(C1225&lt;&gt;C1224,O1225,IF(O1225=0,Q1224-P1225,Q1224+O1225))</f>
        <v>34.61436</v>
      </c>
      <c r="R1225" s="18" t="n">
        <f aca="false">IF(C1225&lt;&gt;C1226,M1225,0)</f>
        <v>4</v>
      </c>
      <c r="S1225" s="19" t="n">
        <f aca="false">IF(C1225&lt;&gt;C1226,Q1225,0)</f>
        <v>34.61436</v>
      </c>
      <c r="T1225" s="20" t="s">
        <v>23</v>
      </c>
      <c r="U1225" s="21" t="n">
        <f aca="false">N1225*M1225</f>
        <v>34.61436</v>
      </c>
      <c r="V1225" s="22" t="n">
        <f aca="false">U1225-Q1225</f>
        <v>0</v>
      </c>
    </row>
    <row r="1226" customFormat="false" ht="12.8" hidden="false" customHeight="false" outlineLevel="0" collapsed="false">
      <c r="A1226" s="11" t="n">
        <v>1020</v>
      </c>
      <c r="B1226" s="12" t="s">
        <v>68</v>
      </c>
      <c r="C1226" s="12" t="n">
        <v>39800408</v>
      </c>
      <c r="D1226" s="11" t="str">
        <f aca="false">LEFT(C1226,3)</f>
        <v>398</v>
      </c>
      <c r="E1226" s="11" t="s">
        <v>514</v>
      </c>
      <c r="F1226" s="12" t="s">
        <v>40</v>
      </c>
      <c r="G1226" s="12" t="s">
        <v>10</v>
      </c>
      <c r="H1226" s="12" t="s">
        <v>22</v>
      </c>
      <c r="I1226" s="13" t="n">
        <v>42736</v>
      </c>
      <c r="J1226" s="11"/>
      <c r="K1226" s="11" t="n">
        <v>4</v>
      </c>
      <c r="L1226" s="12"/>
      <c r="M1226" s="14" t="n">
        <f aca="false">IF(C1226&lt;&gt;C1225,K1226,IF(K1226="",M1225-L1226,M1225+K1226))</f>
        <v>4</v>
      </c>
      <c r="N1226" s="15" t="n">
        <v>34.57297</v>
      </c>
      <c r="O1226" s="16" t="n">
        <f aca="false">K1226*N1226</f>
        <v>138.29188</v>
      </c>
      <c r="P1226" s="16" t="n">
        <f aca="false">L1226*N1226</f>
        <v>0</v>
      </c>
      <c r="Q1226" s="17" t="n">
        <f aca="false">IF(C1226&lt;&gt;C1225,O1226,IF(O1226=0,Q1225-P1226,Q1225+O1226))</f>
        <v>138.29188</v>
      </c>
      <c r="R1226" s="18" t="n">
        <f aca="false">IF(C1226&lt;&gt;C1227,M1226,0)</f>
        <v>4</v>
      </c>
      <c r="S1226" s="19" t="n">
        <f aca="false">IF(C1226&lt;&gt;C1227,Q1226,0)</f>
        <v>138.29188</v>
      </c>
      <c r="T1226" s="20" t="s">
        <v>23</v>
      </c>
      <c r="U1226" s="21" t="n">
        <f aca="false">N1226*M1226</f>
        <v>138.29188</v>
      </c>
      <c r="V1226" s="22" t="n">
        <f aca="false">U1226-Q1226</f>
        <v>0</v>
      </c>
    </row>
    <row r="1227" customFormat="false" ht="12.8" hidden="false" customHeight="false" outlineLevel="0" collapsed="false">
      <c r="A1227" s="11" t="n">
        <v>1021</v>
      </c>
      <c r="B1227" s="12" t="s">
        <v>68</v>
      </c>
      <c r="C1227" s="12" t="n">
        <v>39800486</v>
      </c>
      <c r="D1227" s="11" t="str">
        <f aca="false">LEFT(C1227,3)</f>
        <v>398</v>
      </c>
      <c r="E1227" s="11" t="s">
        <v>515</v>
      </c>
      <c r="F1227" s="12" t="s">
        <v>40</v>
      </c>
      <c r="G1227" s="12" t="s">
        <v>10</v>
      </c>
      <c r="H1227" s="12" t="s">
        <v>22</v>
      </c>
      <c r="I1227" s="13" t="n">
        <v>42736</v>
      </c>
      <c r="J1227" s="11"/>
      <c r="K1227" s="11" t="n">
        <v>3</v>
      </c>
      <c r="L1227" s="12"/>
      <c r="M1227" s="14" t="n">
        <f aca="false">IF(C1227&lt;&gt;C1226,K1227,IF(K1227="",M1226-L1227,M1226+K1227))</f>
        <v>3</v>
      </c>
      <c r="N1227" s="15" t="n">
        <v>252.88986</v>
      </c>
      <c r="O1227" s="16" t="n">
        <f aca="false">K1227*N1227</f>
        <v>758.66958</v>
      </c>
      <c r="P1227" s="16" t="n">
        <f aca="false">L1227*N1227</f>
        <v>0</v>
      </c>
      <c r="Q1227" s="17" t="n">
        <f aca="false">IF(C1227&lt;&gt;C1226,O1227,IF(O1227=0,Q1226-P1227,Q1226+O1227))</f>
        <v>758.66958</v>
      </c>
      <c r="R1227" s="18" t="n">
        <f aca="false">IF(C1227&lt;&gt;C1228,M1227,0)</f>
        <v>3</v>
      </c>
      <c r="S1227" s="19" t="n">
        <f aca="false">IF(C1227&lt;&gt;C1228,Q1227,0)</f>
        <v>758.66958</v>
      </c>
      <c r="T1227" s="20" t="s">
        <v>23</v>
      </c>
      <c r="U1227" s="21" t="n">
        <f aca="false">N1227*M1227</f>
        <v>758.66958</v>
      </c>
      <c r="V1227" s="22" t="n">
        <f aca="false">U1227-Q1227</f>
        <v>0</v>
      </c>
    </row>
    <row r="1228" customFormat="false" ht="12.8" hidden="false" customHeight="false" outlineLevel="0" collapsed="false">
      <c r="A1228" s="11" t="n">
        <v>1022</v>
      </c>
      <c r="B1228" s="12" t="s">
        <v>68</v>
      </c>
      <c r="C1228" s="12" t="n">
        <v>39800502</v>
      </c>
      <c r="D1228" s="11" t="str">
        <f aca="false">LEFT(C1228,3)</f>
        <v>398</v>
      </c>
      <c r="E1228" s="11" t="s">
        <v>516</v>
      </c>
      <c r="F1228" s="12" t="s">
        <v>40</v>
      </c>
      <c r="G1228" s="12" t="s">
        <v>10</v>
      </c>
      <c r="H1228" s="12" t="s">
        <v>22</v>
      </c>
      <c r="I1228" s="13" t="n">
        <v>42736</v>
      </c>
      <c r="J1228" s="11"/>
      <c r="K1228" s="11" t="n">
        <v>2</v>
      </c>
      <c r="L1228" s="12"/>
      <c r="M1228" s="14" t="n">
        <f aca="false">IF(C1228&lt;&gt;C1227,K1228,IF(K1228="",M1227-L1228,M1227+K1228))</f>
        <v>2</v>
      </c>
      <c r="N1228" s="15" t="n">
        <v>55.7722</v>
      </c>
      <c r="O1228" s="16" t="n">
        <f aca="false">K1228*N1228</f>
        <v>111.5444</v>
      </c>
      <c r="P1228" s="16" t="n">
        <f aca="false">L1228*N1228</f>
        <v>0</v>
      </c>
      <c r="Q1228" s="17" t="n">
        <f aca="false">IF(C1228&lt;&gt;C1227,O1228,IF(O1228=0,Q1227-P1228,Q1227+O1228))</f>
        <v>111.5444</v>
      </c>
      <c r="R1228" s="18" t="n">
        <f aca="false">IF(C1228&lt;&gt;C1229,M1228,0)</f>
        <v>0</v>
      </c>
      <c r="S1228" s="19" t="n">
        <f aca="false">IF(C1228&lt;&gt;C1229,Q1228,0)</f>
        <v>0</v>
      </c>
      <c r="T1228" s="20" t="s">
        <v>23</v>
      </c>
      <c r="U1228" s="21" t="n">
        <f aca="false">N1228*M1228</f>
        <v>111.5444</v>
      </c>
      <c r="V1228" s="22" t="n">
        <f aca="false">U1228-Q1228</f>
        <v>0</v>
      </c>
    </row>
    <row r="1229" customFormat="false" ht="12.8" hidden="false" customHeight="false" outlineLevel="0" collapsed="false">
      <c r="A1229" s="11" t="n">
        <v>1023</v>
      </c>
      <c r="B1229" s="12" t="s">
        <v>68</v>
      </c>
      <c r="C1229" s="12" t="n">
        <v>39800502</v>
      </c>
      <c r="D1229" s="11" t="str">
        <f aca="false">LEFT(C1229,3)</f>
        <v>398</v>
      </c>
      <c r="E1229" s="11" t="s">
        <v>516</v>
      </c>
      <c r="F1229" s="12" t="s">
        <v>40</v>
      </c>
      <c r="G1229" s="12" t="s">
        <v>10</v>
      </c>
      <c r="H1229" s="12" t="s">
        <v>22</v>
      </c>
      <c r="I1229" s="13" t="n">
        <v>42736</v>
      </c>
      <c r="J1229" s="11"/>
      <c r="K1229" s="11" t="n">
        <v>4</v>
      </c>
      <c r="L1229" s="12"/>
      <c r="M1229" s="14" t="n">
        <f aca="false">IF(C1229&lt;&gt;C1228,K1229,IF(K1229="",M1228-L1229,M1228+K1229))</f>
        <v>6</v>
      </c>
      <c r="N1229" s="15" t="n">
        <v>51.64207</v>
      </c>
      <c r="O1229" s="16" t="n">
        <f aca="false">K1229*N1229</f>
        <v>206.56828</v>
      </c>
      <c r="P1229" s="16" t="n">
        <f aca="false">L1229*N1229</f>
        <v>0</v>
      </c>
      <c r="Q1229" s="17" t="n">
        <f aca="false">IF(C1229&lt;&gt;C1228,O1229,IF(O1229=0,Q1228-P1229,Q1228+O1229))</f>
        <v>318.11268</v>
      </c>
      <c r="R1229" s="18" t="n">
        <f aca="false">IF(C1229&lt;&gt;C1230,M1229,0)</f>
        <v>6</v>
      </c>
      <c r="S1229" s="19" t="n">
        <f aca="false">IF(C1229&lt;&gt;C1230,Q1229,0)</f>
        <v>318.11268</v>
      </c>
      <c r="T1229" s="20" t="s">
        <v>23</v>
      </c>
      <c r="U1229" s="21" t="n">
        <f aca="false">N1229*M1229</f>
        <v>309.85242</v>
      </c>
      <c r="V1229" s="22" t="n">
        <f aca="false">U1229-Q1229</f>
        <v>-8.26025999999996</v>
      </c>
    </row>
    <row r="1230" customFormat="false" ht="12.8" hidden="false" customHeight="false" outlineLevel="0" collapsed="false">
      <c r="A1230" s="11" t="n">
        <v>1024</v>
      </c>
      <c r="B1230" s="12" t="s">
        <v>68</v>
      </c>
      <c r="C1230" s="12" t="n">
        <v>39800525</v>
      </c>
      <c r="D1230" s="11" t="str">
        <f aca="false">LEFT(C1230,3)</f>
        <v>398</v>
      </c>
      <c r="E1230" s="11" t="s">
        <v>517</v>
      </c>
      <c r="F1230" s="12" t="s">
        <v>40</v>
      </c>
      <c r="G1230" s="12" t="s">
        <v>10</v>
      </c>
      <c r="H1230" s="12" t="s">
        <v>22</v>
      </c>
      <c r="I1230" s="13" t="n">
        <v>42736</v>
      </c>
      <c r="J1230" s="11"/>
      <c r="K1230" s="11" t="n">
        <v>6</v>
      </c>
      <c r="L1230" s="12"/>
      <c r="M1230" s="14" t="n">
        <f aca="false">IF(C1230&lt;&gt;C1229,K1230,IF(K1230="",M1229-L1230,M1229+K1230))</f>
        <v>6</v>
      </c>
      <c r="N1230" s="15" t="n">
        <v>92.73629</v>
      </c>
      <c r="O1230" s="16" t="n">
        <f aca="false">K1230*N1230</f>
        <v>556.41774</v>
      </c>
      <c r="P1230" s="16" t="n">
        <f aca="false">L1230*N1230</f>
        <v>0</v>
      </c>
      <c r="Q1230" s="17" t="n">
        <f aca="false">IF(C1230&lt;&gt;C1229,O1230,IF(O1230=0,Q1229-P1230,Q1229+O1230))</f>
        <v>556.41774</v>
      </c>
      <c r="R1230" s="18" t="n">
        <f aca="false">IF(C1230&lt;&gt;C1231,M1230,0)</f>
        <v>6</v>
      </c>
      <c r="S1230" s="19" t="n">
        <f aca="false">IF(C1230&lt;&gt;C1231,Q1230,0)</f>
        <v>556.41774</v>
      </c>
      <c r="T1230" s="20" t="s">
        <v>23</v>
      </c>
      <c r="U1230" s="21" t="n">
        <f aca="false">N1230*M1230</f>
        <v>556.41774</v>
      </c>
      <c r="V1230" s="22" t="n">
        <f aca="false">U1230-Q1230</f>
        <v>0</v>
      </c>
    </row>
    <row r="1231" customFormat="false" ht="12.8" hidden="false" customHeight="false" outlineLevel="0" collapsed="false">
      <c r="A1231" s="11" t="n">
        <v>1025</v>
      </c>
      <c r="B1231" s="12" t="s">
        <v>68</v>
      </c>
      <c r="C1231" s="12" t="n">
        <v>39800553</v>
      </c>
      <c r="D1231" s="11" t="str">
        <f aca="false">LEFT(C1231,3)</f>
        <v>398</v>
      </c>
      <c r="E1231" s="11" t="s">
        <v>518</v>
      </c>
      <c r="F1231" s="12" t="s">
        <v>40</v>
      </c>
      <c r="G1231" s="12" t="s">
        <v>10</v>
      </c>
      <c r="H1231" s="12" t="s">
        <v>22</v>
      </c>
      <c r="I1231" s="13" t="n">
        <v>42736</v>
      </c>
      <c r="J1231" s="11"/>
      <c r="K1231" s="11" t="n">
        <v>1</v>
      </c>
      <c r="L1231" s="12"/>
      <c r="M1231" s="14" t="n">
        <f aca="false">IF(C1231&lt;&gt;C1230,K1231,IF(K1231="",M1230-L1231,M1230+K1231))</f>
        <v>1</v>
      </c>
      <c r="N1231" s="15" t="n">
        <v>241.63812</v>
      </c>
      <c r="O1231" s="16" t="n">
        <f aca="false">K1231*N1231</f>
        <v>241.63812</v>
      </c>
      <c r="P1231" s="16" t="n">
        <f aca="false">L1231*N1231</f>
        <v>0</v>
      </c>
      <c r="Q1231" s="17" t="n">
        <f aca="false">IF(C1231&lt;&gt;C1230,O1231,IF(O1231=0,Q1230-P1231,Q1230+O1231))</f>
        <v>241.63812</v>
      </c>
      <c r="R1231" s="18" t="n">
        <f aca="false">IF(C1231&lt;&gt;C1232,M1231,0)</f>
        <v>1</v>
      </c>
      <c r="S1231" s="19" t="n">
        <f aca="false">IF(C1231&lt;&gt;C1232,Q1231,0)</f>
        <v>241.63812</v>
      </c>
      <c r="T1231" s="20" t="s">
        <v>23</v>
      </c>
      <c r="U1231" s="21" t="n">
        <f aca="false">N1231*M1231</f>
        <v>241.63812</v>
      </c>
      <c r="V1231" s="22" t="n">
        <f aca="false">U1231-Q1231</f>
        <v>0</v>
      </c>
    </row>
    <row r="1232" customFormat="false" ht="12.8" hidden="false" customHeight="false" outlineLevel="0" collapsed="false">
      <c r="A1232" s="11" t="n">
        <v>1026</v>
      </c>
      <c r="B1232" s="12" t="s">
        <v>68</v>
      </c>
      <c r="C1232" s="12" t="n">
        <v>39800556</v>
      </c>
      <c r="D1232" s="11" t="str">
        <f aca="false">LEFT(C1232,3)</f>
        <v>398</v>
      </c>
      <c r="E1232" s="11" t="s">
        <v>519</v>
      </c>
      <c r="F1232" s="12" t="s">
        <v>40</v>
      </c>
      <c r="G1232" s="12" t="s">
        <v>10</v>
      </c>
      <c r="H1232" s="12" t="s">
        <v>22</v>
      </c>
      <c r="I1232" s="13" t="n">
        <v>42736</v>
      </c>
      <c r="J1232" s="11"/>
      <c r="K1232" s="11" t="n">
        <v>1</v>
      </c>
      <c r="L1232" s="12"/>
      <c r="M1232" s="14" t="n">
        <f aca="false">IF(C1232&lt;&gt;C1231,K1232,IF(K1232="",M1231-L1232,M1231+K1232))</f>
        <v>1</v>
      </c>
      <c r="N1232" s="15" t="n">
        <v>337.57292</v>
      </c>
      <c r="O1232" s="16" t="n">
        <f aca="false">K1232*N1232</f>
        <v>337.57292</v>
      </c>
      <c r="P1232" s="16" t="n">
        <f aca="false">L1232*N1232</f>
        <v>0</v>
      </c>
      <c r="Q1232" s="17" t="n">
        <f aca="false">IF(C1232&lt;&gt;C1231,O1232,IF(O1232=0,Q1231-P1232,Q1231+O1232))</f>
        <v>337.57292</v>
      </c>
      <c r="R1232" s="18" t="n">
        <f aca="false">IF(C1232&lt;&gt;C1233,M1232,0)</f>
        <v>1</v>
      </c>
      <c r="S1232" s="19" t="n">
        <f aca="false">IF(C1232&lt;&gt;C1233,Q1232,0)</f>
        <v>337.57292</v>
      </c>
      <c r="T1232" s="20" t="s">
        <v>23</v>
      </c>
      <c r="U1232" s="21" t="n">
        <f aca="false">N1232*M1232</f>
        <v>337.57292</v>
      </c>
      <c r="V1232" s="22" t="n">
        <f aca="false">U1232-Q1232</f>
        <v>0</v>
      </c>
    </row>
    <row r="1233" customFormat="false" ht="12.8" hidden="false" customHeight="false" outlineLevel="0" collapsed="false">
      <c r="A1233" s="11" t="n">
        <v>1027</v>
      </c>
      <c r="B1233" s="12" t="s">
        <v>68</v>
      </c>
      <c r="C1233" s="12" t="n">
        <v>39800557</v>
      </c>
      <c r="D1233" s="11" t="str">
        <f aca="false">LEFT(C1233,3)</f>
        <v>398</v>
      </c>
      <c r="E1233" s="11" t="s">
        <v>520</v>
      </c>
      <c r="F1233" s="12" t="s">
        <v>40</v>
      </c>
      <c r="G1233" s="12" t="s">
        <v>10</v>
      </c>
      <c r="H1233" s="12" t="s">
        <v>22</v>
      </c>
      <c r="I1233" s="13" t="n">
        <v>42736</v>
      </c>
      <c r="J1233" s="11"/>
      <c r="K1233" s="11" t="n">
        <v>46</v>
      </c>
      <c r="L1233" s="12"/>
      <c r="M1233" s="14" t="n">
        <f aca="false">IF(C1233&lt;&gt;C1232,K1233,IF(K1233="",M1232-L1233,M1232+K1233))</f>
        <v>46</v>
      </c>
      <c r="N1233" s="15" t="n">
        <v>141.52143</v>
      </c>
      <c r="O1233" s="16" t="n">
        <f aca="false">K1233*N1233</f>
        <v>6509.98578</v>
      </c>
      <c r="P1233" s="16" t="n">
        <f aca="false">L1233*N1233</f>
        <v>0</v>
      </c>
      <c r="Q1233" s="17" t="n">
        <f aca="false">IF(C1233&lt;&gt;C1232,O1233,IF(O1233=0,Q1232-P1233,Q1232+O1233))</f>
        <v>6509.98578</v>
      </c>
      <c r="R1233" s="18" t="n">
        <f aca="false">IF(C1233&lt;&gt;C1234,M1233,0)</f>
        <v>0</v>
      </c>
      <c r="S1233" s="19" t="n">
        <f aca="false">IF(C1233&lt;&gt;C1234,Q1233,0)</f>
        <v>0</v>
      </c>
      <c r="T1233" s="20" t="s">
        <v>23</v>
      </c>
      <c r="U1233" s="21" t="n">
        <f aca="false">N1233*M1233</f>
        <v>6509.98578</v>
      </c>
      <c r="V1233" s="22" t="n">
        <f aca="false">U1233-Q1233</f>
        <v>0</v>
      </c>
      <c r="W1233" s="0" t="n">
        <f aca="false">U1233-V1233</f>
        <v>6509.98578</v>
      </c>
    </row>
    <row r="1234" customFormat="false" ht="12.8" hidden="false" customHeight="false" outlineLevel="0" collapsed="false">
      <c r="A1234" s="11" t="n">
        <v>1028</v>
      </c>
      <c r="B1234" s="23" t="s">
        <v>68</v>
      </c>
      <c r="C1234" s="23" t="n">
        <v>39800557</v>
      </c>
      <c r="D1234" s="11" t="str">
        <f aca="false">LEFT(C1234,3)</f>
        <v>398</v>
      </c>
      <c r="E1234" s="25" t="s">
        <v>521</v>
      </c>
      <c r="F1234" s="23" t="s">
        <v>40</v>
      </c>
      <c r="G1234" s="23" t="s">
        <v>11</v>
      </c>
      <c r="H1234" s="23" t="n">
        <v>12679</v>
      </c>
      <c r="I1234" s="24" t="n">
        <v>42769</v>
      </c>
      <c r="J1234" s="25"/>
      <c r="K1234" s="25"/>
      <c r="L1234" s="23" t="n">
        <v>1</v>
      </c>
      <c r="M1234" s="14" t="n">
        <f aca="false">IF(C1234&lt;&gt;C1233,K1234,IF(K1234="",M1233-L1234,M1233+K1234))</f>
        <v>45</v>
      </c>
      <c r="N1234" s="26" t="n">
        <v>141.52143</v>
      </c>
      <c r="O1234" s="16" t="n">
        <f aca="false">K1234*N1234</f>
        <v>0</v>
      </c>
      <c r="P1234" s="16" t="n">
        <f aca="false">L1234*N1234</f>
        <v>141.52143</v>
      </c>
      <c r="Q1234" s="17" t="n">
        <f aca="false">IF(C1234&lt;&gt;C1233,O1234,IF(O1234=0,Q1233-P1234,Q1233+O1234))</f>
        <v>6368.46435</v>
      </c>
      <c r="R1234" s="18" t="n">
        <f aca="false">IF(C1234&lt;&gt;C1235,M1234,0)</f>
        <v>45</v>
      </c>
      <c r="S1234" s="19" t="n">
        <f aca="false">IF(C1234&lt;&gt;C1235,Q1234,0)</f>
        <v>6368.46435</v>
      </c>
      <c r="T1234" s="27" t="s">
        <v>25</v>
      </c>
      <c r="U1234" s="21" t="n">
        <f aca="false">N1234*M1234</f>
        <v>6368.46435</v>
      </c>
      <c r="V1234" s="22" t="n">
        <f aca="false">U1234-Q1234</f>
        <v>0</v>
      </c>
    </row>
    <row r="1235" customFormat="false" ht="12.8" hidden="false" customHeight="false" outlineLevel="0" collapsed="false">
      <c r="A1235" s="11" t="n">
        <v>1029</v>
      </c>
      <c r="B1235" s="12" t="s">
        <v>68</v>
      </c>
      <c r="C1235" s="12" t="n">
        <v>39800560</v>
      </c>
      <c r="D1235" s="11" t="str">
        <f aca="false">LEFT(C1235,3)</f>
        <v>398</v>
      </c>
      <c r="E1235" s="11" t="s">
        <v>522</v>
      </c>
      <c r="F1235" s="12" t="s">
        <v>40</v>
      </c>
      <c r="G1235" s="12" t="s">
        <v>10</v>
      </c>
      <c r="H1235" s="12" t="s">
        <v>22</v>
      </c>
      <c r="I1235" s="13" t="n">
        <v>42736</v>
      </c>
      <c r="J1235" s="11"/>
      <c r="K1235" s="11" t="n">
        <v>1</v>
      </c>
      <c r="L1235" s="12"/>
      <c r="M1235" s="14" t="n">
        <f aca="false">IF(C1235&lt;&gt;C1234,K1235,IF(K1235="",M1234-L1235,M1234+K1235))</f>
        <v>1</v>
      </c>
      <c r="N1235" s="15" t="n">
        <v>726.71546</v>
      </c>
      <c r="O1235" s="16" t="n">
        <f aca="false">K1235*N1235</f>
        <v>726.71546</v>
      </c>
      <c r="P1235" s="16" t="n">
        <f aca="false">L1235*N1235</f>
        <v>0</v>
      </c>
      <c r="Q1235" s="17" t="n">
        <f aca="false">IF(C1235&lt;&gt;C1234,O1235,IF(O1235=0,Q1234-P1235,Q1234+O1235))</f>
        <v>726.71546</v>
      </c>
      <c r="R1235" s="18" t="n">
        <f aca="false">IF(C1235&lt;&gt;C1236,M1235,0)</f>
        <v>1</v>
      </c>
      <c r="S1235" s="19" t="n">
        <f aca="false">IF(C1235&lt;&gt;C1236,Q1235,0)</f>
        <v>726.71546</v>
      </c>
      <c r="T1235" s="20" t="s">
        <v>23</v>
      </c>
      <c r="U1235" s="21" t="n">
        <f aca="false">N1235*M1235</f>
        <v>726.71546</v>
      </c>
      <c r="V1235" s="22" t="n">
        <f aca="false">U1235-Q1235</f>
        <v>0</v>
      </c>
    </row>
    <row r="1236" customFormat="false" ht="12.8" hidden="false" customHeight="false" outlineLevel="0" collapsed="false">
      <c r="A1236" s="11" t="n">
        <v>1030</v>
      </c>
      <c r="B1236" s="12" t="s">
        <v>68</v>
      </c>
      <c r="C1236" s="12" t="n">
        <v>39800573</v>
      </c>
      <c r="D1236" s="11" t="str">
        <f aca="false">LEFT(C1236,3)</f>
        <v>398</v>
      </c>
      <c r="E1236" s="11" t="s">
        <v>523</v>
      </c>
      <c r="F1236" s="12" t="s">
        <v>40</v>
      </c>
      <c r="G1236" s="12" t="s">
        <v>10</v>
      </c>
      <c r="H1236" s="12" t="s">
        <v>22</v>
      </c>
      <c r="I1236" s="13" t="n">
        <v>42736</v>
      </c>
      <c r="J1236" s="11"/>
      <c r="K1236" s="11" t="n">
        <v>6</v>
      </c>
      <c r="L1236" s="12"/>
      <c r="M1236" s="14" t="n">
        <f aca="false">IF(C1236&lt;&gt;C1235,K1236,IF(K1236="",M1235-L1236,M1235+K1236))</f>
        <v>6</v>
      </c>
      <c r="N1236" s="15" t="n">
        <v>87.33297</v>
      </c>
      <c r="O1236" s="16" t="n">
        <f aca="false">K1236*N1236</f>
        <v>523.99782</v>
      </c>
      <c r="P1236" s="16" t="n">
        <f aca="false">L1236*N1236</f>
        <v>0</v>
      </c>
      <c r="Q1236" s="17" t="n">
        <f aca="false">IF(C1236&lt;&gt;C1235,O1236,IF(O1236=0,Q1235-P1236,Q1235+O1236))</f>
        <v>523.99782</v>
      </c>
      <c r="R1236" s="18" t="n">
        <f aca="false">IF(C1236&lt;&gt;C1237,M1236,0)</f>
        <v>6</v>
      </c>
      <c r="S1236" s="19" t="n">
        <f aca="false">IF(C1236&lt;&gt;C1237,Q1236,0)</f>
        <v>523.99782</v>
      </c>
      <c r="T1236" s="20" t="s">
        <v>23</v>
      </c>
      <c r="U1236" s="21" t="n">
        <f aca="false">N1236*M1236</f>
        <v>523.99782</v>
      </c>
      <c r="V1236" s="22" t="n">
        <f aca="false">U1236-Q1236</f>
        <v>0</v>
      </c>
    </row>
    <row r="1237" customFormat="false" ht="12.8" hidden="false" customHeight="false" outlineLevel="0" collapsed="false">
      <c r="A1237" s="11" t="n">
        <v>1031</v>
      </c>
      <c r="B1237" s="12" t="s">
        <v>68</v>
      </c>
      <c r="C1237" s="12" t="n">
        <v>39800574</v>
      </c>
      <c r="D1237" s="11" t="str">
        <f aca="false">LEFT(C1237,3)</f>
        <v>398</v>
      </c>
      <c r="E1237" s="11" t="s">
        <v>524</v>
      </c>
      <c r="F1237" s="12" t="s">
        <v>40</v>
      </c>
      <c r="G1237" s="12" t="s">
        <v>10</v>
      </c>
      <c r="H1237" s="12" t="s">
        <v>22</v>
      </c>
      <c r="I1237" s="13" t="n">
        <v>42736</v>
      </c>
      <c r="J1237" s="11"/>
      <c r="K1237" s="11" t="n">
        <v>2</v>
      </c>
      <c r="L1237" s="12"/>
      <c r="M1237" s="14" t="n">
        <f aca="false">IF(C1237&lt;&gt;C1236,K1237,IF(K1237="",M1236-L1237,M1236+K1237))</f>
        <v>2</v>
      </c>
      <c r="N1237" s="15" t="n">
        <v>80.65645</v>
      </c>
      <c r="O1237" s="16" t="n">
        <f aca="false">K1237*N1237</f>
        <v>161.3129</v>
      </c>
      <c r="P1237" s="16" t="n">
        <f aca="false">L1237*N1237</f>
        <v>0</v>
      </c>
      <c r="Q1237" s="17" t="n">
        <f aca="false">IF(C1237&lt;&gt;C1236,O1237,IF(O1237=0,Q1236-P1237,Q1236+O1237))</f>
        <v>161.3129</v>
      </c>
      <c r="R1237" s="18" t="n">
        <f aca="false">IF(C1237&lt;&gt;C1238,M1237,0)</f>
        <v>2</v>
      </c>
      <c r="S1237" s="19" t="n">
        <f aca="false">IF(C1237&lt;&gt;C1238,Q1237,0)</f>
        <v>161.3129</v>
      </c>
      <c r="T1237" s="20" t="s">
        <v>23</v>
      </c>
      <c r="U1237" s="21" t="n">
        <f aca="false">N1237*M1237</f>
        <v>161.3129</v>
      </c>
      <c r="V1237" s="22" t="n">
        <f aca="false">U1237-Q1237</f>
        <v>0</v>
      </c>
    </row>
    <row r="1238" customFormat="false" ht="12.8" hidden="false" customHeight="false" outlineLevel="0" collapsed="false">
      <c r="A1238" s="11" t="n">
        <v>1032</v>
      </c>
      <c r="B1238" s="12" t="s">
        <v>68</v>
      </c>
      <c r="C1238" s="12" t="n">
        <v>39800577</v>
      </c>
      <c r="D1238" s="11" t="str">
        <f aca="false">LEFT(C1238,3)</f>
        <v>398</v>
      </c>
      <c r="E1238" s="11" t="s">
        <v>525</v>
      </c>
      <c r="F1238" s="12" t="s">
        <v>40</v>
      </c>
      <c r="G1238" s="12" t="s">
        <v>10</v>
      </c>
      <c r="H1238" s="12" t="s">
        <v>22</v>
      </c>
      <c r="I1238" s="13" t="n">
        <v>42736</v>
      </c>
      <c r="J1238" s="11"/>
      <c r="K1238" s="11" t="n">
        <v>5</v>
      </c>
      <c r="L1238" s="12"/>
      <c r="M1238" s="14" t="n">
        <f aca="false">IF(C1238&lt;&gt;C1237,K1238,IF(K1238="",M1237-L1238,M1237+K1238))</f>
        <v>5</v>
      </c>
      <c r="N1238" s="15" t="n">
        <v>222.7472</v>
      </c>
      <c r="O1238" s="16" t="n">
        <f aca="false">K1238*N1238</f>
        <v>1113.736</v>
      </c>
      <c r="P1238" s="16" t="n">
        <f aca="false">L1238*N1238</f>
        <v>0</v>
      </c>
      <c r="Q1238" s="17" t="n">
        <f aca="false">IF(C1238&lt;&gt;C1237,O1238,IF(O1238=0,Q1237-P1238,Q1237+O1238))</f>
        <v>1113.736</v>
      </c>
      <c r="R1238" s="18" t="n">
        <f aca="false">IF(C1238&lt;&gt;C1239,M1238,0)</f>
        <v>0</v>
      </c>
      <c r="S1238" s="19" t="n">
        <f aca="false">IF(C1238&lt;&gt;C1239,Q1238,0)</f>
        <v>0</v>
      </c>
      <c r="T1238" s="20" t="s">
        <v>23</v>
      </c>
      <c r="U1238" s="21" t="n">
        <f aca="false">N1238*M1238</f>
        <v>1113.736</v>
      </c>
      <c r="V1238" s="22" t="n">
        <f aca="false">U1238-Q1238</f>
        <v>0</v>
      </c>
    </row>
    <row r="1239" customFormat="false" ht="12.8" hidden="false" customHeight="false" outlineLevel="0" collapsed="false">
      <c r="A1239" s="11" t="n">
        <v>1033</v>
      </c>
      <c r="B1239" s="12" t="s">
        <v>68</v>
      </c>
      <c r="C1239" s="12" t="n">
        <v>39800577</v>
      </c>
      <c r="D1239" s="11" t="str">
        <f aca="false">LEFT(C1239,3)</f>
        <v>398</v>
      </c>
      <c r="E1239" s="11" t="s">
        <v>525</v>
      </c>
      <c r="F1239" s="12" t="s">
        <v>40</v>
      </c>
      <c r="G1239" s="12" t="s">
        <v>10</v>
      </c>
      <c r="H1239" s="12" t="s">
        <v>22</v>
      </c>
      <c r="I1239" s="13" t="n">
        <v>42736</v>
      </c>
      <c r="J1239" s="11"/>
      <c r="K1239" s="11" t="n">
        <v>10</v>
      </c>
      <c r="L1239" s="12"/>
      <c r="M1239" s="14" t="n">
        <f aca="false">IF(C1239&lt;&gt;C1238,K1239,IF(K1239="",M1238-L1239,M1238+K1239))</f>
        <v>15</v>
      </c>
      <c r="N1239" s="15" t="n">
        <v>165.03933</v>
      </c>
      <c r="O1239" s="16" t="n">
        <f aca="false">K1239*N1239</f>
        <v>1650.3933</v>
      </c>
      <c r="P1239" s="16" t="n">
        <f aca="false">L1239*N1239</f>
        <v>0</v>
      </c>
      <c r="Q1239" s="17" t="n">
        <f aca="false">IF(C1239&lt;&gt;C1238,O1239,IF(O1239=0,Q1238-P1239,Q1238+O1239))</f>
        <v>2764.1293</v>
      </c>
      <c r="R1239" s="18" t="n">
        <f aca="false">IF(C1239&lt;&gt;C1240,M1239,0)</f>
        <v>15</v>
      </c>
      <c r="S1239" s="19" t="n">
        <f aca="false">IF(C1239&lt;&gt;C1240,Q1239,0)</f>
        <v>2764.1293</v>
      </c>
      <c r="T1239" s="20" t="s">
        <v>23</v>
      </c>
      <c r="U1239" s="21" t="n">
        <f aca="false">N1239*M1239</f>
        <v>2475.58995</v>
      </c>
      <c r="V1239" s="22" t="n">
        <f aca="false">U1239-Q1239</f>
        <v>-288.53935</v>
      </c>
    </row>
    <row r="1240" customFormat="false" ht="12.8" hidden="false" customHeight="false" outlineLevel="0" collapsed="false">
      <c r="A1240" s="11" t="n">
        <v>1034</v>
      </c>
      <c r="B1240" s="12" t="s">
        <v>68</v>
      </c>
      <c r="C1240" s="12" t="n">
        <v>39800578</v>
      </c>
      <c r="D1240" s="11" t="str">
        <f aca="false">LEFT(C1240,3)</f>
        <v>398</v>
      </c>
      <c r="E1240" s="11" t="s">
        <v>526</v>
      </c>
      <c r="F1240" s="12" t="s">
        <v>40</v>
      </c>
      <c r="G1240" s="12" t="s">
        <v>10</v>
      </c>
      <c r="H1240" s="12" t="s">
        <v>22</v>
      </c>
      <c r="I1240" s="13" t="n">
        <v>42736</v>
      </c>
      <c r="J1240" s="11"/>
      <c r="K1240" s="11" t="n">
        <v>4</v>
      </c>
      <c r="L1240" s="12"/>
      <c r="M1240" s="14" t="n">
        <f aca="false">IF(C1240&lt;&gt;C1239,K1240,IF(K1240="",M1239-L1240,M1239+K1240))</f>
        <v>4</v>
      </c>
      <c r="N1240" s="15" t="n">
        <v>196.6001</v>
      </c>
      <c r="O1240" s="16" t="n">
        <f aca="false">K1240*N1240</f>
        <v>786.4004</v>
      </c>
      <c r="P1240" s="16" t="n">
        <f aca="false">L1240*N1240</f>
        <v>0</v>
      </c>
      <c r="Q1240" s="17" t="n">
        <f aca="false">IF(C1240&lt;&gt;C1239,O1240,IF(O1240=0,Q1239-P1240,Q1239+O1240))</f>
        <v>786.4004</v>
      </c>
      <c r="R1240" s="18" t="n">
        <f aca="false">IF(C1240&lt;&gt;C1241,M1240,0)</f>
        <v>4</v>
      </c>
      <c r="S1240" s="19" t="n">
        <f aca="false">IF(C1240&lt;&gt;C1241,Q1240,0)</f>
        <v>786.4004</v>
      </c>
      <c r="T1240" s="20" t="s">
        <v>23</v>
      </c>
      <c r="U1240" s="21" t="n">
        <f aca="false">N1240*M1240</f>
        <v>786.4004</v>
      </c>
      <c r="V1240" s="22" t="n">
        <f aca="false">U1240-Q1240</f>
        <v>0</v>
      </c>
    </row>
    <row r="1241" customFormat="false" ht="12.8" hidden="false" customHeight="false" outlineLevel="0" collapsed="false">
      <c r="A1241" s="11" t="n">
        <v>1035</v>
      </c>
      <c r="B1241" s="12" t="s">
        <v>68</v>
      </c>
      <c r="C1241" s="12" t="n">
        <v>39800579</v>
      </c>
      <c r="D1241" s="11" t="str">
        <f aca="false">LEFT(C1241,3)</f>
        <v>398</v>
      </c>
      <c r="E1241" s="11" t="s">
        <v>527</v>
      </c>
      <c r="F1241" s="12" t="s">
        <v>116</v>
      </c>
      <c r="G1241" s="12" t="s">
        <v>10</v>
      </c>
      <c r="H1241" s="12" t="s">
        <v>22</v>
      </c>
      <c r="I1241" s="13" t="n">
        <v>42736</v>
      </c>
      <c r="J1241" s="11"/>
      <c r="K1241" s="11" t="n">
        <v>2</v>
      </c>
      <c r="L1241" s="12"/>
      <c r="M1241" s="14" t="n">
        <f aca="false">IF(C1241&lt;&gt;C1240,K1241,IF(K1241="",M1240-L1241,M1240+K1241))</f>
        <v>2</v>
      </c>
      <c r="N1241" s="15" t="n">
        <v>181.40456</v>
      </c>
      <c r="O1241" s="16" t="n">
        <f aca="false">K1241*N1241</f>
        <v>362.80912</v>
      </c>
      <c r="P1241" s="16" t="n">
        <f aca="false">L1241*N1241</f>
        <v>0</v>
      </c>
      <c r="Q1241" s="17" t="n">
        <f aca="false">IF(C1241&lt;&gt;C1240,O1241,IF(O1241=0,Q1240-P1241,Q1240+O1241))</f>
        <v>362.80912</v>
      </c>
      <c r="R1241" s="18" t="n">
        <f aca="false">IF(C1241&lt;&gt;C1242,M1241,0)</f>
        <v>2</v>
      </c>
      <c r="S1241" s="19" t="n">
        <f aca="false">IF(C1241&lt;&gt;C1242,Q1241,0)</f>
        <v>362.80912</v>
      </c>
      <c r="T1241" s="20" t="s">
        <v>23</v>
      </c>
      <c r="U1241" s="21" t="n">
        <f aca="false">N1241*M1241</f>
        <v>362.80912</v>
      </c>
      <c r="V1241" s="22" t="n">
        <f aca="false">U1241-Q1241</f>
        <v>0</v>
      </c>
    </row>
    <row r="1242" customFormat="false" ht="12.8" hidden="false" customHeight="false" outlineLevel="0" collapsed="false">
      <c r="A1242" s="11" t="n">
        <v>1036</v>
      </c>
      <c r="B1242" s="12" t="s">
        <v>68</v>
      </c>
      <c r="C1242" s="12" t="n">
        <v>39800582</v>
      </c>
      <c r="D1242" s="11" t="str">
        <f aca="false">LEFT(C1242,3)</f>
        <v>398</v>
      </c>
      <c r="E1242" s="11" t="s">
        <v>528</v>
      </c>
      <c r="F1242" s="12" t="s">
        <v>40</v>
      </c>
      <c r="G1242" s="12" t="s">
        <v>10</v>
      </c>
      <c r="H1242" s="12" t="s">
        <v>22</v>
      </c>
      <c r="I1242" s="13" t="n">
        <v>42736</v>
      </c>
      <c r="J1242" s="11"/>
      <c r="K1242" s="11" t="n">
        <v>1</v>
      </c>
      <c r="L1242" s="12"/>
      <c r="M1242" s="14" t="n">
        <f aca="false">IF(C1242&lt;&gt;C1241,K1242,IF(K1242="",M1241-L1242,M1241+K1242))</f>
        <v>1</v>
      </c>
      <c r="N1242" s="15" t="n">
        <v>354.53852</v>
      </c>
      <c r="O1242" s="16" t="n">
        <f aca="false">K1242*N1242</f>
        <v>354.53852</v>
      </c>
      <c r="P1242" s="16" t="n">
        <f aca="false">L1242*N1242</f>
        <v>0</v>
      </c>
      <c r="Q1242" s="17" t="n">
        <f aca="false">IF(C1242&lt;&gt;C1241,O1242,IF(O1242=0,Q1241-P1242,Q1241+O1242))</f>
        <v>354.53852</v>
      </c>
      <c r="R1242" s="18" t="n">
        <f aca="false">IF(C1242&lt;&gt;C1243,M1242,0)</f>
        <v>1</v>
      </c>
      <c r="S1242" s="19" t="n">
        <f aca="false">IF(C1242&lt;&gt;C1243,Q1242,0)</f>
        <v>354.53852</v>
      </c>
      <c r="T1242" s="20" t="s">
        <v>23</v>
      </c>
      <c r="U1242" s="21" t="n">
        <f aca="false">N1242*M1242</f>
        <v>354.53852</v>
      </c>
      <c r="V1242" s="22" t="n">
        <f aca="false">U1242-Q1242</f>
        <v>0</v>
      </c>
    </row>
    <row r="1243" customFormat="false" ht="12.8" hidden="false" customHeight="false" outlineLevel="0" collapsed="false">
      <c r="A1243" s="11" t="n">
        <v>1037</v>
      </c>
      <c r="B1243" s="12" t="s">
        <v>68</v>
      </c>
      <c r="C1243" s="12" t="n">
        <v>39800583</v>
      </c>
      <c r="D1243" s="11" t="str">
        <f aca="false">LEFT(C1243,3)</f>
        <v>398</v>
      </c>
      <c r="E1243" s="11" t="s">
        <v>529</v>
      </c>
      <c r="F1243" s="12" t="s">
        <v>40</v>
      </c>
      <c r="G1243" s="12" t="s">
        <v>10</v>
      </c>
      <c r="H1243" s="12" t="s">
        <v>22</v>
      </c>
      <c r="I1243" s="13" t="n">
        <v>42736</v>
      </c>
      <c r="J1243" s="11"/>
      <c r="K1243" s="11" t="n">
        <v>2</v>
      </c>
      <c r="L1243" s="12"/>
      <c r="M1243" s="14" t="n">
        <f aca="false">IF(C1243&lt;&gt;C1242,K1243,IF(K1243="",M1242-L1243,M1242+K1243))</f>
        <v>2</v>
      </c>
      <c r="N1243" s="15" t="n">
        <v>155.77502</v>
      </c>
      <c r="O1243" s="16" t="n">
        <f aca="false">K1243*N1243</f>
        <v>311.55004</v>
      </c>
      <c r="P1243" s="16" t="n">
        <f aca="false">L1243*N1243</f>
        <v>0</v>
      </c>
      <c r="Q1243" s="17" t="n">
        <f aca="false">IF(C1243&lt;&gt;C1242,O1243,IF(O1243=0,Q1242-P1243,Q1242+O1243))</f>
        <v>311.55004</v>
      </c>
      <c r="R1243" s="18" t="n">
        <f aca="false">IF(C1243&lt;&gt;C1244,M1243,0)</f>
        <v>2</v>
      </c>
      <c r="S1243" s="19" t="n">
        <f aca="false">IF(C1243&lt;&gt;C1244,Q1243,0)</f>
        <v>311.55004</v>
      </c>
      <c r="T1243" s="20" t="s">
        <v>23</v>
      </c>
      <c r="U1243" s="21" t="n">
        <f aca="false">N1243*M1243</f>
        <v>311.55004</v>
      </c>
      <c r="V1243" s="22" t="n">
        <f aca="false">U1243-Q1243</f>
        <v>0</v>
      </c>
    </row>
    <row r="1244" customFormat="false" ht="12.8" hidden="false" customHeight="false" outlineLevel="0" collapsed="false">
      <c r="A1244" s="11" t="n">
        <v>1038</v>
      </c>
      <c r="B1244" s="12" t="s">
        <v>68</v>
      </c>
      <c r="C1244" s="12" t="n">
        <v>39800584</v>
      </c>
      <c r="D1244" s="11" t="str">
        <f aca="false">LEFT(C1244,3)</f>
        <v>398</v>
      </c>
      <c r="E1244" s="11" t="s">
        <v>530</v>
      </c>
      <c r="F1244" s="12" t="s">
        <v>40</v>
      </c>
      <c r="G1244" s="12" t="s">
        <v>10</v>
      </c>
      <c r="H1244" s="12" t="s">
        <v>22</v>
      </c>
      <c r="I1244" s="13" t="n">
        <v>42736</v>
      </c>
      <c r="J1244" s="11"/>
      <c r="K1244" s="11" t="n">
        <v>5</v>
      </c>
      <c r="L1244" s="12"/>
      <c r="M1244" s="14" t="n">
        <f aca="false">IF(C1244&lt;&gt;C1243,K1244,IF(K1244="",M1243-L1244,M1243+K1244))</f>
        <v>5</v>
      </c>
      <c r="N1244" s="15" t="n">
        <v>290.7338</v>
      </c>
      <c r="O1244" s="16" t="n">
        <f aca="false">K1244*N1244</f>
        <v>1453.669</v>
      </c>
      <c r="P1244" s="16" t="n">
        <f aca="false">L1244*N1244</f>
        <v>0</v>
      </c>
      <c r="Q1244" s="17" t="n">
        <f aca="false">IF(C1244&lt;&gt;C1243,O1244,IF(O1244=0,Q1243-P1244,Q1243+O1244))</f>
        <v>1453.669</v>
      </c>
      <c r="R1244" s="18" t="n">
        <f aca="false">IF(C1244&lt;&gt;C1245,M1244,0)</f>
        <v>0</v>
      </c>
      <c r="S1244" s="19" t="n">
        <f aca="false">IF(C1244&lt;&gt;C1245,Q1244,0)</f>
        <v>0</v>
      </c>
      <c r="T1244" s="20" t="s">
        <v>23</v>
      </c>
      <c r="U1244" s="21" t="n">
        <f aca="false">N1244*M1244</f>
        <v>1453.669</v>
      </c>
      <c r="V1244" s="22" t="n">
        <f aca="false">U1244-Q1244</f>
        <v>0</v>
      </c>
    </row>
    <row r="1245" customFormat="false" ht="12.8" hidden="false" customHeight="false" outlineLevel="0" collapsed="false">
      <c r="A1245" s="11" t="n">
        <v>1039</v>
      </c>
      <c r="B1245" s="12" t="s">
        <v>68</v>
      </c>
      <c r="C1245" s="12" t="n">
        <v>39800584</v>
      </c>
      <c r="D1245" s="11" t="str">
        <f aca="false">LEFT(C1245,3)</f>
        <v>398</v>
      </c>
      <c r="E1245" s="11" t="s">
        <v>530</v>
      </c>
      <c r="F1245" s="12" t="s">
        <v>40</v>
      </c>
      <c r="G1245" s="12" t="s">
        <v>10</v>
      </c>
      <c r="H1245" s="12" t="s">
        <v>22</v>
      </c>
      <c r="I1245" s="13" t="n">
        <v>42736</v>
      </c>
      <c r="J1245" s="11"/>
      <c r="K1245" s="11" t="n">
        <v>4</v>
      </c>
      <c r="L1245" s="12"/>
      <c r="M1245" s="14" t="n">
        <f aca="false">IF(C1245&lt;&gt;C1244,K1245,IF(K1245="",M1244-L1245,M1244+K1245))</f>
        <v>9</v>
      </c>
      <c r="N1245" s="15" t="n">
        <v>214.24887</v>
      </c>
      <c r="O1245" s="16" t="n">
        <f aca="false">K1245*N1245</f>
        <v>856.99548</v>
      </c>
      <c r="P1245" s="16" t="n">
        <f aca="false">L1245*N1245</f>
        <v>0</v>
      </c>
      <c r="Q1245" s="17" t="n">
        <f aca="false">IF(C1245&lt;&gt;C1244,O1245,IF(O1245=0,Q1244-P1245,Q1244+O1245))</f>
        <v>2310.66448</v>
      </c>
      <c r="R1245" s="18" t="n">
        <f aca="false">IF(C1245&lt;&gt;C1246,M1245,0)</f>
        <v>9</v>
      </c>
      <c r="S1245" s="19" t="n">
        <f aca="false">IF(C1245&lt;&gt;C1246,Q1245,0)</f>
        <v>2310.66448</v>
      </c>
      <c r="T1245" s="20" t="s">
        <v>23</v>
      </c>
      <c r="U1245" s="21" t="n">
        <f aca="false">N1245*M1245</f>
        <v>1928.23983</v>
      </c>
      <c r="V1245" s="22" t="n">
        <f aca="false">U1245-Q1245</f>
        <v>-382.42465</v>
      </c>
    </row>
    <row r="1246" customFormat="false" ht="12.8" hidden="false" customHeight="false" outlineLevel="0" collapsed="false">
      <c r="A1246" s="11" t="n">
        <v>1040</v>
      </c>
      <c r="B1246" s="12" t="s">
        <v>68</v>
      </c>
      <c r="C1246" s="12" t="n">
        <v>39800585</v>
      </c>
      <c r="D1246" s="11" t="str">
        <f aca="false">LEFT(C1246,3)</f>
        <v>398</v>
      </c>
      <c r="E1246" s="11" t="s">
        <v>531</v>
      </c>
      <c r="F1246" s="12" t="s">
        <v>40</v>
      </c>
      <c r="G1246" s="12" t="s">
        <v>10</v>
      </c>
      <c r="H1246" s="12" t="s">
        <v>22</v>
      </c>
      <c r="I1246" s="13" t="n">
        <v>42736</v>
      </c>
      <c r="J1246" s="11"/>
      <c r="K1246" s="11" t="n">
        <v>1</v>
      </c>
      <c r="L1246" s="12"/>
      <c r="M1246" s="14" t="n">
        <f aca="false">IF(C1246&lt;&gt;C1245,K1246,IF(K1246="",M1245-L1246,M1245+K1246))</f>
        <v>1</v>
      </c>
      <c r="N1246" s="15" t="n">
        <v>1250.78572</v>
      </c>
      <c r="O1246" s="16" t="n">
        <f aca="false">K1246*N1246</f>
        <v>1250.78572</v>
      </c>
      <c r="P1246" s="16" t="n">
        <f aca="false">L1246*N1246</f>
        <v>0</v>
      </c>
      <c r="Q1246" s="17" t="n">
        <f aca="false">IF(C1246&lt;&gt;C1245,O1246,IF(O1246=0,Q1245-P1246,Q1245+O1246))</f>
        <v>1250.78572</v>
      </c>
      <c r="R1246" s="18" t="n">
        <f aca="false">IF(C1246&lt;&gt;C1247,M1246,0)</f>
        <v>1</v>
      </c>
      <c r="S1246" s="19" t="n">
        <f aca="false">IF(C1246&lt;&gt;C1247,Q1246,0)</f>
        <v>1250.78572</v>
      </c>
      <c r="T1246" s="20" t="s">
        <v>23</v>
      </c>
      <c r="U1246" s="21" t="n">
        <f aca="false">N1246*M1246</f>
        <v>1250.78572</v>
      </c>
      <c r="V1246" s="22" t="n">
        <f aca="false">U1246-Q1246</f>
        <v>0</v>
      </c>
    </row>
    <row r="1247" customFormat="false" ht="12.8" hidden="false" customHeight="false" outlineLevel="0" collapsed="false">
      <c r="A1247" s="11" t="n">
        <v>1041</v>
      </c>
      <c r="B1247" s="12" t="s">
        <v>68</v>
      </c>
      <c r="C1247" s="12" t="n">
        <v>39800589</v>
      </c>
      <c r="D1247" s="11" t="str">
        <f aca="false">LEFT(C1247,3)</f>
        <v>398</v>
      </c>
      <c r="E1247" s="11" t="s">
        <v>532</v>
      </c>
      <c r="F1247" s="12" t="s">
        <v>40</v>
      </c>
      <c r="G1247" s="12" t="s">
        <v>10</v>
      </c>
      <c r="H1247" s="12" t="s">
        <v>22</v>
      </c>
      <c r="I1247" s="13" t="n">
        <v>42736</v>
      </c>
      <c r="J1247" s="11"/>
      <c r="K1247" s="11" t="n">
        <v>2</v>
      </c>
      <c r="L1247" s="12"/>
      <c r="M1247" s="14" t="n">
        <f aca="false">IF(C1247&lt;&gt;C1246,K1247,IF(K1247="",M1246-L1247,M1246+K1247))</f>
        <v>2</v>
      </c>
      <c r="N1247" s="15" t="n">
        <v>945.23937</v>
      </c>
      <c r="O1247" s="16" t="n">
        <f aca="false">K1247*N1247</f>
        <v>1890.47874</v>
      </c>
      <c r="P1247" s="16" t="n">
        <f aca="false">L1247*N1247</f>
        <v>0</v>
      </c>
      <c r="Q1247" s="17" t="n">
        <f aca="false">IF(C1247&lt;&gt;C1246,O1247,IF(O1247=0,Q1246-P1247,Q1246+O1247))</f>
        <v>1890.47874</v>
      </c>
      <c r="R1247" s="18" t="n">
        <f aca="false">IF(C1247&lt;&gt;C1248,M1247,0)</f>
        <v>2</v>
      </c>
      <c r="S1247" s="19" t="n">
        <f aca="false">IF(C1247&lt;&gt;C1248,Q1247,0)</f>
        <v>1890.47874</v>
      </c>
      <c r="T1247" s="20" t="s">
        <v>23</v>
      </c>
      <c r="U1247" s="21" t="n">
        <f aca="false">N1247*M1247</f>
        <v>1890.47874</v>
      </c>
      <c r="V1247" s="22" t="n">
        <f aca="false">U1247-Q1247</f>
        <v>0</v>
      </c>
    </row>
    <row r="1248" customFormat="false" ht="12.8" hidden="false" customHeight="false" outlineLevel="0" collapsed="false">
      <c r="A1248" s="11" t="n">
        <v>1042</v>
      </c>
      <c r="B1248" s="12" t="s">
        <v>68</v>
      </c>
      <c r="C1248" s="12" t="n">
        <v>39800597</v>
      </c>
      <c r="D1248" s="11" t="str">
        <f aca="false">LEFT(C1248,3)</f>
        <v>398</v>
      </c>
      <c r="E1248" s="11" t="s">
        <v>533</v>
      </c>
      <c r="F1248" s="12" t="s">
        <v>40</v>
      </c>
      <c r="G1248" s="12" t="s">
        <v>10</v>
      </c>
      <c r="H1248" s="12" t="s">
        <v>22</v>
      </c>
      <c r="I1248" s="13" t="n">
        <v>42736</v>
      </c>
      <c r="J1248" s="11"/>
      <c r="K1248" s="11" t="n">
        <v>3</v>
      </c>
      <c r="L1248" s="12"/>
      <c r="M1248" s="14" t="n">
        <f aca="false">IF(C1248&lt;&gt;C1247,K1248,IF(K1248="",M1247-L1248,M1247+K1248))</f>
        <v>3</v>
      </c>
      <c r="N1248" s="15" t="n">
        <v>211.00895</v>
      </c>
      <c r="O1248" s="16" t="n">
        <f aca="false">K1248*N1248</f>
        <v>633.02685</v>
      </c>
      <c r="P1248" s="16" t="n">
        <f aca="false">L1248*N1248</f>
        <v>0</v>
      </c>
      <c r="Q1248" s="17" t="n">
        <f aca="false">IF(C1248&lt;&gt;C1247,O1248,IF(O1248=0,Q1247-P1248,Q1247+O1248))</f>
        <v>633.02685</v>
      </c>
      <c r="R1248" s="18" t="n">
        <f aca="false">IF(C1248&lt;&gt;C1249,M1248,0)</f>
        <v>0</v>
      </c>
      <c r="S1248" s="19" t="n">
        <f aca="false">IF(C1248&lt;&gt;C1249,Q1248,0)</f>
        <v>0</v>
      </c>
      <c r="T1248" s="20" t="s">
        <v>23</v>
      </c>
      <c r="U1248" s="21" t="n">
        <f aca="false">N1248*M1248</f>
        <v>633.02685</v>
      </c>
      <c r="V1248" s="22" t="n">
        <f aca="false">U1248-Q1248</f>
        <v>0</v>
      </c>
    </row>
    <row r="1249" customFormat="false" ht="12.8" hidden="false" customHeight="false" outlineLevel="0" collapsed="false">
      <c r="A1249" s="11" t="n">
        <v>1043</v>
      </c>
      <c r="B1249" s="12" t="s">
        <v>68</v>
      </c>
      <c r="C1249" s="12" t="n">
        <v>39800597</v>
      </c>
      <c r="D1249" s="11" t="str">
        <f aca="false">LEFT(C1249,3)</f>
        <v>398</v>
      </c>
      <c r="E1249" s="11" t="s">
        <v>533</v>
      </c>
      <c r="F1249" s="12" t="s">
        <v>40</v>
      </c>
      <c r="G1249" s="12" t="s">
        <v>10</v>
      </c>
      <c r="H1249" s="12" t="s">
        <v>22</v>
      </c>
      <c r="I1249" s="13" t="n">
        <v>42736</v>
      </c>
      <c r="J1249" s="11"/>
      <c r="K1249" s="11" t="n">
        <v>2</v>
      </c>
      <c r="L1249" s="12"/>
      <c r="M1249" s="14" t="n">
        <f aca="false">IF(C1249&lt;&gt;C1248,K1249,IF(K1249="",M1248-L1249,M1248+K1249))</f>
        <v>5</v>
      </c>
      <c r="N1249" s="15" t="n">
        <v>146.66597</v>
      </c>
      <c r="O1249" s="16" t="n">
        <f aca="false">K1249*N1249</f>
        <v>293.33194</v>
      </c>
      <c r="P1249" s="16" t="n">
        <f aca="false">L1249*N1249</f>
        <v>0</v>
      </c>
      <c r="Q1249" s="17" t="n">
        <f aca="false">IF(C1249&lt;&gt;C1248,O1249,IF(O1249=0,Q1248-P1249,Q1248+O1249))</f>
        <v>926.35879</v>
      </c>
      <c r="R1249" s="18" t="n">
        <f aca="false">IF(C1249&lt;&gt;C1250,M1249,0)</f>
        <v>5</v>
      </c>
      <c r="S1249" s="19" t="n">
        <f aca="false">IF(C1249&lt;&gt;C1250,Q1249,0)</f>
        <v>926.35879</v>
      </c>
      <c r="T1249" s="20" t="s">
        <v>23</v>
      </c>
      <c r="U1249" s="21" t="n">
        <f aca="false">N1249*M1249</f>
        <v>733.32985</v>
      </c>
      <c r="V1249" s="22" t="n">
        <f aca="false">U1249-Q1249</f>
        <v>-193.02894</v>
      </c>
    </row>
    <row r="1250" customFormat="false" ht="12.8" hidden="false" customHeight="false" outlineLevel="0" collapsed="false">
      <c r="A1250" s="11" t="n">
        <v>1044</v>
      </c>
      <c r="B1250" s="12" t="s">
        <v>68</v>
      </c>
      <c r="C1250" s="12" t="n">
        <v>39800600</v>
      </c>
      <c r="D1250" s="11" t="str">
        <f aca="false">LEFT(C1250,3)</f>
        <v>398</v>
      </c>
      <c r="E1250" s="11" t="s">
        <v>534</v>
      </c>
      <c r="F1250" s="12" t="s">
        <v>40</v>
      </c>
      <c r="G1250" s="12" t="s">
        <v>10</v>
      </c>
      <c r="H1250" s="12" t="s">
        <v>22</v>
      </c>
      <c r="I1250" s="13" t="n">
        <v>42736</v>
      </c>
      <c r="J1250" s="11"/>
      <c r="K1250" s="11" t="n">
        <v>6</v>
      </c>
      <c r="L1250" s="12"/>
      <c r="M1250" s="14" t="n">
        <f aca="false">IF(C1250&lt;&gt;C1249,K1250,IF(K1250="",M1249-L1250,M1249+K1250))</f>
        <v>6</v>
      </c>
      <c r="N1250" s="15" t="n">
        <v>66.42357</v>
      </c>
      <c r="O1250" s="16" t="n">
        <f aca="false">K1250*N1250</f>
        <v>398.54142</v>
      </c>
      <c r="P1250" s="16" t="n">
        <f aca="false">L1250*N1250</f>
        <v>0</v>
      </c>
      <c r="Q1250" s="17" t="n">
        <f aca="false">IF(C1250&lt;&gt;C1249,O1250,IF(O1250=0,Q1249-P1250,Q1249+O1250))</f>
        <v>398.54142</v>
      </c>
      <c r="R1250" s="18" t="n">
        <f aca="false">IF(C1250&lt;&gt;C1251,M1250,0)</f>
        <v>0</v>
      </c>
      <c r="S1250" s="19" t="n">
        <f aca="false">IF(C1250&lt;&gt;C1251,Q1250,0)</f>
        <v>0</v>
      </c>
      <c r="T1250" s="20" t="s">
        <v>23</v>
      </c>
      <c r="U1250" s="21" t="n">
        <f aca="false">N1250*M1250</f>
        <v>398.54142</v>
      </c>
      <c r="V1250" s="22" t="n">
        <f aca="false">U1250-Q1250</f>
        <v>0</v>
      </c>
    </row>
    <row r="1251" customFormat="false" ht="12.8" hidden="false" customHeight="false" outlineLevel="0" collapsed="false">
      <c r="A1251" s="11" t="n">
        <v>1045</v>
      </c>
      <c r="B1251" s="12" t="s">
        <v>68</v>
      </c>
      <c r="C1251" s="12" t="n">
        <v>39800600</v>
      </c>
      <c r="D1251" s="11" t="str">
        <f aca="false">LEFT(C1251,3)</f>
        <v>398</v>
      </c>
      <c r="E1251" s="11" t="s">
        <v>534</v>
      </c>
      <c r="F1251" s="12" t="s">
        <v>40</v>
      </c>
      <c r="G1251" s="12" t="s">
        <v>10</v>
      </c>
      <c r="H1251" s="12" t="s">
        <v>22</v>
      </c>
      <c r="I1251" s="13" t="n">
        <v>42736</v>
      </c>
      <c r="J1251" s="11"/>
      <c r="K1251" s="11" t="n">
        <v>20</v>
      </c>
      <c r="L1251" s="12"/>
      <c r="M1251" s="14" t="n">
        <f aca="false">IF(C1251&lt;&gt;C1250,K1251,IF(K1251="",M1250-L1251,M1250+K1251))</f>
        <v>26</v>
      </c>
      <c r="N1251" s="15" t="n">
        <v>54.11601</v>
      </c>
      <c r="O1251" s="16" t="n">
        <f aca="false">K1251*N1251</f>
        <v>1082.3202</v>
      </c>
      <c r="P1251" s="16" t="n">
        <f aca="false">L1251*N1251</f>
        <v>0</v>
      </c>
      <c r="Q1251" s="17" t="n">
        <f aca="false">IF(C1251&lt;&gt;C1250,O1251,IF(O1251=0,Q1250-P1251,Q1250+O1251))</f>
        <v>1480.86162</v>
      </c>
      <c r="R1251" s="18" t="n">
        <f aca="false">IF(C1251&lt;&gt;C1252,M1251,0)</f>
        <v>26</v>
      </c>
      <c r="S1251" s="19" t="n">
        <f aca="false">IF(C1251&lt;&gt;C1252,Q1251,0)</f>
        <v>1480.86162</v>
      </c>
      <c r="T1251" s="20" t="s">
        <v>23</v>
      </c>
      <c r="U1251" s="21" t="n">
        <f aca="false">N1251*M1251</f>
        <v>1407.01626</v>
      </c>
      <c r="V1251" s="22" t="n">
        <f aca="false">U1251-Q1251</f>
        <v>-73.84536</v>
      </c>
    </row>
    <row r="1252" customFormat="false" ht="12.8" hidden="false" customHeight="false" outlineLevel="0" collapsed="false">
      <c r="A1252" s="11" t="n">
        <v>1046</v>
      </c>
      <c r="B1252" s="12" t="s">
        <v>68</v>
      </c>
      <c r="C1252" s="12" t="n">
        <v>39800608</v>
      </c>
      <c r="D1252" s="11" t="str">
        <f aca="false">LEFT(C1252,3)</f>
        <v>398</v>
      </c>
      <c r="E1252" s="11" t="s">
        <v>535</v>
      </c>
      <c r="F1252" s="12" t="s">
        <v>40</v>
      </c>
      <c r="G1252" s="12" t="s">
        <v>10</v>
      </c>
      <c r="H1252" s="12" t="s">
        <v>22</v>
      </c>
      <c r="I1252" s="13" t="n">
        <v>42736</v>
      </c>
      <c r="J1252" s="11"/>
      <c r="K1252" s="11" t="n">
        <v>3</v>
      </c>
      <c r="L1252" s="12"/>
      <c r="M1252" s="14" t="n">
        <f aca="false">IF(C1252&lt;&gt;C1251,K1252,IF(K1252="",M1251-L1252,M1251+K1252))</f>
        <v>3</v>
      </c>
      <c r="N1252" s="15" t="n">
        <v>81.17401</v>
      </c>
      <c r="O1252" s="16" t="n">
        <f aca="false">K1252*N1252</f>
        <v>243.52203</v>
      </c>
      <c r="P1252" s="16" t="n">
        <f aca="false">L1252*N1252</f>
        <v>0</v>
      </c>
      <c r="Q1252" s="17" t="n">
        <f aca="false">IF(C1252&lt;&gt;C1251,O1252,IF(O1252=0,Q1251-P1252,Q1251+O1252))</f>
        <v>243.52203</v>
      </c>
      <c r="R1252" s="18" t="n">
        <f aca="false">IF(C1252&lt;&gt;C1253,M1252,0)</f>
        <v>3</v>
      </c>
      <c r="S1252" s="19" t="n">
        <f aca="false">IF(C1252&lt;&gt;C1253,Q1252,0)</f>
        <v>243.52203</v>
      </c>
      <c r="T1252" s="20" t="s">
        <v>23</v>
      </c>
      <c r="U1252" s="21" t="n">
        <f aca="false">N1252*M1252</f>
        <v>243.52203</v>
      </c>
      <c r="V1252" s="22" t="n">
        <f aca="false">U1252-Q1252</f>
        <v>0</v>
      </c>
    </row>
    <row r="1253" customFormat="false" ht="12.8" hidden="false" customHeight="false" outlineLevel="0" collapsed="false">
      <c r="A1253" s="11" t="n">
        <v>1047</v>
      </c>
      <c r="B1253" s="12" t="s">
        <v>68</v>
      </c>
      <c r="C1253" s="12" t="n">
        <v>39800611</v>
      </c>
      <c r="D1253" s="11" t="str">
        <f aca="false">LEFT(C1253,3)</f>
        <v>398</v>
      </c>
      <c r="E1253" s="11" t="s">
        <v>536</v>
      </c>
      <c r="F1253" s="12" t="s">
        <v>40</v>
      </c>
      <c r="G1253" s="12" t="s">
        <v>10</v>
      </c>
      <c r="H1253" s="12" t="s">
        <v>22</v>
      </c>
      <c r="I1253" s="13" t="n">
        <v>42736</v>
      </c>
      <c r="J1253" s="11"/>
      <c r="K1253" s="11" t="n">
        <v>4</v>
      </c>
      <c r="L1253" s="12"/>
      <c r="M1253" s="14" t="n">
        <f aca="false">IF(C1253&lt;&gt;C1252,K1253,IF(K1253="",M1252-L1253,M1252+K1253))</f>
        <v>4</v>
      </c>
      <c r="N1253" s="15" t="n">
        <v>48.71269</v>
      </c>
      <c r="O1253" s="16" t="n">
        <f aca="false">K1253*N1253</f>
        <v>194.85076</v>
      </c>
      <c r="P1253" s="16" t="n">
        <f aca="false">L1253*N1253</f>
        <v>0</v>
      </c>
      <c r="Q1253" s="17" t="n">
        <f aca="false">IF(C1253&lt;&gt;C1252,O1253,IF(O1253=0,Q1252-P1253,Q1252+O1253))</f>
        <v>194.85076</v>
      </c>
      <c r="R1253" s="18" t="n">
        <f aca="false">IF(C1253&lt;&gt;C1254,M1253,0)</f>
        <v>4</v>
      </c>
      <c r="S1253" s="19" t="n">
        <f aca="false">IF(C1253&lt;&gt;C1254,Q1253,0)</f>
        <v>194.85076</v>
      </c>
      <c r="T1253" s="20" t="s">
        <v>23</v>
      </c>
      <c r="U1253" s="21" t="n">
        <f aca="false">N1253*M1253</f>
        <v>194.85076</v>
      </c>
      <c r="V1253" s="22" t="n">
        <f aca="false">U1253-Q1253</f>
        <v>0</v>
      </c>
    </row>
    <row r="1254" customFormat="false" ht="12.8" hidden="false" customHeight="false" outlineLevel="0" collapsed="false">
      <c r="A1254" s="11" t="n">
        <v>1048</v>
      </c>
      <c r="B1254" s="12" t="s">
        <v>68</v>
      </c>
      <c r="C1254" s="12" t="n">
        <v>39800612</v>
      </c>
      <c r="D1254" s="11" t="str">
        <f aca="false">LEFT(C1254,3)</f>
        <v>398</v>
      </c>
      <c r="E1254" s="11" t="s">
        <v>537</v>
      </c>
      <c r="F1254" s="12" t="s">
        <v>40</v>
      </c>
      <c r="G1254" s="12" t="s">
        <v>10</v>
      </c>
      <c r="H1254" s="12" t="s">
        <v>22</v>
      </c>
      <c r="I1254" s="13" t="n">
        <v>42736</v>
      </c>
      <c r="J1254" s="11"/>
      <c r="K1254" s="11" t="n">
        <v>1</v>
      </c>
      <c r="L1254" s="12"/>
      <c r="M1254" s="14" t="n">
        <f aca="false">IF(C1254&lt;&gt;C1253,K1254,IF(K1254="",M1253-L1254,M1253+K1254))</f>
        <v>1</v>
      </c>
      <c r="N1254" s="15" t="n">
        <v>87.87123</v>
      </c>
      <c r="O1254" s="16" t="n">
        <f aca="false">K1254*N1254</f>
        <v>87.87123</v>
      </c>
      <c r="P1254" s="16" t="n">
        <f aca="false">L1254*N1254</f>
        <v>0</v>
      </c>
      <c r="Q1254" s="17" t="n">
        <f aca="false">IF(C1254&lt;&gt;C1253,O1254,IF(O1254=0,Q1253-P1254,Q1253+O1254))</f>
        <v>87.87123</v>
      </c>
      <c r="R1254" s="18" t="n">
        <f aca="false">IF(C1254&lt;&gt;C1255,M1254,0)</f>
        <v>1</v>
      </c>
      <c r="S1254" s="19" t="n">
        <f aca="false">IF(C1254&lt;&gt;C1255,Q1254,0)</f>
        <v>87.87123</v>
      </c>
      <c r="T1254" s="20" t="s">
        <v>23</v>
      </c>
      <c r="U1254" s="21" t="n">
        <f aca="false">N1254*M1254</f>
        <v>87.87123</v>
      </c>
      <c r="V1254" s="22" t="n">
        <f aca="false">U1254-Q1254</f>
        <v>0</v>
      </c>
    </row>
    <row r="1255" customFormat="false" ht="12.8" hidden="false" customHeight="false" outlineLevel="0" collapsed="false">
      <c r="A1255" s="11" t="n">
        <v>1049</v>
      </c>
      <c r="B1255" s="12" t="s">
        <v>68</v>
      </c>
      <c r="C1255" s="12" t="n">
        <v>39800613</v>
      </c>
      <c r="D1255" s="11" t="str">
        <f aca="false">LEFT(C1255,3)</f>
        <v>398</v>
      </c>
      <c r="E1255" s="11" t="s">
        <v>538</v>
      </c>
      <c r="F1255" s="12" t="s">
        <v>40</v>
      </c>
      <c r="G1255" s="12" t="s">
        <v>10</v>
      </c>
      <c r="H1255" s="12" t="s">
        <v>22</v>
      </c>
      <c r="I1255" s="13" t="n">
        <v>42736</v>
      </c>
      <c r="J1255" s="11"/>
      <c r="K1255" s="11" t="n">
        <v>5</v>
      </c>
      <c r="L1255" s="12"/>
      <c r="M1255" s="14" t="n">
        <f aca="false">IF(C1255&lt;&gt;C1254,K1255,IF(K1255="",M1254-L1255,M1254+K1255))</f>
        <v>5</v>
      </c>
      <c r="N1255" s="15" t="n">
        <v>117.79651</v>
      </c>
      <c r="O1255" s="16" t="n">
        <f aca="false">K1255*N1255</f>
        <v>588.98255</v>
      </c>
      <c r="P1255" s="16" t="n">
        <f aca="false">L1255*N1255</f>
        <v>0</v>
      </c>
      <c r="Q1255" s="17" t="n">
        <f aca="false">IF(C1255&lt;&gt;C1254,O1255,IF(O1255=0,Q1254-P1255,Q1254+O1255))</f>
        <v>588.98255</v>
      </c>
      <c r="R1255" s="18" t="n">
        <f aca="false">IF(C1255&lt;&gt;C1256,M1255,0)</f>
        <v>5</v>
      </c>
      <c r="S1255" s="19" t="n">
        <f aca="false">IF(C1255&lt;&gt;C1256,Q1255,0)</f>
        <v>588.98255</v>
      </c>
      <c r="T1255" s="20" t="s">
        <v>23</v>
      </c>
      <c r="U1255" s="21" t="n">
        <f aca="false">N1255*M1255</f>
        <v>588.98255</v>
      </c>
      <c r="V1255" s="22" t="n">
        <f aca="false">U1255-Q1255</f>
        <v>0</v>
      </c>
    </row>
    <row r="1256" customFormat="false" ht="12.8" hidden="false" customHeight="false" outlineLevel="0" collapsed="false">
      <c r="A1256" s="11" t="n">
        <v>1050</v>
      </c>
      <c r="B1256" s="12" t="s">
        <v>68</v>
      </c>
      <c r="C1256" s="12" t="n">
        <v>39800617</v>
      </c>
      <c r="D1256" s="11" t="str">
        <f aca="false">LEFT(C1256,3)</f>
        <v>398</v>
      </c>
      <c r="E1256" s="11" t="s">
        <v>539</v>
      </c>
      <c r="F1256" s="12" t="s">
        <v>40</v>
      </c>
      <c r="G1256" s="12" t="s">
        <v>10</v>
      </c>
      <c r="H1256" s="12" t="s">
        <v>22</v>
      </c>
      <c r="I1256" s="13" t="n">
        <v>42736</v>
      </c>
      <c r="J1256" s="11"/>
      <c r="K1256" s="11" t="n">
        <v>5</v>
      </c>
      <c r="L1256" s="12"/>
      <c r="M1256" s="14" t="n">
        <f aca="false">IF(C1256&lt;&gt;C1255,K1256,IF(K1256="",M1255-L1256,M1255+K1256))</f>
        <v>5</v>
      </c>
      <c r="N1256" s="15" t="n">
        <v>205.91617</v>
      </c>
      <c r="O1256" s="16" t="n">
        <f aca="false">K1256*N1256</f>
        <v>1029.58085</v>
      </c>
      <c r="P1256" s="16" t="n">
        <f aca="false">L1256*N1256</f>
        <v>0</v>
      </c>
      <c r="Q1256" s="17" t="n">
        <f aca="false">IF(C1256&lt;&gt;C1255,O1256,IF(O1256=0,Q1255-P1256,Q1255+O1256))</f>
        <v>1029.58085</v>
      </c>
      <c r="R1256" s="18" t="n">
        <f aca="false">IF(C1256&lt;&gt;C1257,M1256,0)</f>
        <v>5</v>
      </c>
      <c r="S1256" s="19" t="n">
        <f aca="false">IF(C1256&lt;&gt;C1257,Q1256,0)</f>
        <v>1029.58085</v>
      </c>
      <c r="T1256" s="20" t="s">
        <v>23</v>
      </c>
      <c r="U1256" s="21" t="n">
        <f aca="false">N1256*M1256</f>
        <v>1029.58085</v>
      </c>
      <c r="V1256" s="22" t="n">
        <f aca="false">U1256-Q1256</f>
        <v>0</v>
      </c>
    </row>
    <row r="1257" customFormat="false" ht="12.8" hidden="false" customHeight="false" outlineLevel="0" collapsed="false">
      <c r="A1257" s="11" t="n">
        <v>1051</v>
      </c>
      <c r="B1257" s="12" t="s">
        <v>68</v>
      </c>
      <c r="C1257" s="12" t="n">
        <v>39800618</v>
      </c>
      <c r="D1257" s="11" t="str">
        <f aca="false">LEFT(C1257,3)</f>
        <v>398</v>
      </c>
      <c r="E1257" s="11" t="s">
        <v>540</v>
      </c>
      <c r="F1257" s="12" t="s">
        <v>40</v>
      </c>
      <c r="G1257" s="12" t="s">
        <v>10</v>
      </c>
      <c r="H1257" s="12" t="s">
        <v>22</v>
      </c>
      <c r="I1257" s="13" t="n">
        <v>42736</v>
      </c>
      <c r="J1257" s="11"/>
      <c r="K1257" s="11" t="n">
        <v>6</v>
      </c>
      <c r="L1257" s="12"/>
      <c r="M1257" s="14" t="n">
        <f aca="false">IF(C1257&lt;&gt;C1256,K1257,IF(K1257="",M1256-L1257,M1256+K1257))</f>
        <v>6</v>
      </c>
      <c r="N1257" s="15" t="n">
        <v>96.30745</v>
      </c>
      <c r="O1257" s="16" t="n">
        <f aca="false">K1257*N1257</f>
        <v>577.8447</v>
      </c>
      <c r="P1257" s="16" t="n">
        <f aca="false">L1257*N1257</f>
        <v>0</v>
      </c>
      <c r="Q1257" s="17" t="n">
        <f aca="false">IF(C1257&lt;&gt;C1256,O1257,IF(O1257=0,Q1256-P1257,Q1256+O1257))</f>
        <v>577.8447</v>
      </c>
      <c r="R1257" s="18" t="n">
        <f aca="false">IF(C1257&lt;&gt;C1258,M1257,0)</f>
        <v>6</v>
      </c>
      <c r="S1257" s="19" t="n">
        <f aca="false">IF(C1257&lt;&gt;C1258,Q1257,0)</f>
        <v>577.8447</v>
      </c>
      <c r="T1257" s="20" t="s">
        <v>23</v>
      </c>
      <c r="U1257" s="21" t="n">
        <f aca="false">N1257*M1257</f>
        <v>577.8447</v>
      </c>
      <c r="V1257" s="22" t="n">
        <f aca="false">U1257-Q1257</f>
        <v>0</v>
      </c>
    </row>
    <row r="1258" customFormat="false" ht="12.8" hidden="false" customHeight="false" outlineLevel="0" collapsed="false">
      <c r="A1258" s="11" t="n">
        <v>1052</v>
      </c>
      <c r="B1258" s="12" t="s">
        <v>68</v>
      </c>
      <c r="C1258" s="12" t="n">
        <v>39800621</v>
      </c>
      <c r="D1258" s="11" t="str">
        <f aca="false">LEFT(C1258,3)</f>
        <v>398</v>
      </c>
      <c r="E1258" s="11" t="s">
        <v>541</v>
      </c>
      <c r="F1258" s="12" t="s">
        <v>40</v>
      </c>
      <c r="G1258" s="12" t="s">
        <v>10</v>
      </c>
      <c r="H1258" s="12" t="s">
        <v>22</v>
      </c>
      <c r="I1258" s="13" t="n">
        <v>42736</v>
      </c>
      <c r="J1258" s="11"/>
      <c r="K1258" s="11" t="n">
        <v>9</v>
      </c>
      <c r="L1258" s="12"/>
      <c r="M1258" s="14" t="n">
        <f aca="false">IF(C1258&lt;&gt;C1257,K1258,IF(K1258="",M1257-L1258,M1257+K1258))</f>
        <v>9</v>
      </c>
      <c r="N1258" s="15" t="n">
        <v>842.42103</v>
      </c>
      <c r="O1258" s="16" t="n">
        <f aca="false">K1258*N1258</f>
        <v>7581.78927</v>
      </c>
      <c r="P1258" s="16" t="n">
        <f aca="false">L1258*N1258</f>
        <v>0</v>
      </c>
      <c r="Q1258" s="17" t="n">
        <f aca="false">IF(C1258&lt;&gt;C1257,O1258,IF(O1258=0,Q1257-P1258,Q1257+O1258))</f>
        <v>7581.78927</v>
      </c>
      <c r="R1258" s="18" t="n">
        <f aca="false">IF(C1258&lt;&gt;C1259,M1258,0)</f>
        <v>9</v>
      </c>
      <c r="S1258" s="19" t="n">
        <f aca="false">IF(C1258&lt;&gt;C1259,Q1258,0)</f>
        <v>7581.78927</v>
      </c>
      <c r="T1258" s="20" t="s">
        <v>23</v>
      </c>
      <c r="U1258" s="21" t="n">
        <f aca="false">N1258*M1258</f>
        <v>7581.78927</v>
      </c>
      <c r="V1258" s="22" t="n">
        <f aca="false">U1258-Q1258</f>
        <v>0</v>
      </c>
    </row>
    <row r="1259" customFormat="false" ht="12.8" hidden="false" customHeight="false" outlineLevel="0" collapsed="false">
      <c r="A1259" s="11" t="n">
        <v>1053</v>
      </c>
      <c r="B1259" s="12" t="s">
        <v>68</v>
      </c>
      <c r="C1259" s="12" t="n">
        <v>39800622</v>
      </c>
      <c r="D1259" s="11" t="str">
        <f aca="false">LEFT(C1259,3)</f>
        <v>398</v>
      </c>
      <c r="E1259" s="11" t="s">
        <v>542</v>
      </c>
      <c r="F1259" s="12" t="s">
        <v>40</v>
      </c>
      <c r="G1259" s="12" t="s">
        <v>10</v>
      </c>
      <c r="H1259" s="12" t="s">
        <v>22</v>
      </c>
      <c r="I1259" s="13" t="n">
        <v>42736</v>
      </c>
      <c r="J1259" s="11"/>
      <c r="K1259" s="11" t="n">
        <v>2</v>
      </c>
      <c r="L1259" s="12"/>
      <c r="M1259" s="14" t="n">
        <f aca="false">IF(C1259&lt;&gt;C1258,K1259,IF(K1259="",M1258-L1259,M1258+K1259))</f>
        <v>2</v>
      </c>
      <c r="N1259" s="15" t="n">
        <v>842.25541</v>
      </c>
      <c r="O1259" s="16" t="n">
        <f aca="false">K1259*N1259</f>
        <v>1684.51082</v>
      </c>
      <c r="P1259" s="16" t="n">
        <f aca="false">L1259*N1259</f>
        <v>0</v>
      </c>
      <c r="Q1259" s="17" t="n">
        <f aca="false">IF(C1259&lt;&gt;C1258,O1259,IF(O1259=0,Q1258-P1259,Q1258+O1259))</f>
        <v>1684.51082</v>
      </c>
      <c r="R1259" s="18" t="n">
        <f aca="false">IF(C1259&lt;&gt;C1260,M1259,0)</f>
        <v>2</v>
      </c>
      <c r="S1259" s="19" t="n">
        <f aca="false">IF(C1259&lt;&gt;C1260,Q1259,0)</f>
        <v>1684.51082</v>
      </c>
      <c r="T1259" s="20" t="s">
        <v>23</v>
      </c>
      <c r="U1259" s="21" t="n">
        <f aca="false">N1259*M1259</f>
        <v>1684.51082</v>
      </c>
      <c r="V1259" s="22" t="n">
        <f aca="false">U1259-Q1259</f>
        <v>0</v>
      </c>
    </row>
    <row r="1260" customFormat="false" ht="12.8" hidden="false" customHeight="false" outlineLevel="0" collapsed="false">
      <c r="A1260" s="11" t="n">
        <v>1054</v>
      </c>
      <c r="B1260" s="12" t="s">
        <v>68</v>
      </c>
      <c r="C1260" s="12" t="n">
        <v>39800634</v>
      </c>
      <c r="D1260" s="11" t="str">
        <f aca="false">LEFT(C1260,3)</f>
        <v>398</v>
      </c>
      <c r="E1260" s="11" t="s">
        <v>543</v>
      </c>
      <c r="F1260" s="12" t="s">
        <v>40</v>
      </c>
      <c r="G1260" s="12" t="s">
        <v>10</v>
      </c>
      <c r="H1260" s="12" t="s">
        <v>22</v>
      </c>
      <c r="I1260" s="13" t="n">
        <v>42736</v>
      </c>
      <c r="J1260" s="11"/>
      <c r="K1260" s="11" t="n">
        <v>3</v>
      </c>
      <c r="L1260" s="12"/>
      <c r="M1260" s="14" t="n">
        <f aca="false">IF(C1260&lt;&gt;C1259,K1260,IF(K1260="",M1259-L1260,M1259+K1260))</f>
        <v>3</v>
      </c>
      <c r="N1260" s="15" t="n">
        <v>3287.57849</v>
      </c>
      <c r="O1260" s="16" t="n">
        <f aca="false">K1260*N1260</f>
        <v>9862.73547</v>
      </c>
      <c r="P1260" s="16" t="n">
        <f aca="false">L1260*N1260</f>
        <v>0</v>
      </c>
      <c r="Q1260" s="17" t="n">
        <f aca="false">IF(C1260&lt;&gt;C1259,O1260,IF(O1260=0,Q1259-P1260,Q1259+O1260))</f>
        <v>9862.73547</v>
      </c>
      <c r="R1260" s="18" t="n">
        <f aca="false">IF(C1260&lt;&gt;C1261,M1260,0)</f>
        <v>3</v>
      </c>
      <c r="S1260" s="19" t="n">
        <f aca="false">IF(C1260&lt;&gt;C1261,Q1260,0)</f>
        <v>9862.73547</v>
      </c>
      <c r="T1260" s="20" t="s">
        <v>23</v>
      </c>
      <c r="U1260" s="21" t="n">
        <f aca="false">N1260*M1260</f>
        <v>9862.73547</v>
      </c>
      <c r="V1260" s="22" t="n">
        <f aca="false">U1260-Q1260</f>
        <v>0</v>
      </c>
    </row>
    <row r="1261" customFormat="false" ht="12.8" hidden="false" customHeight="false" outlineLevel="0" collapsed="false">
      <c r="A1261" s="11" t="n">
        <v>1055</v>
      </c>
      <c r="B1261" s="12" t="s">
        <v>68</v>
      </c>
      <c r="C1261" s="12" t="n">
        <v>39800640</v>
      </c>
      <c r="D1261" s="11" t="str">
        <f aca="false">LEFT(C1261,3)</f>
        <v>398</v>
      </c>
      <c r="E1261" s="11" t="s">
        <v>544</v>
      </c>
      <c r="F1261" s="12" t="s">
        <v>40</v>
      </c>
      <c r="G1261" s="12" t="s">
        <v>10</v>
      </c>
      <c r="H1261" s="12" t="s">
        <v>22</v>
      </c>
      <c r="I1261" s="13" t="n">
        <v>42736</v>
      </c>
      <c r="J1261" s="11"/>
      <c r="K1261" s="11" t="n">
        <v>2</v>
      </c>
      <c r="L1261" s="12"/>
      <c r="M1261" s="14" t="n">
        <f aca="false">IF(C1261&lt;&gt;C1260,K1261,IF(K1261="",M1260-L1261,M1260+K1261))</f>
        <v>2</v>
      </c>
      <c r="N1261" s="15" t="n">
        <v>3744.21077</v>
      </c>
      <c r="O1261" s="16" t="n">
        <f aca="false">K1261*N1261</f>
        <v>7488.42154</v>
      </c>
      <c r="P1261" s="16" t="n">
        <f aca="false">L1261*N1261</f>
        <v>0</v>
      </c>
      <c r="Q1261" s="17" t="n">
        <f aca="false">IF(C1261&lt;&gt;C1260,O1261,IF(O1261=0,Q1260-P1261,Q1260+O1261))</f>
        <v>7488.42154</v>
      </c>
      <c r="R1261" s="18" t="n">
        <f aca="false">IF(C1261&lt;&gt;C1262,M1261,0)</f>
        <v>2</v>
      </c>
      <c r="S1261" s="19" t="n">
        <f aca="false">IF(C1261&lt;&gt;C1262,Q1261,0)</f>
        <v>7488.42154</v>
      </c>
      <c r="T1261" s="20" t="s">
        <v>23</v>
      </c>
      <c r="U1261" s="21" t="n">
        <f aca="false">N1261*M1261</f>
        <v>7488.42154</v>
      </c>
      <c r="V1261" s="22" t="n">
        <f aca="false">U1261-Q1261</f>
        <v>0</v>
      </c>
    </row>
    <row r="1262" customFormat="false" ht="12.8" hidden="false" customHeight="false" outlineLevel="0" collapsed="false">
      <c r="A1262" s="11" t="n">
        <v>1056</v>
      </c>
      <c r="B1262" s="12" t="s">
        <v>68</v>
      </c>
      <c r="C1262" s="12" t="n">
        <v>39800642</v>
      </c>
      <c r="D1262" s="11" t="str">
        <f aca="false">LEFT(C1262,3)</f>
        <v>398</v>
      </c>
      <c r="E1262" s="11" t="s">
        <v>545</v>
      </c>
      <c r="F1262" s="12" t="s">
        <v>40</v>
      </c>
      <c r="G1262" s="12" t="s">
        <v>10</v>
      </c>
      <c r="H1262" s="12" t="s">
        <v>22</v>
      </c>
      <c r="I1262" s="13" t="n">
        <v>42736</v>
      </c>
      <c r="J1262" s="11"/>
      <c r="K1262" s="11" t="n">
        <v>3</v>
      </c>
      <c r="L1262" s="12"/>
      <c r="M1262" s="14" t="n">
        <f aca="false">IF(C1262&lt;&gt;C1261,K1262,IF(K1262="",M1261-L1262,M1261+K1262))</f>
        <v>3</v>
      </c>
      <c r="N1262" s="15" t="n">
        <v>545.04177</v>
      </c>
      <c r="O1262" s="16" t="n">
        <f aca="false">K1262*N1262</f>
        <v>1635.12531</v>
      </c>
      <c r="P1262" s="16" t="n">
        <f aca="false">L1262*N1262</f>
        <v>0</v>
      </c>
      <c r="Q1262" s="17" t="n">
        <f aca="false">IF(C1262&lt;&gt;C1261,O1262,IF(O1262=0,Q1261-P1262,Q1261+O1262))</f>
        <v>1635.12531</v>
      </c>
      <c r="R1262" s="18" t="n">
        <f aca="false">IF(C1262&lt;&gt;C1263,M1262,0)</f>
        <v>3</v>
      </c>
      <c r="S1262" s="19" t="n">
        <f aca="false">IF(C1262&lt;&gt;C1263,Q1262,0)</f>
        <v>1635.12531</v>
      </c>
      <c r="T1262" s="20" t="s">
        <v>23</v>
      </c>
      <c r="U1262" s="21" t="n">
        <f aca="false">N1262*M1262</f>
        <v>1635.12531</v>
      </c>
      <c r="V1262" s="22" t="n">
        <f aca="false">U1262-Q1262</f>
        <v>0</v>
      </c>
    </row>
    <row r="1263" customFormat="false" ht="12.8" hidden="false" customHeight="false" outlineLevel="0" collapsed="false">
      <c r="A1263" s="11" t="n">
        <v>1057</v>
      </c>
      <c r="B1263" s="12" t="s">
        <v>68</v>
      </c>
      <c r="C1263" s="12" t="n">
        <v>39800653</v>
      </c>
      <c r="D1263" s="11" t="str">
        <f aca="false">LEFT(C1263,3)</f>
        <v>398</v>
      </c>
      <c r="E1263" s="11" t="s">
        <v>546</v>
      </c>
      <c r="F1263" s="12" t="s">
        <v>40</v>
      </c>
      <c r="G1263" s="12" t="s">
        <v>10</v>
      </c>
      <c r="H1263" s="12" t="s">
        <v>22</v>
      </c>
      <c r="I1263" s="13" t="n">
        <v>42736</v>
      </c>
      <c r="J1263" s="11"/>
      <c r="K1263" s="11" t="n">
        <v>2</v>
      </c>
      <c r="L1263" s="12"/>
      <c r="M1263" s="14" t="n">
        <f aca="false">IF(C1263&lt;&gt;C1262,K1263,IF(K1263="",M1262-L1263,M1262+K1263))</f>
        <v>2</v>
      </c>
      <c r="N1263" s="15" t="n">
        <v>597.10824</v>
      </c>
      <c r="O1263" s="16" t="n">
        <f aca="false">K1263*N1263</f>
        <v>1194.21648</v>
      </c>
      <c r="P1263" s="16" t="n">
        <f aca="false">L1263*N1263</f>
        <v>0</v>
      </c>
      <c r="Q1263" s="17" t="n">
        <f aca="false">IF(C1263&lt;&gt;C1262,O1263,IF(O1263=0,Q1262-P1263,Q1262+O1263))</f>
        <v>1194.21648</v>
      </c>
      <c r="R1263" s="18" t="n">
        <f aca="false">IF(C1263&lt;&gt;C1264,M1263,0)</f>
        <v>2</v>
      </c>
      <c r="S1263" s="19" t="n">
        <f aca="false">IF(C1263&lt;&gt;C1264,Q1263,0)</f>
        <v>1194.21648</v>
      </c>
      <c r="T1263" s="20" t="s">
        <v>23</v>
      </c>
      <c r="U1263" s="21" t="n">
        <f aca="false">N1263*M1263</f>
        <v>1194.21648</v>
      </c>
      <c r="V1263" s="22" t="n">
        <f aca="false">U1263-Q1263</f>
        <v>0</v>
      </c>
    </row>
    <row r="1264" customFormat="false" ht="12.8" hidden="false" customHeight="false" outlineLevel="0" collapsed="false">
      <c r="A1264" s="11" t="n">
        <v>1058</v>
      </c>
      <c r="B1264" s="12" t="s">
        <v>68</v>
      </c>
      <c r="C1264" s="12" t="n">
        <v>39800655</v>
      </c>
      <c r="D1264" s="11" t="str">
        <f aca="false">LEFT(C1264,3)</f>
        <v>398</v>
      </c>
      <c r="E1264" s="11" t="s">
        <v>547</v>
      </c>
      <c r="F1264" s="12" t="s">
        <v>40</v>
      </c>
      <c r="G1264" s="12" t="s">
        <v>10</v>
      </c>
      <c r="H1264" s="12" t="s">
        <v>22</v>
      </c>
      <c r="I1264" s="13" t="n">
        <v>42736</v>
      </c>
      <c r="J1264" s="11"/>
      <c r="K1264" s="11" t="n">
        <v>3</v>
      </c>
      <c r="L1264" s="12"/>
      <c r="M1264" s="14" t="n">
        <f aca="false">IF(C1264&lt;&gt;C1263,K1264,IF(K1264="",M1263-L1264,M1263+K1264))</f>
        <v>3</v>
      </c>
      <c r="N1264" s="15" t="n">
        <v>1405.26437</v>
      </c>
      <c r="O1264" s="16" t="n">
        <f aca="false">K1264*N1264</f>
        <v>4215.79311</v>
      </c>
      <c r="P1264" s="16" t="n">
        <f aca="false">L1264*N1264</f>
        <v>0</v>
      </c>
      <c r="Q1264" s="17" t="n">
        <f aca="false">IF(C1264&lt;&gt;C1263,O1264,IF(O1264=0,Q1263-P1264,Q1263+O1264))</f>
        <v>4215.79311</v>
      </c>
      <c r="R1264" s="18" t="n">
        <f aca="false">IF(C1264&lt;&gt;C1265,M1264,0)</f>
        <v>0</v>
      </c>
      <c r="S1264" s="19" t="n">
        <f aca="false">IF(C1264&lt;&gt;C1265,Q1264,0)</f>
        <v>0</v>
      </c>
      <c r="T1264" s="20" t="s">
        <v>23</v>
      </c>
      <c r="U1264" s="21" t="n">
        <f aca="false">N1264*M1264</f>
        <v>4215.79311</v>
      </c>
      <c r="V1264" s="22" t="n">
        <f aca="false">U1264-Q1264</f>
        <v>0</v>
      </c>
    </row>
    <row r="1265" customFormat="false" ht="12.8" hidden="false" customHeight="false" outlineLevel="0" collapsed="false">
      <c r="A1265" s="11" t="n">
        <v>1059</v>
      </c>
      <c r="B1265" s="23" t="s">
        <v>68</v>
      </c>
      <c r="C1265" s="33" t="n">
        <v>39800655</v>
      </c>
      <c r="D1265" s="11" t="str">
        <f aca="false">LEFT(C1265,3)</f>
        <v>398</v>
      </c>
      <c r="E1265" s="70" t="s">
        <v>547</v>
      </c>
      <c r="F1265" s="33" t="s">
        <v>40</v>
      </c>
      <c r="G1265" s="33" t="s">
        <v>11</v>
      </c>
      <c r="H1265" s="33" t="n">
        <v>12703</v>
      </c>
      <c r="I1265" s="34" t="n">
        <v>42773</v>
      </c>
      <c r="J1265" s="35"/>
      <c r="K1265" s="35"/>
      <c r="L1265" s="36" t="n">
        <v>1</v>
      </c>
      <c r="M1265" s="14" t="n">
        <f aca="false">IF(C1265&lt;&gt;C1264,K1265,IF(K1265="",M1264-L1265,M1264+K1265))</f>
        <v>2</v>
      </c>
      <c r="N1265" s="26" t="n">
        <v>1405.26437</v>
      </c>
      <c r="O1265" s="16" t="n">
        <f aca="false">K1265*N1265</f>
        <v>0</v>
      </c>
      <c r="P1265" s="16" t="n">
        <f aca="false">L1265*N1265</f>
        <v>1405.26437</v>
      </c>
      <c r="Q1265" s="17" t="n">
        <f aca="false">IF(C1265&lt;&gt;C1264,O1265,IF(O1265=0,Q1264-P1265,Q1264+O1265))</f>
        <v>2810.52874</v>
      </c>
      <c r="R1265" s="18" t="n">
        <f aca="false">IF(C1265&lt;&gt;C1266,M1265,0)</f>
        <v>2</v>
      </c>
      <c r="S1265" s="19" t="n">
        <f aca="false">IF(C1265&lt;&gt;C1266,Q1265,0)</f>
        <v>2810.52874</v>
      </c>
      <c r="T1265" s="27" t="s">
        <v>25</v>
      </c>
      <c r="U1265" s="21" t="n">
        <f aca="false">N1265*M1265</f>
        <v>2810.52874</v>
      </c>
      <c r="V1265" s="22" t="n">
        <f aca="false">U1265-Q1265</f>
        <v>0</v>
      </c>
    </row>
    <row r="1266" customFormat="false" ht="12.8" hidden="false" customHeight="false" outlineLevel="0" collapsed="false">
      <c r="A1266" s="11" t="n">
        <v>1060</v>
      </c>
      <c r="B1266" s="12" t="s">
        <v>68</v>
      </c>
      <c r="C1266" s="12" t="n">
        <v>39800657</v>
      </c>
      <c r="D1266" s="11" t="str">
        <f aca="false">LEFT(C1266,3)</f>
        <v>398</v>
      </c>
      <c r="E1266" s="11" t="s">
        <v>548</v>
      </c>
      <c r="F1266" s="12" t="s">
        <v>40</v>
      </c>
      <c r="G1266" s="12" t="s">
        <v>10</v>
      </c>
      <c r="H1266" s="12" t="s">
        <v>22</v>
      </c>
      <c r="I1266" s="13" t="n">
        <v>42736</v>
      </c>
      <c r="J1266" s="11"/>
      <c r="K1266" s="11" t="n">
        <v>3</v>
      </c>
      <c r="L1266" s="12"/>
      <c r="M1266" s="14" t="n">
        <f aca="false">IF(C1266&lt;&gt;C1265,K1266,IF(K1266="",M1265-L1266,M1265+K1266))</f>
        <v>3</v>
      </c>
      <c r="N1266" s="15" t="n">
        <v>249.72239</v>
      </c>
      <c r="O1266" s="16" t="n">
        <f aca="false">K1266*N1266</f>
        <v>749.16717</v>
      </c>
      <c r="P1266" s="16" t="n">
        <f aca="false">L1266*N1266</f>
        <v>0</v>
      </c>
      <c r="Q1266" s="17" t="n">
        <f aca="false">IF(C1266&lt;&gt;C1265,O1266,IF(O1266=0,Q1265-P1266,Q1265+O1266))</f>
        <v>749.16717</v>
      </c>
      <c r="R1266" s="18" t="n">
        <f aca="false">IF(C1266&lt;&gt;C1267,M1266,0)</f>
        <v>3</v>
      </c>
      <c r="S1266" s="19" t="n">
        <f aca="false">IF(C1266&lt;&gt;C1267,Q1266,0)</f>
        <v>749.16717</v>
      </c>
      <c r="T1266" s="20" t="s">
        <v>23</v>
      </c>
      <c r="U1266" s="21" t="n">
        <f aca="false">N1266*M1266</f>
        <v>749.16717</v>
      </c>
      <c r="V1266" s="22" t="n">
        <f aca="false">U1266-Q1266</f>
        <v>0</v>
      </c>
    </row>
    <row r="1267" customFormat="false" ht="12.8" hidden="false" customHeight="false" outlineLevel="0" collapsed="false">
      <c r="A1267" s="11" t="n">
        <v>1061</v>
      </c>
      <c r="B1267" s="12" t="s">
        <v>68</v>
      </c>
      <c r="C1267" s="12" t="n">
        <v>39800658</v>
      </c>
      <c r="D1267" s="11" t="str">
        <f aca="false">LEFT(C1267,3)</f>
        <v>398</v>
      </c>
      <c r="E1267" s="11" t="s">
        <v>549</v>
      </c>
      <c r="F1267" s="12" t="s">
        <v>40</v>
      </c>
      <c r="G1267" s="12" t="s">
        <v>10</v>
      </c>
      <c r="H1267" s="12" t="s">
        <v>22</v>
      </c>
      <c r="I1267" s="13" t="n">
        <v>42736</v>
      </c>
      <c r="J1267" s="11"/>
      <c r="K1267" s="11" t="n">
        <v>6</v>
      </c>
      <c r="L1267" s="12"/>
      <c r="M1267" s="14" t="n">
        <f aca="false">IF(C1267&lt;&gt;C1266,K1267,IF(K1267="",M1266-L1267,M1266+K1267))</f>
        <v>6</v>
      </c>
      <c r="N1267" s="15" t="n">
        <v>201.47551</v>
      </c>
      <c r="O1267" s="16" t="n">
        <f aca="false">K1267*N1267</f>
        <v>1208.85306</v>
      </c>
      <c r="P1267" s="16" t="n">
        <f aca="false">L1267*N1267</f>
        <v>0</v>
      </c>
      <c r="Q1267" s="17" t="n">
        <f aca="false">IF(C1267&lt;&gt;C1266,O1267,IF(O1267=0,Q1266-P1267,Q1266+O1267))</f>
        <v>1208.85306</v>
      </c>
      <c r="R1267" s="18" t="n">
        <f aca="false">IF(C1267&lt;&gt;C1268,M1267,0)</f>
        <v>6</v>
      </c>
      <c r="S1267" s="19" t="n">
        <f aca="false">IF(C1267&lt;&gt;C1268,Q1267,0)</f>
        <v>1208.85306</v>
      </c>
      <c r="T1267" s="20" t="s">
        <v>23</v>
      </c>
      <c r="U1267" s="21" t="n">
        <f aca="false">N1267*M1267</f>
        <v>1208.85306</v>
      </c>
      <c r="V1267" s="22" t="n">
        <f aca="false">U1267-Q1267</f>
        <v>0</v>
      </c>
    </row>
    <row r="1268" customFormat="false" ht="12.8" hidden="false" customHeight="false" outlineLevel="0" collapsed="false">
      <c r="A1268" s="11" t="n">
        <v>1062</v>
      </c>
      <c r="B1268" s="12" t="s">
        <v>68</v>
      </c>
      <c r="C1268" s="12" t="n">
        <v>39800659</v>
      </c>
      <c r="D1268" s="11" t="str">
        <f aca="false">LEFT(C1268,3)</f>
        <v>398</v>
      </c>
      <c r="E1268" s="11" t="s">
        <v>550</v>
      </c>
      <c r="F1268" s="12" t="s">
        <v>40</v>
      </c>
      <c r="G1268" s="12" t="s">
        <v>10</v>
      </c>
      <c r="H1268" s="12" t="s">
        <v>22</v>
      </c>
      <c r="I1268" s="13" t="n">
        <v>42736</v>
      </c>
      <c r="J1268" s="11"/>
      <c r="K1268" s="11" t="n">
        <v>13</v>
      </c>
      <c r="L1268" s="12"/>
      <c r="M1268" s="14" t="n">
        <f aca="false">IF(C1268&lt;&gt;C1267,K1268,IF(K1268="",M1267-L1268,M1267+K1268))</f>
        <v>13</v>
      </c>
      <c r="N1268" s="15" t="n">
        <v>196.99345</v>
      </c>
      <c r="O1268" s="16" t="n">
        <f aca="false">K1268*N1268</f>
        <v>2560.91485</v>
      </c>
      <c r="P1268" s="16" t="n">
        <f aca="false">L1268*N1268</f>
        <v>0</v>
      </c>
      <c r="Q1268" s="17" t="n">
        <f aca="false">IF(C1268&lt;&gt;C1267,O1268,IF(O1268=0,Q1267-P1268,Q1267+O1268))</f>
        <v>2560.91485</v>
      </c>
      <c r="R1268" s="18" t="n">
        <f aca="false">IF(C1268&lt;&gt;C1269,M1268,0)</f>
        <v>13</v>
      </c>
      <c r="S1268" s="19" t="n">
        <f aca="false">IF(C1268&lt;&gt;C1269,Q1268,0)</f>
        <v>2560.91485</v>
      </c>
      <c r="T1268" s="20" t="s">
        <v>23</v>
      </c>
      <c r="U1268" s="21" t="n">
        <f aca="false">N1268*M1268</f>
        <v>2560.91485</v>
      </c>
      <c r="V1268" s="22" t="n">
        <f aca="false">U1268-Q1268</f>
        <v>0</v>
      </c>
    </row>
    <row r="1269" customFormat="false" ht="12.8" hidden="false" customHeight="false" outlineLevel="0" collapsed="false">
      <c r="A1269" s="11" t="n">
        <v>1063</v>
      </c>
      <c r="B1269" s="12" t="s">
        <v>68</v>
      </c>
      <c r="C1269" s="12" t="n">
        <v>39800661</v>
      </c>
      <c r="D1269" s="11" t="str">
        <f aca="false">LEFT(C1269,3)</f>
        <v>398</v>
      </c>
      <c r="E1269" s="11" t="s">
        <v>551</v>
      </c>
      <c r="F1269" s="12" t="s">
        <v>40</v>
      </c>
      <c r="G1269" s="12" t="s">
        <v>10</v>
      </c>
      <c r="H1269" s="12" t="s">
        <v>22</v>
      </c>
      <c r="I1269" s="13" t="n">
        <v>42736</v>
      </c>
      <c r="J1269" s="11"/>
      <c r="K1269" s="11" t="n">
        <v>3</v>
      </c>
      <c r="L1269" s="12"/>
      <c r="M1269" s="14" t="n">
        <f aca="false">IF(C1269&lt;&gt;C1268,K1269,IF(K1269="",M1268-L1269,M1268+K1269))</f>
        <v>3</v>
      </c>
      <c r="N1269" s="15" t="n">
        <v>423.46707</v>
      </c>
      <c r="O1269" s="16" t="n">
        <f aca="false">K1269*N1269</f>
        <v>1270.40121</v>
      </c>
      <c r="P1269" s="16" t="n">
        <f aca="false">L1269*N1269</f>
        <v>0</v>
      </c>
      <c r="Q1269" s="17" t="n">
        <f aca="false">IF(C1269&lt;&gt;C1268,O1269,IF(O1269=0,Q1268-P1269,Q1268+O1269))</f>
        <v>1270.40121</v>
      </c>
      <c r="R1269" s="18" t="n">
        <f aca="false">IF(C1269&lt;&gt;C1270,M1269,0)</f>
        <v>0</v>
      </c>
      <c r="S1269" s="19" t="n">
        <f aca="false">IF(C1269&lt;&gt;C1270,Q1269,0)</f>
        <v>0</v>
      </c>
      <c r="T1269" s="20" t="s">
        <v>23</v>
      </c>
      <c r="U1269" s="21" t="n">
        <f aca="false">N1269*M1269</f>
        <v>1270.40121</v>
      </c>
      <c r="V1269" s="22" t="n">
        <f aca="false">U1269-Q1269</f>
        <v>0</v>
      </c>
    </row>
    <row r="1270" customFormat="false" ht="12.8" hidden="false" customHeight="false" outlineLevel="0" collapsed="false">
      <c r="A1270" s="11" t="n">
        <v>1064</v>
      </c>
      <c r="B1270" s="12" t="s">
        <v>68</v>
      </c>
      <c r="C1270" s="12" t="n">
        <v>39800661</v>
      </c>
      <c r="D1270" s="11" t="str">
        <f aca="false">LEFT(C1270,3)</f>
        <v>398</v>
      </c>
      <c r="E1270" s="11" t="s">
        <v>551</v>
      </c>
      <c r="F1270" s="12" t="s">
        <v>40</v>
      </c>
      <c r="G1270" s="12" t="s">
        <v>10</v>
      </c>
      <c r="H1270" s="12" t="s">
        <v>22</v>
      </c>
      <c r="I1270" s="13" t="n">
        <v>42736</v>
      </c>
      <c r="J1270" s="11"/>
      <c r="K1270" s="11" t="n">
        <v>10</v>
      </c>
      <c r="L1270" s="12"/>
      <c r="M1270" s="14" t="n">
        <f aca="false">IF(C1270&lt;&gt;C1269,K1270,IF(K1270="",M1269-L1270,M1269+K1270))</f>
        <v>13</v>
      </c>
      <c r="N1270" s="15" t="n">
        <v>404.80388</v>
      </c>
      <c r="O1270" s="16" t="n">
        <f aca="false">K1270*N1270</f>
        <v>4048.0388</v>
      </c>
      <c r="P1270" s="16" t="n">
        <f aca="false">L1270*N1270</f>
        <v>0</v>
      </c>
      <c r="Q1270" s="17" t="n">
        <f aca="false">IF(C1270&lt;&gt;C1269,O1270,IF(O1270=0,Q1269-P1270,Q1269+O1270))</f>
        <v>5318.44001</v>
      </c>
      <c r="R1270" s="18" t="n">
        <f aca="false">IF(C1270&lt;&gt;C1271,M1270,0)</f>
        <v>13</v>
      </c>
      <c r="S1270" s="19" t="n">
        <f aca="false">IF(C1270&lt;&gt;C1271,Q1270,0)</f>
        <v>5318.44001</v>
      </c>
      <c r="T1270" s="20" t="s">
        <v>23</v>
      </c>
      <c r="U1270" s="21" t="n">
        <f aca="false">N1270*M1270</f>
        <v>5262.45044</v>
      </c>
      <c r="V1270" s="22" t="n">
        <f aca="false">U1270-Q1270</f>
        <v>-55.9895700000006</v>
      </c>
    </row>
    <row r="1271" customFormat="false" ht="12.8" hidden="false" customHeight="false" outlineLevel="0" collapsed="false">
      <c r="A1271" s="11" t="n">
        <v>1065</v>
      </c>
      <c r="B1271" s="12" t="s">
        <v>68</v>
      </c>
      <c r="C1271" s="12" t="n">
        <v>39800663</v>
      </c>
      <c r="D1271" s="11" t="str">
        <f aca="false">LEFT(C1271,3)</f>
        <v>398</v>
      </c>
      <c r="E1271" s="11" t="s">
        <v>552</v>
      </c>
      <c r="F1271" s="12" t="s">
        <v>40</v>
      </c>
      <c r="G1271" s="12" t="s">
        <v>10</v>
      </c>
      <c r="H1271" s="12" t="s">
        <v>22</v>
      </c>
      <c r="I1271" s="13" t="n">
        <v>42736</v>
      </c>
      <c r="J1271" s="11"/>
      <c r="K1271" s="11" t="n">
        <v>4</v>
      </c>
      <c r="L1271" s="12"/>
      <c r="M1271" s="14" t="n">
        <f aca="false">IF(C1271&lt;&gt;C1270,K1271,IF(K1271="",M1270-L1271,M1270+K1271))</f>
        <v>4</v>
      </c>
      <c r="N1271" s="15" t="n">
        <v>149.0571</v>
      </c>
      <c r="O1271" s="16" t="n">
        <f aca="false">K1271*N1271</f>
        <v>596.2284</v>
      </c>
      <c r="P1271" s="16" t="n">
        <f aca="false">L1271*N1271</f>
        <v>0</v>
      </c>
      <c r="Q1271" s="17" t="n">
        <f aca="false">IF(C1271&lt;&gt;C1270,O1271,IF(O1271=0,Q1270-P1271,Q1270+O1271))</f>
        <v>596.2284</v>
      </c>
      <c r="R1271" s="18" t="n">
        <f aca="false">IF(C1271&lt;&gt;C1272,M1271,0)</f>
        <v>4</v>
      </c>
      <c r="S1271" s="19" t="n">
        <f aca="false">IF(C1271&lt;&gt;C1272,Q1271,0)</f>
        <v>596.2284</v>
      </c>
      <c r="T1271" s="20" t="s">
        <v>23</v>
      </c>
      <c r="U1271" s="21" t="n">
        <f aca="false">N1271*M1271</f>
        <v>596.2284</v>
      </c>
      <c r="V1271" s="22" t="n">
        <f aca="false">U1271-Q1271</f>
        <v>0</v>
      </c>
    </row>
    <row r="1272" customFormat="false" ht="12.8" hidden="false" customHeight="false" outlineLevel="0" collapsed="false">
      <c r="A1272" s="11" t="n">
        <v>1066</v>
      </c>
      <c r="B1272" s="12" t="s">
        <v>68</v>
      </c>
      <c r="C1272" s="12" t="n">
        <v>39800665</v>
      </c>
      <c r="D1272" s="11" t="str">
        <f aca="false">LEFT(C1272,3)</f>
        <v>398</v>
      </c>
      <c r="E1272" s="11" t="s">
        <v>553</v>
      </c>
      <c r="F1272" s="12" t="s">
        <v>40</v>
      </c>
      <c r="G1272" s="12" t="s">
        <v>10</v>
      </c>
      <c r="H1272" s="12" t="s">
        <v>22</v>
      </c>
      <c r="I1272" s="13" t="n">
        <v>42736</v>
      </c>
      <c r="J1272" s="11"/>
      <c r="K1272" s="11" t="n">
        <v>1</v>
      </c>
      <c r="L1272" s="12"/>
      <c r="M1272" s="14" t="n">
        <f aca="false">IF(C1272&lt;&gt;C1271,K1272,IF(K1272="",M1271-L1272,M1271+K1272))</f>
        <v>1</v>
      </c>
      <c r="N1272" s="15" t="n">
        <v>948.86229</v>
      </c>
      <c r="O1272" s="16" t="n">
        <f aca="false">K1272*N1272</f>
        <v>948.86229</v>
      </c>
      <c r="P1272" s="16" t="n">
        <f aca="false">L1272*N1272</f>
        <v>0</v>
      </c>
      <c r="Q1272" s="17" t="n">
        <f aca="false">IF(C1272&lt;&gt;C1271,O1272,IF(O1272=0,Q1271-P1272,Q1271+O1272))</f>
        <v>948.86229</v>
      </c>
      <c r="R1272" s="18" t="n">
        <f aca="false">IF(C1272&lt;&gt;C1273,M1272,0)</f>
        <v>1</v>
      </c>
      <c r="S1272" s="19" t="n">
        <f aca="false">IF(C1272&lt;&gt;C1273,Q1272,0)</f>
        <v>948.86229</v>
      </c>
      <c r="T1272" s="20" t="s">
        <v>23</v>
      </c>
      <c r="U1272" s="21" t="n">
        <f aca="false">N1272*M1272</f>
        <v>948.86229</v>
      </c>
      <c r="V1272" s="22" t="n">
        <f aca="false">U1272-Q1272</f>
        <v>0</v>
      </c>
    </row>
    <row r="1273" customFormat="false" ht="12.8" hidden="false" customHeight="false" outlineLevel="0" collapsed="false">
      <c r="A1273" s="11" t="n">
        <v>1067</v>
      </c>
      <c r="B1273" s="45" t="s">
        <v>68</v>
      </c>
      <c r="C1273" s="45" t="n">
        <v>39800678</v>
      </c>
      <c r="D1273" s="44" t="str">
        <f aca="false">LEFT(C1273,3)</f>
        <v>398</v>
      </c>
      <c r="E1273" s="44" t="s">
        <v>554</v>
      </c>
      <c r="F1273" s="12" t="s">
        <v>40</v>
      </c>
      <c r="G1273" s="12" t="s">
        <v>10</v>
      </c>
      <c r="H1273" s="12" t="s">
        <v>22</v>
      </c>
      <c r="I1273" s="13" t="n">
        <v>42736</v>
      </c>
      <c r="J1273" s="11"/>
      <c r="K1273" s="11" t="n">
        <v>2</v>
      </c>
      <c r="L1273" s="12"/>
      <c r="M1273" s="14" t="n">
        <f aca="false">IF(C1273&lt;&gt;C1272,K1273,IF(K1273="",M1272-L1273,M1272+K1273))</f>
        <v>2</v>
      </c>
      <c r="N1273" s="15" t="n">
        <v>269.65878</v>
      </c>
      <c r="O1273" s="16" t="n">
        <f aca="false">K1273*N1273</f>
        <v>539.31756</v>
      </c>
      <c r="P1273" s="16" t="n">
        <f aca="false">L1273*N1273</f>
        <v>0</v>
      </c>
      <c r="Q1273" s="17" t="n">
        <f aca="false">IF(C1273&lt;&gt;C1272,O1273,IF(O1273=0,Q1272-P1273,Q1272+O1273))</f>
        <v>539.31756</v>
      </c>
      <c r="R1273" s="18" t="n">
        <f aca="false">IF(C1273&lt;&gt;C1274,M1273,0)</f>
        <v>0</v>
      </c>
      <c r="S1273" s="19" t="n">
        <f aca="false">IF(C1273&lt;&gt;C1274,Q1273,0)</f>
        <v>0</v>
      </c>
      <c r="T1273" s="20" t="s">
        <v>23</v>
      </c>
      <c r="U1273" s="21" t="s">
        <v>555</v>
      </c>
      <c r="V1273" s="22" t="e">
        <f aca="false">U1273-Q1273</f>
        <v>#VALUE!</v>
      </c>
    </row>
    <row r="1274" customFormat="false" ht="12.8" hidden="false" customHeight="false" outlineLevel="0" collapsed="false">
      <c r="A1274" s="11" t="n">
        <v>1068</v>
      </c>
      <c r="B1274" s="45" t="s">
        <v>68</v>
      </c>
      <c r="C1274" s="45" t="n">
        <v>39800678</v>
      </c>
      <c r="D1274" s="44" t="str">
        <f aca="false">LEFT(C1274,3)</f>
        <v>398</v>
      </c>
      <c r="E1274" s="44" t="s">
        <v>556</v>
      </c>
      <c r="F1274" s="12" t="s">
        <v>40</v>
      </c>
      <c r="G1274" s="12" t="s">
        <v>10</v>
      </c>
      <c r="H1274" s="12" t="s">
        <v>22</v>
      </c>
      <c r="I1274" s="13" t="n">
        <v>42736</v>
      </c>
      <c r="J1274" s="11"/>
      <c r="K1274" s="11" t="n">
        <v>3</v>
      </c>
      <c r="L1274" s="12"/>
      <c r="M1274" s="14" t="n">
        <f aca="false">IF(C1274&lt;&gt;C1273,K1274,IF(K1274="",M1273-L1274,M1273+K1274))</f>
        <v>5</v>
      </c>
      <c r="N1274" s="15" t="n">
        <v>33.35066</v>
      </c>
      <c r="O1274" s="16" t="n">
        <f aca="false">K1274*N1274</f>
        <v>100.05198</v>
      </c>
      <c r="P1274" s="16" t="n">
        <f aca="false">L1274*N1274</f>
        <v>0</v>
      </c>
      <c r="Q1274" s="17" t="n">
        <f aca="false">IF(C1274&lt;&gt;C1273,O1274,IF(O1274=0,Q1273-P1274,Q1273+O1274))</f>
        <v>639.36954</v>
      </c>
      <c r="R1274" s="18" t="e">
        <f aca="false">IF(C1274&lt;&gt;#REF!,M1274,0)</f>
        <v>#REF!</v>
      </c>
      <c r="S1274" s="19" t="e">
        <f aca="false">IF(C1274&lt;&gt;#REF!,Q1274,0)</f>
        <v>#REF!</v>
      </c>
      <c r="T1274" s="20" t="s">
        <v>23</v>
      </c>
      <c r="U1274" s="21" t="s">
        <v>555</v>
      </c>
      <c r="V1274" s="22" t="e">
        <f aca="false">U1274-Q1274</f>
        <v>#VALUE!</v>
      </c>
    </row>
    <row r="1275" customFormat="false" ht="12.8" hidden="false" customHeight="false" outlineLevel="0" collapsed="false">
      <c r="A1275" s="11" t="n">
        <v>1069</v>
      </c>
      <c r="B1275" s="12" t="s">
        <v>68</v>
      </c>
      <c r="C1275" s="12" t="n">
        <v>39800682</v>
      </c>
      <c r="D1275" s="11" t="str">
        <f aca="false">LEFT(C1275,3)</f>
        <v>398</v>
      </c>
      <c r="E1275" s="11" t="s">
        <v>557</v>
      </c>
      <c r="F1275" s="12" t="s">
        <v>40</v>
      </c>
      <c r="G1275" s="12" t="s">
        <v>10</v>
      </c>
      <c r="H1275" s="12" t="s">
        <v>22</v>
      </c>
      <c r="I1275" s="13" t="n">
        <v>42736</v>
      </c>
      <c r="J1275" s="11"/>
      <c r="K1275" s="11" t="n">
        <v>1</v>
      </c>
      <c r="L1275" s="12"/>
      <c r="M1275" s="14" t="e">
        <f aca="false">IF(C1275&lt;&gt;#REF!,K1275,IF(K1275="",#REF!-L1275,#REF!+K1275))</f>
        <v>#REF!</v>
      </c>
      <c r="N1275" s="15" t="n">
        <v>1474.53698</v>
      </c>
      <c r="O1275" s="16" t="n">
        <f aca="false">K1275*N1275</f>
        <v>1474.53698</v>
      </c>
      <c r="P1275" s="16" t="n">
        <f aca="false">L1275*N1275</f>
        <v>0</v>
      </c>
      <c r="Q1275" s="17" t="e">
        <f aca="false">IF(C1275&lt;&gt;#REF!,O1275,IF(O1275=0,#REF!-P1275,#REF!+O1275))</f>
        <v>#REF!</v>
      </c>
      <c r="R1275" s="18" t="e">
        <f aca="false">IF(C1275&lt;&gt;C1276,M1275,0)</f>
        <v>#REF!</v>
      </c>
      <c r="S1275" s="19" t="e">
        <f aca="false">IF(C1275&lt;&gt;C1276,Q1275,0)</f>
        <v>#REF!</v>
      </c>
      <c r="T1275" s="20" t="s">
        <v>23</v>
      </c>
      <c r="U1275" s="21" t="e">
        <f aca="false">N1275*M1275</f>
        <v>#REF!</v>
      </c>
      <c r="V1275" s="22" t="e">
        <f aca="false">U1275-Q1275</f>
        <v>#REF!</v>
      </c>
    </row>
    <row r="1276" customFormat="false" ht="12.8" hidden="false" customHeight="false" outlineLevel="0" collapsed="false">
      <c r="A1276" s="11" t="n">
        <v>1070</v>
      </c>
      <c r="B1276" s="12" t="s">
        <v>68</v>
      </c>
      <c r="C1276" s="12" t="n">
        <v>39800690</v>
      </c>
      <c r="D1276" s="11" t="str">
        <f aca="false">LEFT(C1276,3)</f>
        <v>398</v>
      </c>
      <c r="E1276" s="11" t="s">
        <v>558</v>
      </c>
      <c r="F1276" s="12" t="s">
        <v>40</v>
      </c>
      <c r="G1276" s="12" t="s">
        <v>10</v>
      </c>
      <c r="H1276" s="12" t="s">
        <v>22</v>
      </c>
      <c r="I1276" s="13" t="n">
        <v>42736</v>
      </c>
      <c r="J1276" s="11"/>
      <c r="K1276" s="11" t="n">
        <v>9</v>
      </c>
      <c r="L1276" s="12"/>
      <c r="M1276" s="14" t="n">
        <f aca="false">IF(C1276&lt;&gt;C1275,K1276,IF(K1276="",M1275-L1276,M1275+K1276))</f>
        <v>9</v>
      </c>
      <c r="N1276" s="15" t="n">
        <v>186.9942</v>
      </c>
      <c r="O1276" s="16" t="n">
        <f aca="false">K1276*N1276</f>
        <v>1682.9478</v>
      </c>
      <c r="P1276" s="16" t="n">
        <f aca="false">L1276*N1276</f>
        <v>0</v>
      </c>
      <c r="Q1276" s="17" t="n">
        <f aca="false">IF(C1276&lt;&gt;C1275,O1276,IF(O1276=0,Q1275-P1276,Q1275+O1276))</f>
        <v>1682.9478</v>
      </c>
      <c r="R1276" s="18" t="n">
        <f aca="false">IF(C1276&lt;&gt;C1277,M1276,0)</f>
        <v>9</v>
      </c>
      <c r="S1276" s="19" t="n">
        <f aca="false">IF(C1276&lt;&gt;C1277,Q1276,0)</f>
        <v>1682.9478</v>
      </c>
      <c r="T1276" s="20" t="s">
        <v>23</v>
      </c>
      <c r="U1276" s="21" t="n">
        <f aca="false">N1276*M1276</f>
        <v>1682.9478</v>
      </c>
      <c r="V1276" s="22" t="n">
        <f aca="false">U1276-Q1276</f>
        <v>0</v>
      </c>
    </row>
    <row r="1277" customFormat="false" ht="12.8" hidden="false" customHeight="false" outlineLevel="0" collapsed="false">
      <c r="A1277" s="11" t="n">
        <v>1071</v>
      </c>
      <c r="B1277" s="12" t="s">
        <v>68</v>
      </c>
      <c r="C1277" s="12" t="n">
        <v>39800698</v>
      </c>
      <c r="D1277" s="11" t="str">
        <f aca="false">LEFT(C1277,3)</f>
        <v>398</v>
      </c>
      <c r="E1277" s="11" t="s">
        <v>559</v>
      </c>
      <c r="F1277" s="12" t="s">
        <v>40</v>
      </c>
      <c r="G1277" s="12" t="s">
        <v>10</v>
      </c>
      <c r="H1277" s="12" t="s">
        <v>22</v>
      </c>
      <c r="I1277" s="13" t="n">
        <v>42736</v>
      </c>
      <c r="J1277" s="11"/>
      <c r="K1277" s="11" t="n">
        <v>1</v>
      </c>
      <c r="L1277" s="12"/>
      <c r="M1277" s="14" t="n">
        <f aca="false">IF(C1277&lt;&gt;C1276,K1277,IF(K1277="",M1276-L1277,M1276+K1277))</f>
        <v>1</v>
      </c>
      <c r="N1277" s="15" t="n">
        <v>2156.57671</v>
      </c>
      <c r="O1277" s="16" t="n">
        <f aca="false">K1277*N1277</f>
        <v>2156.57671</v>
      </c>
      <c r="P1277" s="16" t="n">
        <f aca="false">L1277*N1277</f>
        <v>0</v>
      </c>
      <c r="Q1277" s="17" t="n">
        <f aca="false">IF(C1277&lt;&gt;C1276,O1277,IF(O1277=0,Q1276-P1277,Q1276+O1277))</f>
        <v>2156.57671</v>
      </c>
      <c r="R1277" s="18" t="n">
        <f aca="false">IF(C1277&lt;&gt;C1278,M1277,0)</f>
        <v>0</v>
      </c>
      <c r="S1277" s="19" t="n">
        <f aca="false">IF(C1277&lt;&gt;C1278,Q1277,0)</f>
        <v>0</v>
      </c>
      <c r="T1277" s="20" t="s">
        <v>23</v>
      </c>
      <c r="U1277" s="21" t="n">
        <f aca="false">N1277*M1277</f>
        <v>2156.57671</v>
      </c>
      <c r="V1277" s="22" t="n">
        <f aca="false">U1277-Q1277</f>
        <v>0</v>
      </c>
    </row>
    <row r="1278" customFormat="false" ht="12.8" hidden="false" customHeight="false" outlineLevel="0" collapsed="false">
      <c r="A1278" s="28"/>
      <c r="B1278" s="12" t="s">
        <v>68</v>
      </c>
      <c r="C1278" s="29" t="n">
        <v>39800698</v>
      </c>
      <c r="D1278" s="28" t="str">
        <f aca="false">LEFT(C1278,3)</f>
        <v>398</v>
      </c>
      <c r="E1278" s="28" t="s">
        <v>559</v>
      </c>
      <c r="F1278" s="29" t="s">
        <v>40</v>
      </c>
      <c r="G1278" s="29" t="s">
        <v>11</v>
      </c>
      <c r="H1278" s="29" t="n">
        <v>12819</v>
      </c>
      <c r="I1278" s="30" t="n">
        <v>42801</v>
      </c>
      <c r="J1278" s="28"/>
      <c r="K1278" s="28"/>
      <c r="L1278" s="29" t="n">
        <v>1</v>
      </c>
      <c r="M1278" s="14" t="n">
        <f aca="false">IF(C1278&lt;&gt;C1277,K1278,IF(K1278="",M1277-L1278,M1277+K1278))</f>
        <v>0</v>
      </c>
      <c r="N1278" s="15" t="n">
        <v>2156.57671</v>
      </c>
      <c r="O1278" s="16" t="n">
        <f aca="false">K1278*N1278</f>
        <v>0</v>
      </c>
      <c r="P1278" s="16" t="n">
        <f aca="false">L1278*N1278</f>
        <v>2156.57671</v>
      </c>
      <c r="Q1278" s="17" t="n">
        <f aca="false">IF(C1278&lt;&gt;C1277,O1278,IF(O1278=0,Q1277-P1278,Q1277+O1278))</f>
        <v>0</v>
      </c>
      <c r="R1278" s="18" t="n">
        <f aca="false">IF(C1278&lt;&gt;C1279,M1278,0)</f>
        <v>0</v>
      </c>
      <c r="S1278" s="19" t="n">
        <f aca="false">IF(C1278&lt;&gt;C1279,Q1278,0)</f>
        <v>0</v>
      </c>
      <c r="T1278" s="31" t="s">
        <v>26</v>
      </c>
      <c r="U1278" s="21" t="n">
        <f aca="false">N1278*M1278</f>
        <v>0</v>
      </c>
      <c r="V1278" s="22" t="n">
        <f aca="false">U1278-Q1278</f>
        <v>0</v>
      </c>
    </row>
    <row r="1279" customFormat="false" ht="12.8" hidden="false" customHeight="false" outlineLevel="0" collapsed="false">
      <c r="A1279" s="11" t="n">
        <v>1072</v>
      </c>
      <c r="B1279" s="12" t="s">
        <v>68</v>
      </c>
      <c r="C1279" s="12" t="n">
        <v>39800702</v>
      </c>
      <c r="D1279" s="11" t="str">
        <f aca="false">LEFT(C1279,3)</f>
        <v>398</v>
      </c>
      <c r="E1279" s="11" t="s">
        <v>560</v>
      </c>
      <c r="F1279" s="12" t="s">
        <v>40</v>
      </c>
      <c r="G1279" s="12" t="s">
        <v>10</v>
      </c>
      <c r="H1279" s="12" t="s">
        <v>22</v>
      </c>
      <c r="I1279" s="13" t="n">
        <v>42736</v>
      </c>
      <c r="J1279" s="11"/>
      <c r="K1279" s="11" t="n">
        <v>2</v>
      </c>
      <c r="L1279" s="12"/>
      <c r="M1279" s="14" t="n">
        <f aca="false">IF(C1279&lt;&gt;C1278,K1279,IF(K1279="",M1278-L1279,M1278+K1279))</f>
        <v>2</v>
      </c>
      <c r="N1279" s="15" t="n">
        <v>141.6353</v>
      </c>
      <c r="O1279" s="16" t="n">
        <f aca="false">K1279*N1279</f>
        <v>283.2706</v>
      </c>
      <c r="P1279" s="16" t="n">
        <f aca="false">L1279*N1279</f>
        <v>0</v>
      </c>
      <c r="Q1279" s="17" t="n">
        <f aca="false">IF(C1279&lt;&gt;C1278,O1279,IF(O1279=0,Q1278-P1279,Q1278+O1279))</f>
        <v>283.2706</v>
      </c>
      <c r="R1279" s="18" t="n">
        <f aca="false">IF(C1279&lt;&gt;C1280,M1279,0)</f>
        <v>2</v>
      </c>
      <c r="S1279" s="19" t="n">
        <f aca="false">IF(C1279&lt;&gt;C1280,Q1279,0)</f>
        <v>283.2706</v>
      </c>
      <c r="T1279" s="20" t="s">
        <v>23</v>
      </c>
      <c r="U1279" s="21" t="n">
        <f aca="false">N1279*M1279</f>
        <v>283.2706</v>
      </c>
      <c r="V1279" s="22" t="n">
        <f aca="false">U1279-Q1279</f>
        <v>0</v>
      </c>
    </row>
    <row r="1280" customFormat="false" ht="12.8" hidden="false" customHeight="false" outlineLevel="0" collapsed="false">
      <c r="A1280" s="11" t="n">
        <v>1073</v>
      </c>
      <c r="B1280" s="12" t="s">
        <v>68</v>
      </c>
      <c r="C1280" s="12" t="n">
        <v>39800703</v>
      </c>
      <c r="D1280" s="11" t="str">
        <f aca="false">LEFT(C1280,3)</f>
        <v>398</v>
      </c>
      <c r="E1280" s="11" t="s">
        <v>561</v>
      </c>
      <c r="F1280" s="12" t="s">
        <v>40</v>
      </c>
      <c r="G1280" s="12" t="s">
        <v>10</v>
      </c>
      <c r="H1280" s="12" t="s">
        <v>22</v>
      </c>
      <c r="I1280" s="13" t="n">
        <v>42736</v>
      </c>
      <c r="J1280" s="11"/>
      <c r="K1280" s="11" t="n">
        <v>1</v>
      </c>
      <c r="L1280" s="12"/>
      <c r="M1280" s="14" t="n">
        <f aca="false">IF(C1280&lt;&gt;C1279,K1280,IF(K1280="",M1279-L1280,M1279+K1280))</f>
        <v>1</v>
      </c>
      <c r="N1280" s="15" t="n">
        <v>1050.99745</v>
      </c>
      <c r="O1280" s="16" t="n">
        <f aca="false">K1280*N1280</f>
        <v>1050.99745</v>
      </c>
      <c r="P1280" s="16" t="n">
        <f aca="false">L1280*N1280</f>
        <v>0</v>
      </c>
      <c r="Q1280" s="17" t="n">
        <f aca="false">IF(C1280&lt;&gt;C1279,O1280,IF(O1280=0,Q1279-P1280,Q1279+O1280))</f>
        <v>1050.99745</v>
      </c>
      <c r="R1280" s="18" t="n">
        <f aca="false">IF(C1280&lt;&gt;C1281,M1280,0)</f>
        <v>1</v>
      </c>
      <c r="S1280" s="19" t="n">
        <f aca="false">IF(C1280&lt;&gt;C1281,Q1280,0)</f>
        <v>1050.99745</v>
      </c>
      <c r="T1280" s="20" t="s">
        <v>23</v>
      </c>
      <c r="U1280" s="21" t="n">
        <f aca="false">N1280*M1280</f>
        <v>1050.99745</v>
      </c>
      <c r="V1280" s="22" t="n">
        <f aca="false">U1280-Q1280</f>
        <v>0</v>
      </c>
    </row>
    <row r="1281" customFormat="false" ht="12.8" hidden="false" customHeight="false" outlineLevel="0" collapsed="false">
      <c r="A1281" s="28"/>
      <c r="B1281" s="12" t="s">
        <v>68</v>
      </c>
      <c r="C1281" s="29" t="n">
        <v>39800712</v>
      </c>
      <c r="D1281" s="28" t="str">
        <f aca="false">LEFT(C1281,3)</f>
        <v>398</v>
      </c>
      <c r="E1281" s="28" t="s">
        <v>562</v>
      </c>
      <c r="F1281" s="29" t="s">
        <v>40</v>
      </c>
      <c r="G1281" s="29" t="s">
        <v>10</v>
      </c>
      <c r="H1281" s="29" t="n">
        <v>7732</v>
      </c>
      <c r="I1281" s="30" t="n">
        <v>42802</v>
      </c>
      <c r="J1281" s="28" t="s">
        <v>563</v>
      </c>
      <c r="K1281" s="28" t="n">
        <v>4</v>
      </c>
      <c r="L1281" s="29"/>
      <c r="M1281" s="14" t="n">
        <f aca="false">IF(C1281&lt;&gt;C1280,K1281,IF(K1281="",M1280-L1281,M1280+K1281))</f>
        <v>4</v>
      </c>
      <c r="N1281" s="52" t="n">
        <v>68.8</v>
      </c>
      <c r="O1281" s="16" t="n">
        <f aca="false">K1281*N1281</f>
        <v>275.2</v>
      </c>
      <c r="P1281" s="16" t="n">
        <f aca="false">L1281*N1281</f>
        <v>0</v>
      </c>
      <c r="Q1281" s="17" t="n">
        <f aca="false">IF(C1281&lt;&gt;C1280,O1281,IF(O1281=0,Q1280-P1281,Q1280+O1281))</f>
        <v>275.2</v>
      </c>
      <c r="R1281" s="18" t="n">
        <f aca="false">IF(C1281&lt;&gt;C1282,M1281,0)</f>
        <v>0</v>
      </c>
      <c r="S1281" s="19" t="n">
        <f aca="false">IF(C1281&lt;&gt;C1282,Q1281,0)</f>
        <v>0</v>
      </c>
      <c r="T1281" s="31" t="s">
        <v>26</v>
      </c>
      <c r="U1281" s="21" t="n">
        <f aca="false">N1281*M1281</f>
        <v>275.2</v>
      </c>
      <c r="V1281" s="22" t="n">
        <f aca="false">U1281-Q1281</f>
        <v>0</v>
      </c>
    </row>
    <row r="1282" customFormat="false" ht="12.8" hidden="false" customHeight="false" outlineLevel="0" collapsed="false">
      <c r="A1282" s="28"/>
      <c r="B1282" s="12" t="s">
        <v>68</v>
      </c>
      <c r="C1282" s="29" t="n">
        <v>39800712</v>
      </c>
      <c r="D1282" s="28" t="str">
        <f aca="false">LEFT(C1282,3)</f>
        <v>398</v>
      </c>
      <c r="E1282" s="28" t="s">
        <v>562</v>
      </c>
      <c r="F1282" s="29" t="s">
        <v>40</v>
      </c>
      <c r="G1282" s="29" t="s">
        <v>11</v>
      </c>
      <c r="H1282" s="29" t="n">
        <v>12854</v>
      </c>
      <c r="I1282" s="30" t="n">
        <v>42807</v>
      </c>
      <c r="J1282" s="28"/>
      <c r="K1282" s="28"/>
      <c r="L1282" s="29" t="n">
        <v>4</v>
      </c>
      <c r="M1282" s="14" t="n">
        <f aca="false">IF(C1282&lt;&gt;C1281,K1282,IF(K1282="",M1281-L1282,M1281+K1282))</f>
        <v>0</v>
      </c>
      <c r="N1282" s="52" t="n">
        <v>68.8</v>
      </c>
      <c r="O1282" s="16" t="n">
        <f aca="false">K1282*N1282</f>
        <v>0</v>
      </c>
      <c r="P1282" s="16" t="n">
        <f aca="false">L1282*N1282</f>
        <v>275.2</v>
      </c>
      <c r="Q1282" s="17" t="n">
        <f aca="false">IF(C1282&lt;&gt;C1281,O1282,IF(O1282=0,Q1281-P1282,Q1281+O1282))</f>
        <v>0</v>
      </c>
      <c r="R1282" s="18" t="n">
        <f aca="false">IF(C1282&lt;&gt;C1283,M1282,0)</f>
        <v>0</v>
      </c>
      <c r="S1282" s="19" t="n">
        <f aca="false">IF(C1282&lt;&gt;C1283,Q1282,0)</f>
        <v>0</v>
      </c>
      <c r="T1282" s="31" t="s">
        <v>26</v>
      </c>
      <c r="U1282" s="21" t="n">
        <f aca="false">N1282*M1282</f>
        <v>0</v>
      </c>
      <c r="V1282" s="22" t="n">
        <f aca="false">U1282-Q1282</f>
        <v>0</v>
      </c>
    </row>
    <row r="1283" customFormat="false" ht="12.8" hidden="false" customHeight="false" outlineLevel="0" collapsed="false">
      <c r="A1283" s="11" t="n">
        <v>1074</v>
      </c>
      <c r="B1283" s="12" t="s">
        <v>68</v>
      </c>
      <c r="C1283" s="12" t="n">
        <v>39800727</v>
      </c>
      <c r="D1283" s="11" t="str">
        <f aca="false">LEFT(C1283,3)</f>
        <v>398</v>
      </c>
      <c r="E1283" s="11" t="s">
        <v>564</v>
      </c>
      <c r="F1283" s="12" t="s">
        <v>40</v>
      </c>
      <c r="G1283" s="12" t="s">
        <v>10</v>
      </c>
      <c r="H1283" s="12" t="s">
        <v>22</v>
      </c>
      <c r="I1283" s="13" t="n">
        <v>42736</v>
      </c>
      <c r="J1283" s="11"/>
      <c r="K1283" s="11" t="n">
        <v>10</v>
      </c>
      <c r="L1283" s="12"/>
      <c r="M1283" s="14" t="n">
        <f aca="false">IF(C1283&lt;&gt;C1282,K1283,IF(K1283="",M1282-L1283,M1282+K1283))</f>
        <v>10</v>
      </c>
      <c r="N1283" s="15" t="n">
        <v>24.54267</v>
      </c>
      <c r="O1283" s="16" t="n">
        <f aca="false">K1283*N1283</f>
        <v>245.4267</v>
      </c>
      <c r="P1283" s="16" t="n">
        <f aca="false">L1283*N1283</f>
        <v>0</v>
      </c>
      <c r="Q1283" s="17" t="n">
        <f aca="false">IF(C1283&lt;&gt;C1282,O1283,IF(O1283=0,Q1282-P1283,Q1282+O1283))</f>
        <v>245.4267</v>
      </c>
      <c r="R1283" s="18" t="n">
        <f aca="false">IF(C1283&lt;&gt;C1284,M1283,0)</f>
        <v>10</v>
      </c>
      <c r="S1283" s="19" t="n">
        <f aca="false">IF(C1283&lt;&gt;C1284,Q1283,0)</f>
        <v>245.4267</v>
      </c>
      <c r="T1283" s="20" t="s">
        <v>23</v>
      </c>
      <c r="U1283" s="21" t="n">
        <f aca="false">N1283*M1283</f>
        <v>245.4267</v>
      </c>
      <c r="V1283" s="22" t="n">
        <f aca="false">U1283-Q1283</f>
        <v>0</v>
      </c>
    </row>
    <row r="1284" customFormat="false" ht="12.8" hidden="false" customHeight="false" outlineLevel="0" collapsed="false">
      <c r="A1284" s="11" t="n">
        <v>1075</v>
      </c>
      <c r="B1284" s="12" t="s">
        <v>68</v>
      </c>
      <c r="C1284" s="12" t="n">
        <v>39800732</v>
      </c>
      <c r="D1284" s="11" t="str">
        <f aca="false">LEFT(C1284,3)</f>
        <v>398</v>
      </c>
      <c r="E1284" s="11" t="s">
        <v>565</v>
      </c>
      <c r="F1284" s="12" t="s">
        <v>40</v>
      </c>
      <c r="G1284" s="12" t="s">
        <v>10</v>
      </c>
      <c r="H1284" s="12" t="s">
        <v>22</v>
      </c>
      <c r="I1284" s="13" t="n">
        <v>42736</v>
      </c>
      <c r="J1284" s="11"/>
      <c r="K1284" s="11" t="n">
        <v>5</v>
      </c>
      <c r="L1284" s="12"/>
      <c r="M1284" s="14" t="n">
        <f aca="false">IF(C1284&lt;&gt;C1283,K1284,IF(K1284="",M1283-L1284,M1283+K1284))</f>
        <v>5</v>
      </c>
      <c r="N1284" s="15" t="n">
        <v>96.53517</v>
      </c>
      <c r="O1284" s="16" t="n">
        <f aca="false">K1284*N1284</f>
        <v>482.67585</v>
      </c>
      <c r="P1284" s="16" t="n">
        <f aca="false">L1284*N1284</f>
        <v>0</v>
      </c>
      <c r="Q1284" s="17" t="n">
        <f aca="false">IF(C1284&lt;&gt;C1283,O1284,IF(O1284=0,Q1283-P1284,Q1283+O1284))</f>
        <v>482.67585</v>
      </c>
      <c r="R1284" s="18" t="n">
        <f aca="false">IF(C1284&lt;&gt;C1285,M1284,0)</f>
        <v>5</v>
      </c>
      <c r="S1284" s="19" t="n">
        <f aca="false">IF(C1284&lt;&gt;C1285,Q1284,0)</f>
        <v>482.67585</v>
      </c>
      <c r="T1284" s="20" t="s">
        <v>23</v>
      </c>
      <c r="U1284" s="21" t="n">
        <f aca="false">N1284*M1284</f>
        <v>482.67585</v>
      </c>
      <c r="V1284" s="22" t="n">
        <f aca="false">U1284-Q1284</f>
        <v>0</v>
      </c>
    </row>
    <row r="1285" customFormat="false" ht="12.8" hidden="false" customHeight="false" outlineLevel="0" collapsed="false">
      <c r="A1285" s="11" t="n">
        <v>1076</v>
      </c>
      <c r="B1285" s="12" t="s">
        <v>68</v>
      </c>
      <c r="C1285" s="12" t="n">
        <v>39800733</v>
      </c>
      <c r="D1285" s="11" t="str">
        <f aca="false">LEFT(C1285,3)</f>
        <v>398</v>
      </c>
      <c r="E1285" s="11" t="s">
        <v>566</v>
      </c>
      <c r="F1285" s="12" t="s">
        <v>40</v>
      </c>
      <c r="G1285" s="12" t="s">
        <v>10</v>
      </c>
      <c r="H1285" s="12" t="s">
        <v>22</v>
      </c>
      <c r="I1285" s="13" t="n">
        <v>42736</v>
      </c>
      <c r="J1285" s="11"/>
      <c r="K1285" s="11" t="n">
        <v>8</v>
      </c>
      <c r="L1285" s="12"/>
      <c r="M1285" s="14" t="n">
        <f aca="false">IF(C1285&lt;&gt;C1284,K1285,IF(K1285="",M1284-L1285,M1284+K1285))</f>
        <v>8</v>
      </c>
      <c r="N1285" s="15" t="n">
        <v>52.3149</v>
      </c>
      <c r="O1285" s="16" t="n">
        <f aca="false">K1285*N1285</f>
        <v>418.5192</v>
      </c>
      <c r="P1285" s="16" t="n">
        <f aca="false">L1285*N1285</f>
        <v>0</v>
      </c>
      <c r="Q1285" s="17" t="n">
        <f aca="false">IF(C1285&lt;&gt;C1284,O1285,IF(O1285=0,Q1284-P1285,Q1284+O1285))</f>
        <v>418.5192</v>
      </c>
      <c r="R1285" s="18" t="n">
        <f aca="false">IF(C1285&lt;&gt;C1286,M1285,0)</f>
        <v>8</v>
      </c>
      <c r="S1285" s="19" t="n">
        <f aca="false">IF(C1285&lt;&gt;C1286,Q1285,0)</f>
        <v>418.5192</v>
      </c>
      <c r="T1285" s="20" t="s">
        <v>23</v>
      </c>
      <c r="U1285" s="21" t="n">
        <f aca="false">N1285*M1285</f>
        <v>418.5192</v>
      </c>
      <c r="V1285" s="22" t="n">
        <f aca="false">U1285-Q1285</f>
        <v>0</v>
      </c>
    </row>
    <row r="1286" customFormat="false" ht="12.8" hidden="false" customHeight="false" outlineLevel="0" collapsed="false">
      <c r="A1286" s="11" t="n">
        <v>1077</v>
      </c>
      <c r="B1286" s="12" t="s">
        <v>68</v>
      </c>
      <c r="C1286" s="12" t="n">
        <v>39800734</v>
      </c>
      <c r="D1286" s="11" t="str">
        <f aca="false">LEFT(C1286,3)</f>
        <v>398</v>
      </c>
      <c r="E1286" s="11" t="s">
        <v>567</v>
      </c>
      <c r="F1286" s="12" t="s">
        <v>40</v>
      </c>
      <c r="G1286" s="12" t="s">
        <v>10</v>
      </c>
      <c r="H1286" s="12" t="s">
        <v>22</v>
      </c>
      <c r="I1286" s="13" t="n">
        <v>42736</v>
      </c>
      <c r="J1286" s="11"/>
      <c r="K1286" s="11" t="n">
        <v>11</v>
      </c>
      <c r="L1286" s="12"/>
      <c r="M1286" s="14" t="n">
        <f aca="false">IF(C1286&lt;&gt;C1285,K1286,IF(K1286="",M1285-L1286,M1285+K1286))</f>
        <v>11</v>
      </c>
      <c r="N1286" s="15" t="n">
        <v>63.91858</v>
      </c>
      <c r="O1286" s="16" t="n">
        <f aca="false">K1286*N1286</f>
        <v>703.10438</v>
      </c>
      <c r="P1286" s="16" t="n">
        <f aca="false">L1286*N1286</f>
        <v>0</v>
      </c>
      <c r="Q1286" s="17" t="n">
        <f aca="false">IF(C1286&lt;&gt;C1285,O1286,IF(O1286=0,Q1285-P1286,Q1285+O1286))</f>
        <v>703.10438</v>
      </c>
      <c r="R1286" s="18" t="n">
        <f aca="false">IF(C1286&lt;&gt;C1287,M1286,0)</f>
        <v>11</v>
      </c>
      <c r="S1286" s="19" t="n">
        <f aca="false">IF(C1286&lt;&gt;C1287,Q1286,0)</f>
        <v>703.10438</v>
      </c>
      <c r="T1286" s="20" t="s">
        <v>23</v>
      </c>
      <c r="U1286" s="21" t="n">
        <f aca="false">N1286*M1286</f>
        <v>703.10438</v>
      </c>
      <c r="V1286" s="22" t="n">
        <f aca="false">U1286-Q1286</f>
        <v>0</v>
      </c>
    </row>
    <row r="1287" customFormat="false" ht="12.8" hidden="false" customHeight="false" outlineLevel="0" collapsed="false">
      <c r="A1287" s="11" t="n">
        <v>1078</v>
      </c>
      <c r="B1287" s="12" t="s">
        <v>68</v>
      </c>
      <c r="C1287" s="12" t="n">
        <v>39800735</v>
      </c>
      <c r="D1287" s="11" t="str">
        <f aca="false">LEFT(C1287,3)</f>
        <v>398</v>
      </c>
      <c r="E1287" s="11" t="s">
        <v>568</v>
      </c>
      <c r="F1287" s="12" t="s">
        <v>40</v>
      </c>
      <c r="G1287" s="12" t="s">
        <v>10</v>
      </c>
      <c r="H1287" s="12" t="s">
        <v>22</v>
      </c>
      <c r="I1287" s="13" t="n">
        <v>42736</v>
      </c>
      <c r="J1287" s="11"/>
      <c r="K1287" s="11" t="n">
        <v>9</v>
      </c>
      <c r="L1287" s="12"/>
      <c r="M1287" s="14" t="n">
        <f aca="false">IF(C1287&lt;&gt;C1286,K1287,IF(K1287="",M1286-L1287,M1286+K1287))</f>
        <v>9</v>
      </c>
      <c r="N1287" s="15" t="n">
        <v>46.51824</v>
      </c>
      <c r="O1287" s="16" t="n">
        <f aca="false">K1287*N1287</f>
        <v>418.66416</v>
      </c>
      <c r="P1287" s="16" t="n">
        <f aca="false">L1287*N1287</f>
        <v>0</v>
      </c>
      <c r="Q1287" s="17" t="n">
        <f aca="false">IF(C1287&lt;&gt;C1286,O1287,IF(O1287=0,Q1286-P1287,Q1286+O1287))</f>
        <v>418.66416</v>
      </c>
      <c r="R1287" s="18" t="n">
        <f aca="false">IF(C1287&lt;&gt;C1288,M1287,0)</f>
        <v>9</v>
      </c>
      <c r="S1287" s="19" t="n">
        <f aca="false">IF(C1287&lt;&gt;C1288,Q1287,0)</f>
        <v>418.66416</v>
      </c>
      <c r="T1287" s="20" t="s">
        <v>23</v>
      </c>
      <c r="U1287" s="21" t="n">
        <f aca="false">N1287*M1287</f>
        <v>418.66416</v>
      </c>
      <c r="V1287" s="22" t="n">
        <f aca="false">U1287-Q1287</f>
        <v>0</v>
      </c>
    </row>
    <row r="1288" customFormat="false" ht="12.8" hidden="false" customHeight="false" outlineLevel="0" collapsed="false">
      <c r="A1288" s="11" t="n">
        <v>1079</v>
      </c>
      <c r="B1288" s="12" t="s">
        <v>68</v>
      </c>
      <c r="C1288" s="12" t="n">
        <v>39800736</v>
      </c>
      <c r="D1288" s="11" t="str">
        <f aca="false">LEFT(C1288,3)</f>
        <v>398</v>
      </c>
      <c r="E1288" s="11" t="s">
        <v>569</v>
      </c>
      <c r="F1288" s="12" t="s">
        <v>40</v>
      </c>
      <c r="G1288" s="12" t="s">
        <v>10</v>
      </c>
      <c r="H1288" s="12" t="s">
        <v>22</v>
      </c>
      <c r="I1288" s="13" t="n">
        <v>42736</v>
      </c>
      <c r="J1288" s="11"/>
      <c r="K1288" s="11" t="n">
        <v>1</v>
      </c>
      <c r="L1288" s="12"/>
      <c r="M1288" s="14" t="n">
        <f aca="false">IF(C1288&lt;&gt;C1287,K1288,IF(K1288="",M1287-L1288,M1287+K1288))</f>
        <v>1</v>
      </c>
      <c r="N1288" s="15" t="n">
        <v>72.41691</v>
      </c>
      <c r="O1288" s="16" t="n">
        <f aca="false">K1288*N1288</f>
        <v>72.41691</v>
      </c>
      <c r="P1288" s="16" t="n">
        <f aca="false">L1288*N1288</f>
        <v>0</v>
      </c>
      <c r="Q1288" s="17" t="n">
        <f aca="false">IF(C1288&lt;&gt;C1287,O1288,IF(O1288=0,Q1287-P1288,Q1287+O1288))</f>
        <v>72.41691</v>
      </c>
      <c r="R1288" s="18" t="n">
        <f aca="false">IF(C1288&lt;&gt;C1289,M1288,0)</f>
        <v>1</v>
      </c>
      <c r="S1288" s="19" t="n">
        <f aca="false">IF(C1288&lt;&gt;C1289,Q1288,0)</f>
        <v>72.41691</v>
      </c>
      <c r="T1288" s="20" t="s">
        <v>23</v>
      </c>
      <c r="U1288" s="21" t="n">
        <f aca="false">N1288*M1288</f>
        <v>72.41691</v>
      </c>
      <c r="V1288" s="22" t="n">
        <f aca="false">U1288-Q1288</f>
        <v>0</v>
      </c>
    </row>
    <row r="1289" customFormat="false" ht="12.8" hidden="false" customHeight="false" outlineLevel="0" collapsed="false">
      <c r="A1289" s="11" t="n">
        <v>1080</v>
      </c>
      <c r="B1289" s="12" t="s">
        <v>68</v>
      </c>
      <c r="C1289" s="12" t="n">
        <v>39800737</v>
      </c>
      <c r="D1289" s="11" t="str">
        <f aca="false">LEFT(C1289,3)</f>
        <v>398</v>
      </c>
      <c r="E1289" s="11" t="s">
        <v>570</v>
      </c>
      <c r="F1289" s="12" t="s">
        <v>40</v>
      </c>
      <c r="G1289" s="12" t="s">
        <v>10</v>
      </c>
      <c r="H1289" s="12" t="s">
        <v>22</v>
      </c>
      <c r="I1289" s="13" t="n">
        <v>42736</v>
      </c>
      <c r="J1289" s="11"/>
      <c r="K1289" s="11" t="n">
        <v>2</v>
      </c>
      <c r="L1289" s="12"/>
      <c r="M1289" s="14" t="n">
        <f aca="false">IF(C1289&lt;&gt;C1288,K1289,IF(K1289="",M1288-L1289,M1288+K1289))</f>
        <v>2</v>
      </c>
      <c r="N1289" s="15" t="n">
        <v>58.11157</v>
      </c>
      <c r="O1289" s="16" t="n">
        <f aca="false">K1289*N1289</f>
        <v>116.22314</v>
      </c>
      <c r="P1289" s="16" t="n">
        <f aca="false">L1289*N1289</f>
        <v>0</v>
      </c>
      <c r="Q1289" s="17" t="n">
        <f aca="false">IF(C1289&lt;&gt;C1288,O1289,IF(O1289=0,Q1288-P1289,Q1288+O1289))</f>
        <v>116.22314</v>
      </c>
      <c r="R1289" s="18" t="n">
        <f aca="false">IF(C1289&lt;&gt;C1290,M1289,0)</f>
        <v>0</v>
      </c>
      <c r="S1289" s="19" t="n">
        <f aca="false">IF(C1289&lt;&gt;C1290,Q1289,0)</f>
        <v>0</v>
      </c>
      <c r="T1289" s="20" t="s">
        <v>23</v>
      </c>
      <c r="U1289" s="21" t="n">
        <f aca="false">N1289*M1289</f>
        <v>116.22314</v>
      </c>
      <c r="V1289" s="22" t="n">
        <f aca="false">U1289-Q1289</f>
        <v>0</v>
      </c>
    </row>
    <row r="1290" customFormat="false" ht="12.8" hidden="false" customHeight="false" outlineLevel="0" collapsed="false">
      <c r="A1290" s="28"/>
      <c r="B1290" s="12" t="s">
        <v>68</v>
      </c>
      <c r="C1290" s="29" t="n">
        <v>39800737</v>
      </c>
      <c r="D1290" s="28" t="str">
        <f aca="false">LEFT(C1290,3)</f>
        <v>398</v>
      </c>
      <c r="E1290" s="28" t="s">
        <v>570</v>
      </c>
      <c r="F1290" s="29" t="s">
        <v>40</v>
      </c>
      <c r="G1290" s="29" t="s">
        <v>11</v>
      </c>
      <c r="H1290" s="29" t="n">
        <v>12834</v>
      </c>
      <c r="I1290" s="30" t="n">
        <v>42803</v>
      </c>
      <c r="J1290" s="28"/>
      <c r="K1290" s="28"/>
      <c r="L1290" s="29" t="n">
        <v>1</v>
      </c>
      <c r="M1290" s="14" t="n">
        <f aca="false">IF(C1290&lt;&gt;C1289,K1290,IF(K1290="",M1289-L1290,M1289+K1290))</f>
        <v>1</v>
      </c>
      <c r="N1290" s="15" t="n">
        <v>58.11157</v>
      </c>
      <c r="O1290" s="16" t="n">
        <f aca="false">K1290*N1290</f>
        <v>0</v>
      </c>
      <c r="P1290" s="16" t="n">
        <f aca="false">L1290*N1290</f>
        <v>58.11157</v>
      </c>
      <c r="Q1290" s="17" t="n">
        <f aca="false">IF(C1290&lt;&gt;C1289,O1290,IF(O1290=0,Q1289-P1290,Q1289+O1290))</f>
        <v>58.11157</v>
      </c>
      <c r="R1290" s="18" t="n">
        <f aca="false">IF(C1290&lt;&gt;C1291,M1290,0)</f>
        <v>1</v>
      </c>
      <c r="S1290" s="19" t="n">
        <f aca="false">IF(C1290&lt;&gt;C1291,Q1290,0)</f>
        <v>58.11157</v>
      </c>
      <c r="T1290" s="31" t="s">
        <v>26</v>
      </c>
      <c r="U1290" s="21" t="n">
        <f aca="false">N1290*M1290</f>
        <v>58.11157</v>
      </c>
      <c r="V1290" s="22" t="n">
        <f aca="false">U1290-Q1290</f>
        <v>0</v>
      </c>
    </row>
    <row r="1291" customFormat="false" ht="12.8" hidden="false" customHeight="false" outlineLevel="0" collapsed="false">
      <c r="A1291" s="11" t="n">
        <v>1081</v>
      </c>
      <c r="B1291" s="12" t="s">
        <v>68</v>
      </c>
      <c r="C1291" s="12" t="n">
        <v>39800739</v>
      </c>
      <c r="D1291" s="11" t="str">
        <f aca="false">LEFT(C1291,3)</f>
        <v>398</v>
      </c>
      <c r="E1291" s="11" t="s">
        <v>571</v>
      </c>
      <c r="F1291" s="12" t="s">
        <v>40</v>
      </c>
      <c r="G1291" s="12" t="s">
        <v>10</v>
      </c>
      <c r="H1291" s="12" t="s">
        <v>22</v>
      </c>
      <c r="I1291" s="13" t="n">
        <v>42736</v>
      </c>
      <c r="J1291" s="11"/>
      <c r="K1291" s="11" t="n">
        <v>2</v>
      </c>
      <c r="L1291" s="12"/>
      <c r="M1291" s="14" t="n">
        <f aca="false">IF(C1291&lt;&gt;C1290,K1291,IF(K1291="",M1290-L1291,M1290+K1291))</f>
        <v>2</v>
      </c>
      <c r="N1291" s="15" t="n">
        <v>104.68156</v>
      </c>
      <c r="O1291" s="16" t="n">
        <f aca="false">K1291*N1291</f>
        <v>209.36312</v>
      </c>
      <c r="P1291" s="16" t="n">
        <f aca="false">L1291*N1291</f>
        <v>0</v>
      </c>
      <c r="Q1291" s="17" t="n">
        <f aca="false">IF(C1291&lt;&gt;C1290,O1291,IF(O1291=0,Q1290-P1291,Q1290+O1291))</f>
        <v>209.36312</v>
      </c>
      <c r="R1291" s="18" t="n">
        <f aca="false">IF(C1291&lt;&gt;C1292,M1291,0)</f>
        <v>2</v>
      </c>
      <c r="S1291" s="19" t="n">
        <f aca="false">IF(C1291&lt;&gt;C1292,Q1291,0)</f>
        <v>209.36312</v>
      </c>
      <c r="T1291" s="20" t="s">
        <v>23</v>
      </c>
      <c r="U1291" s="21" t="n">
        <f aca="false">N1291*M1291</f>
        <v>209.36312</v>
      </c>
      <c r="V1291" s="22" t="n">
        <f aca="false">U1291-Q1291</f>
        <v>0</v>
      </c>
    </row>
    <row r="1292" customFormat="false" ht="12.8" hidden="false" customHeight="false" outlineLevel="0" collapsed="false">
      <c r="A1292" s="11" t="n">
        <v>1082</v>
      </c>
      <c r="B1292" s="12" t="s">
        <v>68</v>
      </c>
      <c r="C1292" s="12" t="n">
        <v>39800741</v>
      </c>
      <c r="D1292" s="11" t="str">
        <f aca="false">LEFT(C1292,3)</f>
        <v>398</v>
      </c>
      <c r="E1292" s="11" t="s">
        <v>572</v>
      </c>
      <c r="F1292" s="12" t="s">
        <v>40</v>
      </c>
      <c r="G1292" s="12" t="s">
        <v>10</v>
      </c>
      <c r="H1292" s="12" t="s">
        <v>22</v>
      </c>
      <c r="I1292" s="13" t="n">
        <v>42736</v>
      </c>
      <c r="J1292" s="11"/>
      <c r="K1292" s="11" t="n">
        <v>3</v>
      </c>
      <c r="L1292" s="12"/>
      <c r="M1292" s="14" t="n">
        <f aca="false">IF(C1292&lt;&gt;C1291,K1292,IF(K1292="",M1291-L1292,M1291+K1292))</f>
        <v>3</v>
      </c>
      <c r="N1292" s="15" t="n">
        <v>140.18613</v>
      </c>
      <c r="O1292" s="16" t="n">
        <f aca="false">K1292*N1292</f>
        <v>420.55839</v>
      </c>
      <c r="P1292" s="16" t="n">
        <f aca="false">L1292*N1292</f>
        <v>0</v>
      </c>
      <c r="Q1292" s="17" t="n">
        <f aca="false">IF(C1292&lt;&gt;C1291,O1292,IF(O1292=0,Q1291-P1292,Q1291+O1292))</f>
        <v>420.55839</v>
      </c>
      <c r="R1292" s="18" t="n">
        <f aca="false">IF(C1292&lt;&gt;C1293,M1292,0)</f>
        <v>3</v>
      </c>
      <c r="S1292" s="19" t="n">
        <f aca="false">IF(C1292&lt;&gt;C1293,Q1292,0)</f>
        <v>420.55839</v>
      </c>
      <c r="T1292" s="20" t="s">
        <v>23</v>
      </c>
      <c r="U1292" s="21" t="n">
        <f aca="false">N1292*M1292</f>
        <v>420.55839</v>
      </c>
      <c r="V1292" s="22" t="n">
        <f aca="false">U1292-Q1292</f>
        <v>0</v>
      </c>
    </row>
    <row r="1293" customFormat="false" ht="12.8" hidden="false" customHeight="false" outlineLevel="0" collapsed="false">
      <c r="A1293" s="11" t="n">
        <v>1083</v>
      </c>
      <c r="B1293" s="12" t="s">
        <v>68</v>
      </c>
      <c r="C1293" s="12" t="n">
        <v>39800742</v>
      </c>
      <c r="D1293" s="11" t="str">
        <f aca="false">LEFT(C1293,3)</f>
        <v>398</v>
      </c>
      <c r="E1293" s="11" t="s">
        <v>573</v>
      </c>
      <c r="F1293" s="12" t="s">
        <v>40</v>
      </c>
      <c r="G1293" s="12" t="s">
        <v>10</v>
      </c>
      <c r="H1293" s="12" t="s">
        <v>22</v>
      </c>
      <c r="I1293" s="13" t="n">
        <v>42736</v>
      </c>
      <c r="J1293" s="11"/>
      <c r="K1293" s="11" t="n">
        <v>2</v>
      </c>
      <c r="L1293" s="12"/>
      <c r="M1293" s="14" t="n">
        <f aca="false">IF(C1293&lt;&gt;C1292,K1293,IF(K1293="",M1292-L1293,M1292+K1293))</f>
        <v>2</v>
      </c>
      <c r="N1293" s="15" t="n">
        <v>98.82279</v>
      </c>
      <c r="O1293" s="16" t="n">
        <f aca="false">K1293*N1293</f>
        <v>197.64558</v>
      </c>
      <c r="P1293" s="16" t="n">
        <f aca="false">L1293*N1293</f>
        <v>0</v>
      </c>
      <c r="Q1293" s="17" t="n">
        <f aca="false">IF(C1293&lt;&gt;C1292,O1293,IF(O1293=0,Q1292-P1293,Q1292+O1293))</f>
        <v>197.64558</v>
      </c>
      <c r="R1293" s="18" t="n">
        <f aca="false">IF(C1293&lt;&gt;C1294,M1293,0)</f>
        <v>2</v>
      </c>
      <c r="S1293" s="19" t="n">
        <f aca="false">IF(C1293&lt;&gt;C1294,Q1293,0)</f>
        <v>197.64558</v>
      </c>
      <c r="T1293" s="20" t="s">
        <v>23</v>
      </c>
      <c r="U1293" s="21" t="n">
        <f aca="false">N1293*M1293</f>
        <v>197.64558</v>
      </c>
      <c r="V1293" s="22" t="n">
        <f aca="false">U1293-Q1293</f>
        <v>0</v>
      </c>
    </row>
    <row r="1294" customFormat="false" ht="12.8" hidden="false" customHeight="false" outlineLevel="0" collapsed="false">
      <c r="A1294" s="11" t="n">
        <v>1084</v>
      </c>
      <c r="B1294" s="12" t="s">
        <v>68</v>
      </c>
      <c r="C1294" s="12" t="n">
        <v>39800747</v>
      </c>
      <c r="D1294" s="11" t="str">
        <f aca="false">LEFT(C1294,3)</f>
        <v>398</v>
      </c>
      <c r="E1294" s="11" t="s">
        <v>574</v>
      </c>
      <c r="F1294" s="12" t="s">
        <v>40</v>
      </c>
      <c r="G1294" s="12" t="s">
        <v>10</v>
      </c>
      <c r="H1294" s="12" t="s">
        <v>22</v>
      </c>
      <c r="I1294" s="13" t="n">
        <v>42736</v>
      </c>
      <c r="J1294" s="11"/>
      <c r="K1294" s="11" t="n">
        <v>111</v>
      </c>
      <c r="L1294" s="12"/>
      <c r="M1294" s="14" t="n">
        <f aca="false">IF(C1294&lt;&gt;C1293,K1294,IF(K1294="",M1293-L1294,M1293+K1294))</f>
        <v>111</v>
      </c>
      <c r="N1294" s="15" t="n">
        <v>157.20348</v>
      </c>
      <c r="O1294" s="16" t="n">
        <f aca="false">K1294*N1294</f>
        <v>17449.58628</v>
      </c>
      <c r="P1294" s="16" t="n">
        <f aca="false">L1294*N1294</f>
        <v>0</v>
      </c>
      <c r="Q1294" s="17" t="n">
        <f aca="false">IF(C1294&lt;&gt;C1293,O1294,IF(O1294=0,Q1293-P1294,Q1293+O1294))</f>
        <v>17449.58628</v>
      </c>
      <c r="R1294" s="18" t="n">
        <f aca="false">IF(C1294&lt;&gt;C1295,M1294,0)</f>
        <v>111</v>
      </c>
      <c r="S1294" s="19" t="n">
        <f aca="false">IF(C1294&lt;&gt;C1295,Q1294,0)</f>
        <v>17449.58628</v>
      </c>
      <c r="T1294" s="20" t="s">
        <v>23</v>
      </c>
      <c r="U1294" s="21" t="n">
        <f aca="false">N1294*M1294</f>
        <v>17449.58628</v>
      </c>
      <c r="V1294" s="22" t="n">
        <f aca="false">U1294-Q1294</f>
        <v>0</v>
      </c>
    </row>
    <row r="1295" customFormat="false" ht="12.8" hidden="false" customHeight="false" outlineLevel="0" collapsed="false">
      <c r="A1295" s="11" t="n">
        <v>1085</v>
      </c>
      <c r="B1295" s="12" t="s">
        <v>68</v>
      </c>
      <c r="C1295" s="12" t="n">
        <v>39800758</v>
      </c>
      <c r="D1295" s="11" t="str">
        <f aca="false">LEFT(C1295,3)</f>
        <v>398</v>
      </c>
      <c r="E1295" s="11" t="s">
        <v>575</v>
      </c>
      <c r="F1295" s="12" t="s">
        <v>40</v>
      </c>
      <c r="G1295" s="12" t="s">
        <v>10</v>
      </c>
      <c r="H1295" s="12" t="s">
        <v>22</v>
      </c>
      <c r="I1295" s="13" t="n">
        <v>42736</v>
      </c>
      <c r="J1295" s="11"/>
      <c r="K1295" s="11" t="n">
        <v>2</v>
      </c>
      <c r="L1295" s="12"/>
      <c r="M1295" s="14" t="n">
        <f aca="false">IF(C1295&lt;&gt;C1294,K1295,IF(K1295="",M1294-L1295,M1294+K1295))</f>
        <v>2</v>
      </c>
      <c r="N1295" s="15" t="n">
        <v>596.61138</v>
      </c>
      <c r="O1295" s="16" t="n">
        <f aca="false">K1295*N1295</f>
        <v>1193.22276</v>
      </c>
      <c r="P1295" s="16" t="n">
        <f aca="false">L1295*N1295</f>
        <v>0</v>
      </c>
      <c r="Q1295" s="17" t="n">
        <f aca="false">IF(C1295&lt;&gt;C1294,O1295,IF(O1295=0,Q1294-P1295,Q1294+O1295))</f>
        <v>1193.22276</v>
      </c>
      <c r="R1295" s="18" t="n">
        <f aca="false">IF(C1295&lt;&gt;C1296,M1295,0)</f>
        <v>2</v>
      </c>
      <c r="S1295" s="19" t="n">
        <f aca="false">IF(C1295&lt;&gt;C1296,Q1295,0)</f>
        <v>1193.22276</v>
      </c>
      <c r="T1295" s="20" t="s">
        <v>23</v>
      </c>
      <c r="U1295" s="21" t="n">
        <f aca="false">N1295*M1295</f>
        <v>1193.22276</v>
      </c>
      <c r="V1295" s="22" t="n">
        <f aca="false">U1295-Q1295</f>
        <v>0</v>
      </c>
    </row>
    <row r="1296" customFormat="false" ht="12.8" hidden="false" customHeight="false" outlineLevel="0" collapsed="false">
      <c r="A1296" s="11" t="n">
        <v>1086</v>
      </c>
      <c r="B1296" s="12" t="s">
        <v>68</v>
      </c>
      <c r="C1296" s="12" t="n">
        <v>39800783</v>
      </c>
      <c r="D1296" s="11" t="str">
        <f aca="false">LEFT(C1296,3)</f>
        <v>398</v>
      </c>
      <c r="E1296" s="11" t="s">
        <v>576</v>
      </c>
      <c r="F1296" s="12" t="s">
        <v>40</v>
      </c>
      <c r="G1296" s="12" t="s">
        <v>10</v>
      </c>
      <c r="H1296" s="12" t="s">
        <v>22</v>
      </c>
      <c r="I1296" s="13" t="n">
        <v>42736</v>
      </c>
      <c r="J1296" s="11"/>
      <c r="K1296" s="11" t="n">
        <v>1</v>
      </c>
      <c r="L1296" s="12"/>
      <c r="M1296" s="14" t="n">
        <f aca="false">IF(C1296&lt;&gt;C1295,K1296,IF(K1296="",M1295-L1296,M1295+K1296))</f>
        <v>1</v>
      </c>
      <c r="N1296" s="15" t="n">
        <v>64.5293</v>
      </c>
      <c r="O1296" s="16" t="n">
        <f aca="false">K1296*N1296</f>
        <v>64.5293</v>
      </c>
      <c r="P1296" s="16" t="n">
        <f aca="false">L1296*N1296</f>
        <v>0</v>
      </c>
      <c r="Q1296" s="17" t="n">
        <f aca="false">IF(C1296&lt;&gt;C1295,O1296,IF(O1296=0,Q1295-P1296,Q1295+O1296))</f>
        <v>64.5293</v>
      </c>
      <c r="R1296" s="18" t="n">
        <f aca="false">IF(C1296&lt;&gt;C1297,M1296,0)</f>
        <v>1</v>
      </c>
      <c r="S1296" s="19" t="n">
        <f aca="false">IF(C1296&lt;&gt;C1297,Q1296,0)</f>
        <v>64.5293</v>
      </c>
      <c r="T1296" s="20" t="s">
        <v>23</v>
      </c>
      <c r="U1296" s="21" t="n">
        <f aca="false">N1296*M1296</f>
        <v>64.5293</v>
      </c>
      <c r="V1296" s="22" t="n">
        <f aca="false">U1296-Q1296</f>
        <v>0</v>
      </c>
    </row>
    <row r="1297" customFormat="false" ht="12.8" hidden="false" customHeight="false" outlineLevel="0" collapsed="false">
      <c r="A1297" s="11" t="n">
        <v>1087</v>
      </c>
      <c r="B1297" s="12" t="s">
        <v>68</v>
      </c>
      <c r="C1297" s="12" t="n">
        <v>39800812</v>
      </c>
      <c r="D1297" s="11" t="str">
        <f aca="false">LEFT(C1297,3)</f>
        <v>398</v>
      </c>
      <c r="E1297" s="11" t="s">
        <v>577</v>
      </c>
      <c r="F1297" s="12" t="s">
        <v>40</v>
      </c>
      <c r="G1297" s="12" t="s">
        <v>10</v>
      </c>
      <c r="H1297" s="12" t="s">
        <v>22</v>
      </c>
      <c r="I1297" s="13" t="n">
        <v>42736</v>
      </c>
      <c r="J1297" s="11"/>
      <c r="K1297" s="11" t="n">
        <v>2</v>
      </c>
      <c r="L1297" s="12"/>
      <c r="M1297" s="14" t="n">
        <f aca="false">IF(C1297&lt;&gt;C1296,K1297,IF(K1297="",M1296-L1297,M1296+K1297))</f>
        <v>2</v>
      </c>
      <c r="N1297" s="15" t="n">
        <v>231.83554</v>
      </c>
      <c r="O1297" s="16" t="n">
        <f aca="false">K1297*N1297</f>
        <v>463.67108</v>
      </c>
      <c r="P1297" s="16" t="n">
        <f aca="false">L1297*N1297</f>
        <v>0</v>
      </c>
      <c r="Q1297" s="17" t="n">
        <f aca="false">IF(C1297&lt;&gt;C1296,O1297,IF(O1297=0,Q1296-P1297,Q1296+O1297))</f>
        <v>463.67108</v>
      </c>
      <c r="R1297" s="18" t="n">
        <f aca="false">IF(C1297&lt;&gt;C1298,M1297,0)</f>
        <v>2</v>
      </c>
      <c r="S1297" s="19" t="n">
        <f aca="false">IF(C1297&lt;&gt;C1298,Q1297,0)</f>
        <v>463.67108</v>
      </c>
      <c r="T1297" s="20" t="s">
        <v>23</v>
      </c>
      <c r="U1297" s="21" t="n">
        <f aca="false">N1297*M1297</f>
        <v>463.67108</v>
      </c>
      <c r="V1297" s="22" t="n">
        <f aca="false">U1297-Q1297</f>
        <v>0</v>
      </c>
    </row>
    <row r="1298" customFormat="false" ht="12.8" hidden="false" customHeight="false" outlineLevel="0" collapsed="false">
      <c r="A1298" s="11" t="n">
        <v>1088</v>
      </c>
      <c r="B1298" s="12" t="s">
        <v>68</v>
      </c>
      <c r="C1298" s="12" t="n">
        <v>39800813</v>
      </c>
      <c r="D1298" s="11" t="str">
        <f aca="false">LEFT(C1298,3)</f>
        <v>398</v>
      </c>
      <c r="E1298" s="11" t="s">
        <v>578</v>
      </c>
      <c r="F1298" s="12" t="s">
        <v>40</v>
      </c>
      <c r="G1298" s="12" t="s">
        <v>10</v>
      </c>
      <c r="H1298" s="12" t="s">
        <v>22</v>
      </c>
      <c r="I1298" s="13" t="n">
        <v>42736</v>
      </c>
      <c r="J1298" s="11"/>
      <c r="K1298" s="11" t="n">
        <v>4</v>
      </c>
      <c r="L1298" s="12"/>
      <c r="M1298" s="14" t="n">
        <f aca="false">IF(C1298&lt;&gt;C1297,K1298,IF(K1298="",M1297-L1298,M1297+K1298))</f>
        <v>4</v>
      </c>
      <c r="N1298" s="15" t="n">
        <v>36.2188</v>
      </c>
      <c r="O1298" s="16" t="n">
        <f aca="false">K1298*N1298</f>
        <v>144.8752</v>
      </c>
      <c r="P1298" s="16" t="n">
        <f aca="false">L1298*N1298</f>
        <v>0</v>
      </c>
      <c r="Q1298" s="17" t="n">
        <f aca="false">IF(C1298&lt;&gt;C1297,O1298,IF(O1298=0,Q1297-P1298,Q1297+O1298))</f>
        <v>144.8752</v>
      </c>
      <c r="R1298" s="18" t="n">
        <f aca="false">IF(C1298&lt;&gt;C1299,M1298,0)</f>
        <v>4</v>
      </c>
      <c r="S1298" s="19" t="n">
        <f aca="false">IF(C1298&lt;&gt;C1299,Q1298,0)</f>
        <v>144.8752</v>
      </c>
      <c r="T1298" s="20" t="s">
        <v>23</v>
      </c>
      <c r="U1298" s="21" t="n">
        <f aca="false">N1298*M1298</f>
        <v>144.8752</v>
      </c>
      <c r="V1298" s="22" t="n">
        <f aca="false">U1298-Q1298</f>
        <v>0</v>
      </c>
    </row>
    <row r="1299" customFormat="false" ht="12.8" hidden="false" customHeight="false" outlineLevel="0" collapsed="false">
      <c r="A1299" s="11" t="n">
        <v>1089</v>
      </c>
      <c r="B1299" s="12" t="s">
        <v>68</v>
      </c>
      <c r="C1299" s="12" t="n">
        <v>39800814</v>
      </c>
      <c r="D1299" s="11" t="str">
        <f aca="false">LEFT(C1299,3)</f>
        <v>398</v>
      </c>
      <c r="E1299" s="11" t="s">
        <v>579</v>
      </c>
      <c r="F1299" s="12" t="s">
        <v>40</v>
      </c>
      <c r="G1299" s="12" t="s">
        <v>10</v>
      </c>
      <c r="H1299" s="12" t="s">
        <v>22</v>
      </c>
      <c r="I1299" s="13" t="n">
        <v>42736</v>
      </c>
      <c r="J1299" s="11"/>
      <c r="K1299" s="11" t="n">
        <v>2</v>
      </c>
      <c r="L1299" s="12"/>
      <c r="M1299" s="14" t="n">
        <f aca="false">IF(C1299&lt;&gt;C1298,K1299,IF(K1299="",M1298-L1299,M1298+K1299))</f>
        <v>2</v>
      </c>
      <c r="N1299" s="15" t="n">
        <v>116.30594</v>
      </c>
      <c r="O1299" s="16" t="n">
        <f aca="false">K1299*N1299</f>
        <v>232.61188</v>
      </c>
      <c r="P1299" s="16" t="n">
        <f aca="false">L1299*N1299</f>
        <v>0</v>
      </c>
      <c r="Q1299" s="17" t="n">
        <f aca="false">IF(C1299&lt;&gt;C1298,O1299,IF(O1299=0,Q1298-P1299,Q1298+O1299))</f>
        <v>232.61188</v>
      </c>
      <c r="R1299" s="18" t="n">
        <f aca="false">IF(C1299&lt;&gt;C1300,M1299,0)</f>
        <v>2</v>
      </c>
      <c r="S1299" s="19" t="n">
        <f aca="false">IF(C1299&lt;&gt;C1300,Q1299,0)</f>
        <v>232.61188</v>
      </c>
      <c r="T1299" s="20" t="s">
        <v>23</v>
      </c>
      <c r="U1299" s="21" t="n">
        <f aca="false">N1299*M1299</f>
        <v>232.61188</v>
      </c>
      <c r="V1299" s="22" t="n">
        <f aca="false">U1299-Q1299</f>
        <v>0</v>
      </c>
    </row>
    <row r="1300" customFormat="false" ht="12.8" hidden="false" customHeight="false" outlineLevel="0" collapsed="false">
      <c r="A1300" s="11" t="n">
        <v>1090</v>
      </c>
      <c r="B1300" s="12" t="s">
        <v>68</v>
      </c>
      <c r="C1300" s="12" t="n">
        <v>39800842</v>
      </c>
      <c r="D1300" s="11" t="str">
        <f aca="false">LEFT(C1300,3)</f>
        <v>398</v>
      </c>
      <c r="E1300" s="11" t="s">
        <v>580</v>
      </c>
      <c r="F1300" s="12" t="s">
        <v>40</v>
      </c>
      <c r="G1300" s="12" t="s">
        <v>10</v>
      </c>
      <c r="H1300" s="12" t="s">
        <v>22</v>
      </c>
      <c r="I1300" s="13" t="n">
        <v>42736</v>
      </c>
      <c r="J1300" s="11"/>
      <c r="K1300" s="11" t="n">
        <v>1</v>
      </c>
      <c r="L1300" s="12"/>
      <c r="M1300" s="14" t="n">
        <f aca="false">IF(C1300&lt;&gt;C1299,K1300,IF(K1300="",M1299-L1300,M1299+K1300))</f>
        <v>1</v>
      </c>
      <c r="N1300" s="15" t="n">
        <v>532.84807</v>
      </c>
      <c r="O1300" s="16" t="n">
        <f aca="false">K1300*N1300</f>
        <v>532.84807</v>
      </c>
      <c r="P1300" s="16" t="n">
        <f aca="false">L1300*N1300</f>
        <v>0</v>
      </c>
      <c r="Q1300" s="17" t="n">
        <f aca="false">IF(C1300&lt;&gt;C1299,O1300,IF(O1300=0,Q1299-P1300,Q1299+O1300))</f>
        <v>532.84807</v>
      </c>
      <c r="R1300" s="18" t="n">
        <f aca="false">IF(C1300&lt;&gt;C1301,M1300,0)</f>
        <v>1</v>
      </c>
      <c r="S1300" s="19" t="n">
        <f aca="false">IF(C1300&lt;&gt;C1301,Q1300,0)</f>
        <v>532.84807</v>
      </c>
      <c r="T1300" s="20" t="s">
        <v>23</v>
      </c>
      <c r="U1300" s="21" t="n">
        <f aca="false">N1300*M1300</f>
        <v>532.84807</v>
      </c>
      <c r="V1300" s="22" t="n">
        <f aca="false">U1300-Q1300</f>
        <v>0</v>
      </c>
    </row>
    <row r="1301" customFormat="false" ht="12.8" hidden="false" customHeight="false" outlineLevel="0" collapsed="false">
      <c r="A1301" s="11" t="n">
        <v>1091</v>
      </c>
      <c r="B1301" s="12" t="s">
        <v>68</v>
      </c>
      <c r="C1301" s="12" t="n">
        <v>39800852</v>
      </c>
      <c r="D1301" s="11" t="str">
        <f aca="false">LEFT(C1301,3)</f>
        <v>398</v>
      </c>
      <c r="E1301" s="11" t="s">
        <v>581</v>
      </c>
      <c r="F1301" s="12" t="s">
        <v>40</v>
      </c>
      <c r="G1301" s="12" t="s">
        <v>10</v>
      </c>
      <c r="H1301" s="12" t="s">
        <v>22</v>
      </c>
      <c r="I1301" s="13" t="n">
        <v>42736</v>
      </c>
      <c r="J1301" s="11"/>
      <c r="K1301" s="11" t="n">
        <v>1</v>
      </c>
      <c r="L1301" s="12"/>
      <c r="M1301" s="14" t="n">
        <f aca="false">IF(C1301&lt;&gt;C1300,K1301,IF(K1301="",M1300-L1301,M1300+K1301))</f>
        <v>1</v>
      </c>
      <c r="N1301" s="15" t="n">
        <v>689.44083</v>
      </c>
      <c r="O1301" s="16" t="n">
        <f aca="false">K1301*N1301</f>
        <v>689.44083</v>
      </c>
      <c r="P1301" s="16" t="n">
        <f aca="false">L1301*N1301</f>
        <v>0</v>
      </c>
      <c r="Q1301" s="17" t="n">
        <f aca="false">IF(C1301&lt;&gt;C1300,O1301,IF(O1301=0,Q1300-P1301,Q1300+O1301))</f>
        <v>689.44083</v>
      </c>
      <c r="R1301" s="18" t="n">
        <f aca="false">IF(C1301&lt;&gt;C1302,M1301,0)</f>
        <v>1</v>
      </c>
      <c r="S1301" s="19" t="n">
        <f aca="false">IF(C1301&lt;&gt;C1302,Q1301,0)</f>
        <v>689.44083</v>
      </c>
      <c r="T1301" s="20" t="s">
        <v>23</v>
      </c>
      <c r="U1301" s="21" t="n">
        <f aca="false">N1301*M1301</f>
        <v>689.44083</v>
      </c>
      <c r="V1301" s="22" t="n">
        <f aca="false">U1301-Q1301</f>
        <v>0</v>
      </c>
    </row>
    <row r="1302" customFormat="false" ht="12.8" hidden="false" customHeight="false" outlineLevel="0" collapsed="false">
      <c r="A1302" s="11" t="n">
        <v>1092</v>
      </c>
      <c r="B1302" s="12" t="s">
        <v>68</v>
      </c>
      <c r="C1302" s="12" t="n">
        <v>39800853</v>
      </c>
      <c r="D1302" s="11" t="str">
        <f aca="false">LEFT(C1302,3)</f>
        <v>398</v>
      </c>
      <c r="E1302" s="11" t="s">
        <v>582</v>
      </c>
      <c r="F1302" s="12" t="s">
        <v>40</v>
      </c>
      <c r="G1302" s="12" t="s">
        <v>10</v>
      </c>
      <c r="H1302" s="12" t="s">
        <v>22</v>
      </c>
      <c r="I1302" s="13" t="n">
        <v>42736</v>
      </c>
      <c r="J1302" s="11"/>
      <c r="K1302" s="11" t="n">
        <v>2</v>
      </c>
      <c r="L1302" s="12"/>
      <c r="M1302" s="14" t="n">
        <f aca="false">IF(C1302&lt;&gt;C1301,K1302,IF(K1302="",M1301-L1302,M1301+K1302))</f>
        <v>2</v>
      </c>
      <c r="N1302" s="15" t="n">
        <v>2821.96138</v>
      </c>
      <c r="O1302" s="16" t="n">
        <f aca="false">K1302*N1302</f>
        <v>5643.92276</v>
      </c>
      <c r="P1302" s="16" t="n">
        <f aca="false">L1302*N1302</f>
        <v>0</v>
      </c>
      <c r="Q1302" s="17" t="n">
        <f aca="false">IF(C1302&lt;&gt;C1301,O1302,IF(O1302=0,Q1301-P1302,Q1301+O1302))</f>
        <v>5643.92276</v>
      </c>
      <c r="R1302" s="18" t="n">
        <f aca="false">IF(C1302&lt;&gt;C1303,M1302,0)</f>
        <v>2</v>
      </c>
      <c r="S1302" s="19" t="n">
        <f aca="false">IF(C1302&lt;&gt;C1303,Q1302,0)</f>
        <v>5643.92276</v>
      </c>
      <c r="T1302" s="20" t="s">
        <v>23</v>
      </c>
      <c r="U1302" s="21" t="n">
        <f aca="false">N1302*M1302</f>
        <v>5643.92276</v>
      </c>
      <c r="V1302" s="22" t="n">
        <f aca="false">U1302-Q1302</f>
        <v>0</v>
      </c>
    </row>
    <row r="1303" customFormat="false" ht="12.8" hidden="false" customHeight="false" outlineLevel="0" collapsed="false">
      <c r="A1303" s="11" t="n">
        <v>1093</v>
      </c>
      <c r="B1303" s="12" t="s">
        <v>68</v>
      </c>
      <c r="C1303" s="12" t="n">
        <v>39800857</v>
      </c>
      <c r="D1303" s="11" t="str">
        <f aca="false">LEFT(C1303,3)</f>
        <v>398</v>
      </c>
      <c r="E1303" s="11" t="s">
        <v>583</v>
      </c>
      <c r="F1303" s="12" t="s">
        <v>40</v>
      </c>
      <c r="G1303" s="12" t="s">
        <v>10</v>
      </c>
      <c r="H1303" s="12" t="s">
        <v>22</v>
      </c>
      <c r="I1303" s="13" t="n">
        <v>42736</v>
      </c>
      <c r="J1303" s="11"/>
      <c r="K1303" s="11" t="n">
        <v>1</v>
      </c>
      <c r="L1303" s="12"/>
      <c r="M1303" s="14" t="n">
        <f aca="false">IF(C1303&lt;&gt;C1302,K1303,IF(K1303="",M1302-L1303,M1302+K1303))</f>
        <v>1</v>
      </c>
      <c r="N1303" s="15" t="n">
        <v>12800.43348</v>
      </c>
      <c r="O1303" s="16" t="n">
        <f aca="false">K1303*N1303</f>
        <v>12800.43348</v>
      </c>
      <c r="P1303" s="16" t="n">
        <f aca="false">L1303*N1303</f>
        <v>0</v>
      </c>
      <c r="Q1303" s="17" t="n">
        <f aca="false">IF(C1303&lt;&gt;C1302,O1303,IF(O1303=0,Q1302-P1303,Q1302+O1303))</f>
        <v>12800.43348</v>
      </c>
      <c r="R1303" s="18" t="n">
        <f aca="false">IF(C1303&lt;&gt;C1304,M1303,0)</f>
        <v>1</v>
      </c>
      <c r="S1303" s="19" t="n">
        <f aca="false">IF(C1303&lt;&gt;C1304,Q1303,0)</f>
        <v>12800.43348</v>
      </c>
      <c r="T1303" s="20" t="s">
        <v>23</v>
      </c>
      <c r="U1303" s="21" t="n">
        <f aca="false">N1303*M1303</f>
        <v>12800.43348</v>
      </c>
      <c r="V1303" s="22" t="n">
        <f aca="false">U1303-Q1303</f>
        <v>0</v>
      </c>
    </row>
    <row r="1304" customFormat="false" ht="12.8" hidden="false" customHeight="false" outlineLevel="0" collapsed="false">
      <c r="A1304" s="11" t="n">
        <v>1094</v>
      </c>
      <c r="B1304" s="12" t="s">
        <v>68</v>
      </c>
      <c r="C1304" s="12" t="n">
        <v>39800863</v>
      </c>
      <c r="D1304" s="11" t="str">
        <f aca="false">LEFT(C1304,3)</f>
        <v>398</v>
      </c>
      <c r="E1304" s="11" t="s">
        <v>584</v>
      </c>
      <c r="F1304" s="12" t="s">
        <v>40</v>
      </c>
      <c r="G1304" s="12" t="s">
        <v>10</v>
      </c>
      <c r="H1304" s="12" t="s">
        <v>22</v>
      </c>
      <c r="I1304" s="13" t="n">
        <v>42736</v>
      </c>
      <c r="J1304" s="11"/>
      <c r="K1304" s="11" t="n">
        <v>1</v>
      </c>
      <c r="L1304" s="12"/>
      <c r="M1304" s="14" t="n">
        <f aca="false">IF(C1304&lt;&gt;C1303,K1304,IF(K1304="",M1303-L1304,M1303+K1304))</f>
        <v>1</v>
      </c>
      <c r="N1304" s="15" t="n">
        <v>3441.23152</v>
      </c>
      <c r="O1304" s="16" t="n">
        <f aca="false">K1304*N1304</f>
        <v>3441.23152</v>
      </c>
      <c r="P1304" s="16" t="n">
        <f aca="false">L1304*N1304</f>
        <v>0</v>
      </c>
      <c r="Q1304" s="17" t="n">
        <f aca="false">IF(C1304&lt;&gt;C1303,O1304,IF(O1304=0,Q1303-P1304,Q1303+O1304))</f>
        <v>3441.23152</v>
      </c>
      <c r="R1304" s="18" t="n">
        <f aca="false">IF(C1304&lt;&gt;C1305,M1304,0)</f>
        <v>1</v>
      </c>
      <c r="S1304" s="19" t="n">
        <f aca="false">IF(C1304&lt;&gt;C1305,Q1304,0)</f>
        <v>3441.23152</v>
      </c>
      <c r="T1304" s="20" t="s">
        <v>23</v>
      </c>
      <c r="U1304" s="21" t="n">
        <f aca="false">N1304*M1304</f>
        <v>3441.23152</v>
      </c>
      <c r="V1304" s="22" t="n">
        <f aca="false">U1304-Q1304</f>
        <v>0</v>
      </c>
    </row>
    <row r="1305" customFormat="false" ht="12.8" hidden="false" customHeight="false" outlineLevel="0" collapsed="false">
      <c r="A1305" s="11" t="n">
        <v>1095</v>
      </c>
      <c r="B1305" s="12" t="s">
        <v>68</v>
      </c>
      <c r="C1305" s="12" t="n">
        <v>39800867</v>
      </c>
      <c r="D1305" s="11" t="str">
        <f aca="false">LEFT(C1305,3)</f>
        <v>398</v>
      </c>
      <c r="E1305" s="11" t="s">
        <v>585</v>
      </c>
      <c r="F1305" s="12" t="s">
        <v>40</v>
      </c>
      <c r="G1305" s="12" t="s">
        <v>10</v>
      </c>
      <c r="H1305" s="12" t="s">
        <v>22</v>
      </c>
      <c r="I1305" s="13" t="n">
        <v>42736</v>
      </c>
      <c r="J1305" s="11"/>
      <c r="K1305" s="11" t="n">
        <v>2</v>
      </c>
      <c r="L1305" s="12"/>
      <c r="M1305" s="14" t="n">
        <f aca="false">IF(C1305&lt;&gt;C1304,K1305,IF(K1305="",M1304-L1305,M1304+K1305))</f>
        <v>2</v>
      </c>
      <c r="N1305" s="15" t="n">
        <v>345.48123</v>
      </c>
      <c r="O1305" s="16" t="n">
        <f aca="false">K1305*N1305</f>
        <v>690.96246</v>
      </c>
      <c r="P1305" s="16" t="n">
        <f aca="false">L1305*N1305</f>
        <v>0</v>
      </c>
      <c r="Q1305" s="17" t="n">
        <f aca="false">IF(C1305&lt;&gt;C1304,O1305,IF(O1305=0,Q1304-P1305,Q1304+O1305))</f>
        <v>690.96246</v>
      </c>
      <c r="R1305" s="18" t="n">
        <f aca="false">IF(C1305&lt;&gt;C1306,M1305,0)</f>
        <v>2</v>
      </c>
      <c r="S1305" s="19" t="n">
        <f aca="false">IF(C1305&lt;&gt;C1306,Q1305,0)</f>
        <v>690.96246</v>
      </c>
      <c r="T1305" s="20" t="s">
        <v>23</v>
      </c>
      <c r="U1305" s="21" t="n">
        <f aca="false">N1305*M1305</f>
        <v>690.96246</v>
      </c>
      <c r="V1305" s="22" t="n">
        <f aca="false">U1305-Q1305</f>
        <v>0</v>
      </c>
    </row>
    <row r="1306" customFormat="false" ht="12.8" hidden="false" customHeight="false" outlineLevel="0" collapsed="false">
      <c r="A1306" s="11" t="n">
        <v>1096</v>
      </c>
      <c r="B1306" s="12" t="s">
        <v>68</v>
      </c>
      <c r="C1306" s="12" t="n">
        <v>39800868</v>
      </c>
      <c r="D1306" s="11" t="str">
        <f aca="false">LEFT(C1306,3)</f>
        <v>398</v>
      </c>
      <c r="E1306" s="11" t="s">
        <v>586</v>
      </c>
      <c r="F1306" s="12" t="s">
        <v>40</v>
      </c>
      <c r="G1306" s="12" t="s">
        <v>10</v>
      </c>
      <c r="H1306" s="12" t="s">
        <v>22</v>
      </c>
      <c r="I1306" s="13" t="n">
        <v>42736</v>
      </c>
      <c r="J1306" s="11"/>
      <c r="K1306" s="11" t="n">
        <v>2</v>
      </c>
      <c r="L1306" s="12"/>
      <c r="M1306" s="14" t="n">
        <f aca="false">IF(C1306&lt;&gt;C1305,K1306,IF(K1306="",M1305-L1306,M1305+K1306))</f>
        <v>2</v>
      </c>
      <c r="N1306" s="15" t="n">
        <v>91.95995</v>
      </c>
      <c r="O1306" s="16" t="n">
        <f aca="false">K1306*N1306</f>
        <v>183.9199</v>
      </c>
      <c r="P1306" s="16" t="n">
        <f aca="false">L1306*N1306</f>
        <v>0</v>
      </c>
      <c r="Q1306" s="17" t="n">
        <f aca="false">IF(C1306&lt;&gt;C1305,O1306,IF(O1306=0,Q1305-P1306,Q1305+O1306))</f>
        <v>183.9199</v>
      </c>
      <c r="R1306" s="18" t="n">
        <f aca="false">IF(C1306&lt;&gt;C1307,M1306,0)</f>
        <v>2</v>
      </c>
      <c r="S1306" s="19" t="n">
        <f aca="false">IF(C1306&lt;&gt;C1307,Q1306,0)</f>
        <v>183.9199</v>
      </c>
      <c r="T1306" s="20" t="s">
        <v>23</v>
      </c>
      <c r="U1306" s="21" t="n">
        <f aca="false">N1306*M1306</f>
        <v>183.9199</v>
      </c>
      <c r="V1306" s="22" t="n">
        <f aca="false">U1306-Q1306</f>
        <v>0</v>
      </c>
    </row>
    <row r="1307" customFormat="false" ht="12.8" hidden="false" customHeight="false" outlineLevel="0" collapsed="false">
      <c r="A1307" s="11" t="n">
        <v>1097</v>
      </c>
      <c r="B1307" s="12" t="s">
        <v>68</v>
      </c>
      <c r="C1307" s="12" t="n">
        <v>39800870</v>
      </c>
      <c r="D1307" s="11" t="str">
        <f aca="false">LEFT(C1307,3)</f>
        <v>398</v>
      </c>
      <c r="E1307" s="11" t="s">
        <v>587</v>
      </c>
      <c r="F1307" s="12" t="s">
        <v>40</v>
      </c>
      <c r="G1307" s="12" t="s">
        <v>10</v>
      </c>
      <c r="H1307" s="12" t="s">
        <v>22</v>
      </c>
      <c r="I1307" s="13" t="n">
        <v>42736</v>
      </c>
      <c r="J1307" s="11"/>
      <c r="K1307" s="11" t="n">
        <v>1</v>
      </c>
      <c r="L1307" s="12"/>
      <c r="M1307" s="14" t="n">
        <f aca="false">IF(C1307&lt;&gt;C1306,K1307,IF(K1307="",M1306-L1307,M1306+K1307))</f>
        <v>1</v>
      </c>
      <c r="N1307" s="15" t="n">
        <v>3957.36242</v>
      </c>
      <c r="O1307" s="16" t="n">
        <f aca="false">K1307*N1307</f>
        <v>3957.36242</v>
      </c>
      <c r="P1307" s="16" t="n">
        <f aca="false">L1307*N1307</f>
        <v>0</v>
      </c>
      <c r="Q1307" s="17" t="n">
        <f aca="false">IF(C1307&lt;&gt;C1306,O1307,IF(O1307=0,Q1306-P1307,Q1306+O1307))</f>
        <v>3957.36242</v>
      </c>
      <c r="R1307" s="18" t="n">
        <f aca="false">IF(C1307&lt;&gt;C1308,M1307,0)</f>
        <v>1</v>
      </c>
      <c r="S1307" s="19" t="n">
        <f aca="false">IF(C1307&lt;&gt;C1308,Q1307,0)</f>
        <v>3957.36242</v>
      </c>
      <c r="T1307" s="20" t="s">
        <v>23</v>
      </c>
      <c r="U1307" s="21" t="n">
        <f aca="false">N1307*M1307</f>
        <v>3957.36242</v>
      </c>
      <c r="V1307" s="22" t="n">
        <f aca="false">U1307-Q1307</f>
        <v>0</v>
      </c>
    </row>
    <row r="1308" customFormat="false" ht="12.8" hidden="false" customHeight="false" outlineLevel="0" collapsed="false">
      <c r="A1308" s="11" t="n">
        <v>1098</v>
      </c>
      <c r="B1308" s="12" t="s">
        <v>68</v>
      </c>
      <c r="C1308" s="12" t="n">
        <v>39800877</v>
      </c>
      <c r="D1308" s="11" t="str">
        <f aca="false">LEFT(C1308,3)</f>
        <v>398</v>
      </c>
      <c r="E1308" s="11" t="s">
        <v>588</v>
      </c>
      <c r="F1308" s="12" t="s">
        <v>40</v>
      </c>
      <c r="G1308" s="12" t="s">
        <v>10</v>
      </c>
      <c r="H1308" s="12" t="s">
        <v>22</v>
      </c>
      <c r="I1308" s="13" t="n">
        <v>42736</v>
      </c>
      <c r="J1308" s="11"/>
      <c r="K1308" s="11" t="n">
        <v>1</v>
      </c>
      <c r="L1308" s="12"/>
      <c r="M1308" s="14" t="n">
        <f aca="false">IF(C1308&lt;&gt;C1307,K1308,IF(K1308="",M1307-L1308,M1307+K1308))</f>
        <v>1</v>
      </c>
      <c r="N1308" s="15" t="n">
        <v>911.0908</v>
      </c>
      <c r="O1308" s="16" t="n">
        <f aca="false">K1308*N1308</f>
        <v>911.0908</v>
      </c>
      <c r="P1308" s="16" t="n">
        <f aca="false">L1308*N1308</f>
        <v>0</v>
      </c>
      <c r="Q1308" s="17" t="n">
        <f aca="false">IF(C1308&lt;&gt;C1307,O1308,IF(O1308=0,Q1307-P1308,Q1307+O1308))</f>
        <v>911.0908</v>
      </c>
      <c r="R1308" s="18" t="n">
        <f aca="false">IF(C1308&lt;&gt;C1309,M1308,0)</f>
        <v>1</v>
      </c>
      <c r="S1308" s="19" t="n">
        <f aca="false">IF(C1308&lt;&gt;C1309,Q1308,0)</f>
        <v>911.0908</v>
      </c>
      <c r="T1308" s="20" t="s">
        <v>23</v>
      </c>
      <c r="U1308" s="21" t="n">
        <f aca="false">N1308*M1308</f>
        <v>911.0908</v>
      </c>
      <c r="V1308" s="22" t="n">
        <f aca="false">U1308-Q1308</f>
        <v>0</v>
      </c>
    </row>
    <row r="1309" customFormat="false" ht="12.8" hidden="false" customHeight="false" outlineLevel="0" collapsed="false">
      <c r="A1309" s="11" t="n">
        <v>1099</v>
      </c>
      <c r="B1309" s="12" t="s">
        <v>68</v>
      </c>
      <c r="C1309" s="12" t="n">
        <v>39800879</v>
      </c>
      <c r="D1309" s="11" t="str">
        <f aca="false">LEFT(C1309,3)</f>
        <v>398</v>
      </c>
      <c r="E1309" s="11" t="s">
        <v>589</v>
      </c>
      <c r="F1309" s="12" t="s">
        <v>40</v>
      </c>
      <c r="G1309" s="12" t="s">
        <v>10</v>
      </c>
      <c r="H1309" s="12" t="s">
        <v>22</v>
      </c>
      <c r="I1309" s="13" t="n">
        <v>42736</v>
      </c>
      <c r="J1309" s="11"/>
      <c r="K1309" s="11" t="n">
        <v>1</v>
      </c>
      <c r="L1309" s="12"/>
      <c r="M1309" s="14" t="n">
        <f aca="false">IF(C1309&lt;&gt;C1308,K1309,IF(K1309="",M1308-L1309,M1308+K1309))</f>
        <v>1</v>
      </c>
      <c r="N1309" s="15" t="n">
        <v>61.77589</v>
      </c>
      <c r="O1309" s="16" t="n">
        <f aca="false">K1309*N1309</f>
        <v>61.77589</v>
      </c>
      <c r="P1309" s="16" t="n">
        <f aca="false">L1309*N1309</f>
        <v>0</v>
      </c>
      <c r="Q1309" s="17" t="n">
        <f aca="false">IF(C1309&lt;&gt;C1308,O1309,IF(O1309=0,Q1308-P1309,Q1308+O1309))</f>
        <v>61.77589</v>
      </c>
      <c r="R1309" s="18" t="n">
        <f aca="false">IF(C1309&lt;&gt;C1310,M1309,0)</f>
        <v>1</v>
      </c>
      <c r="S1309" s="19" t="n">
        <f aca="false">IF(C1309&lt;&gt;C1310,Q1309,0)</f>
        <v>61.77589</v>
      </c>
      <c r="T1309" s="20" t="s">
        <v>23</v>
      </c>
      <c r="U1309" s="21" t="n">
        <f aca="false">N1309*M1309</f>
        <v>61.77589</v>
      </c>
      <c r="V1309" s="22" t="n">
        <f aca="false">U1309-Q1309</f>
        <v>0</v>
      </c>
    </row>
    <row r="1310" customFormat="false" ht="12.8" hidden="false" customHeight="false" outlineLevel="0" collapsed="false">
      <c r="A1310" s="11" t="n">
        <v>1100</v>
      </c>
      <c r="B1310" s="12" t="s">
        <v>68</v>
      </c>
      <c r="C1310" s="12" t="n">
        <v>39800883</v>
      </c>
      <c r="D1310" s="11" t="str">
        <f aca="false">LEFT(C1310,3)</f>
        <v>398</v>
      </c>
      <c r="E1310" s="11" t="s">
        <v>590</v>
      </c>
      <c r="F1310" s="12" t="s">
        <v>40</v>
      </c>
      <c r="G1310" s="12" t="s">
        <v>10</v>
      </c>
      <c r="H1310" s="12" t="s">
        <v>22</v>
      </c>
      <c r="I1310" s="13" t="n">
        <v>42736</v>
      </c>
      <c r="J1310" s="11"/>
      <c r="K1310" s="11" t="n">
        <v>5</v>
      </c>
      <c r="L1310" s="12"/>
      <c r="M1310" s="14" t="n">
        <f aca="false">IF(C1310&lt;&gt;C1309,K1310,IF(K1310="",M1309-L1310,M1309+K1310))</f>
        <v>5</v>
      </c>
      <c r="N1310" s="15" t="n">
        <v>988.45558</v>
      </c>
      <c r="O1310" s="16" t="n">
        <f aca="false">K1310*N1310</f>
        <v>4942.2779</v>
      </c>
      <c r="P1310" s="16" t="n">
        <f aca="false">L1310*N1310</f>
        <v>0</v>
      </c>
      <c r="Q1310" s="17" t="n">
        <f aca="false">IF(C1310&lt;&gt;C1309,O1310,IF(O1310=0,Q1309-P1310,Q1309+O1310))</f>
        <v>4942.2779</v>
      </c>
      <c r="R1310" s="18" t="n">
        <f aca="false">IF(C1310&lt;&gt;C1311,M1310,0)</f>
        <v>5</v>
      </c>
      <c r="S1310" s="19" t="n">
        <f aca="false">IF(C1310&lt;&gt;C1311,Q1310,0)</f>
        <v>4942.2779</v>
      </c>
      <c r="T1310" s="20" t="s">
        <v>23</v>
      </c>
      <c r="U1310" s="21" t="n">
        <f aca="false">N1310*M1310</f>
        <v>4942.2779</v>
      </c>
      <c r="V1310" s="22" t="n">
        <f aca="false">U1310-Q1310</f>
        <v>0</v>
      </c>
    </row>
    <row r="1311" customFormat="false" ht="12.8" hidden="false" customHeight="false" outlineLevel="0" collapsed="false">
      <c r="A1311" s="11" t="n">
        <v>1101</v>
      </c>
      <c r="B1311" s="12" t="s">
        <v>68</v>
      </c>
      <c r="C1311" s="12" t="n">
        <v>39800887</v>
      </c>
      <c r="D1311" s="11" t="str">
        <f aca="false">LEFT(C1311,3)</f>
        <v>398</v>
      </c>
      <c r="E1311" s="11" t="s">
        <v>591</v>
      </c>
      <c r="F1311" s="12" t="s">
        <v>40</v>
      </c>
      <c r="G1311" s="12" t="s">
        <v>10</v>
      </c>
      <c r="H1311" s="12" t="s">
        <v>22</v>
      </c>
      <c r="I1311" s="13" t="n">
        <v>42736</v>
      </c>
      <c r="J1311" s="11"/>
      <c r="K1311" s="11" t="n">
        <v>4</v>
      </c>
      <c r="L1311" s="12"/>
      <c r="M1311" s="14" t="n">
        <f aca="false">IF(C1311&lt;&gt;C1310,K1311,IF(K1311="",M1310-L1311,M1310+K1311))</f>
        <v>4</v>
      </c>
      <c r="N1311" s="15" t="n">
        <v>103.88452</v>
      </c>
      <c r="O1311" s="16" t="n">
        <f aca="false">K1311*N1311</f>
        <v>415.53808</v>
      </c>
      <c r="P1311" s="16" t="n">
        <f aca="false">L1311*N1311</f>
        <v>0</v>
      </c>
      <c r="Q1311" s="17" t="n">
        <f aca="false">IF(C1311&lt;&gt;C1310,O1311,IF(O1311=0,Q1310-P1311,Q1310+O1311))</f>
        <v>415.53808</v>
      </c>
      <c r="R1311" s="18" t="n">
        <f aca="false">IF(C1311&lt;&gt;C1312,M1311,0)</f>
        <v>4</v>
      </c>
      <c r="S1311" s="19" t="n">
        <f aca="false">IF(C1311&lt;&gt;C1312,Q1311,0)</f>
        <v>415.53808</v>
      </c>
      <c r="T1311" s="20" t="s">
        <v>23</v>
      </c>
      <c r="U1311" s="21" t="n">
        <f aca="false">N1311*M1311</f>
        <v>415.53808</v>
      </c>
      <c r="V1311" s="22" t="n">
        <f aca="false">U1311-Q1311</f>
        <v>0</v>
      </c>
    </row>
    <row r="1312" customFormat="false" ht="12.8" hidden="false" customHeight="false" outlineLevel="0" collapsed="false">
      <c r="A1312" s="11" t="n">
        <v>1102</v>
      </c>
      <c r="B1312" s="12" t="s">
        <v>68</v>
      </c>
      <c r="C1312" s="12" t="n">
        <v>39800888</v>
      </c>
      <c r="D1312" s="11" t="str">
        <f aca="false">LEFT(C1312,3)</f>
        <v>398</v>
      </c>
      <c r="E1312" s="11" t="s">
        <v>592</v>
      </c>
      <c r="F1312" s="12" t="s">
        <v>40</v>
      </c>
      <c r="G1312" s="12" t="s">
        <v>10</v>
      </c>
      <c r="H1312" s="12" t="s">
        <v>22</v>
      </c>
      <c r="I1312" s="13" t="n">
        <v>42736</v>
      </c>
      <c r="J1312" s="11"/>
      <c r="K1312" s="11" t="n">
        <v>2</v>
      </c>
      <c r="L1312" s="12"/>
      <c r="M1312" s="14" t="n">
        <f aca="false">IF(C1312&lt;&gt;C1311,K1312,IF(K1312="",M1311-L1312,M1311+K1312))</f>
        <v>2</v>
      </c>
      <c r="N1312" s="15" t="n">
        <v>66.47532</v>
      </c>
      <c r="O1312" s="16" t="n">
        <f aca="false">K1312*N1312</f>
        <v>132.95064</v>
      </c>
      <c r="P1312" s="16" t="n">
        <f aca="false">L1312*N1312</f>
        <v>0</v>
      </c>
      <c r="Q1312" s="17" t="n">
        <f aca="false">IF(C1312&lt;&gt;C1311,O1312,IF(O1312=0,Q1311-P1312,Q1311+O1312))</f>
        <v>132.95064</v>
      </c>
      <c r="R1312" s="18" t="n">
        <f aca="false">IF(C1312&lt;&gt;C1313,M1312,0)</f>
        <v>0</v>
      </c>
      <c r="S1312" s="19" t="n">
        <f aca="false">IF(C1312&lt;&gt;C1313,Q1312,0)</f>
        <v>0</v>
      </c>
      <c r="T1312" s="20" t="s">
        <v>23</v>
      </c>
      <c r="U1312" s="21" t="n">
        <f aca="false">N1312*M1312</f>
        <v>132.95064</v>
      </c>
      <c r="V1312" s="22" t="n">
        <f aca="false">U1312-Q1312</f>
        <v>0</v>
      </c>
    </row>
    <row r="1313" customFormat="false" ht="12.8" hidden="false" customHeight="false" outlineLevel="0" collapsed="false">
      <c r="A1313" s="11" t="n">
        <v>1103</v>
      </c>
      <c r="B1313" s="12" t="s">
        <v>68</v>
      </c>
      <c r="C1313" s="12" t="n">
        <v>39800888</v>
      </c>
      <c r="D1313" s="11" t="str">
        <f aca="false">LEFT(C1313,3)</f>
        <v>398</v>
      </c>
      <c r="E1313" s="11" t="s">
        <v>592</v>
      </c>
      <c r="F1313" s="12" t="s">
        <v>40</v>
      </c>
      <c r="G1313" s="12" t="s">
        <v>10</v>
      </c>
      <c r="H1313" s="12" t="s">
        <v>22</v>
      </c>
      <c r="I1313" s="13" t="n">
        <v>42736</v>
      </c>
      <c r="J1313" s="11"/>
      <c r="K1313" s="11" t="n">
        <v>6</v>
      </c>
      <c r="L1313" s="12"/>
      <c r="M1313" s="14" t="n">
        <f aca="false">IF(C1313&lt;&gt;C1312,K1313,IF(K1313="",M1312-L1313,M1312+K1313))</f>
        <v>8</v>
      </c>
      <c r="N1313" s="15" t="n">
        <v>64.933</v>
      </c>
      <c r="O1313" s="16" t="n">
        <f aca="false">K1313*N1313</f>
        <v>389.598</v>
      </c>
      <c r="P1313" s="16" t="n">
        <f aca="false">L1313*N1313</f>
        <v>0</v>
      </c>
      <c r="Q1313" s="17" t="n">
        <f aca="false">IF(C1313&lt;&gt;C1312,O1313,IF(O1313=0,Q1312-P1313,Q1312+O1313))</f>
        <v>522.54864</v>
      </c>
      <c r="R1313" s="18" t="n">
        <f aca="false">IF(C1313&lt;&gt;C1314,M1313,0)</f>
        <v>8</v>
      </c>
      <c r="S1313" s="19" t="n">
        <f aca="false">IF(C1313&lt;&gt;C1314,Q1313,0)</f>
        <v>522.54864</v>
      </c>
      <c r="T1313" s="20" t="s">
        <v>23</v>
      </c>
      <c r="U1313" s="21" t="n">
        <f aca="false">N1313*M1313</f>
        <v>519.464</v>
      </c>
      <c r="V1313" s="22" t="n">
        <f aca="false">U1313-Q1313</f>
        <v>-3.08463999999992</v>
      </c>
    </row>
    <row r="1314" customFormat="false" ht="12.8" hidden="false" customHeight="false" outlineLevel="0" collapsed="false">
      <c r="A1314" s="11" t="n">
        <v>1104</v>
      </c>
      <c r="B1314" s="12" t="s">
        <v>68</v>
      </c>
      <c r="C1314" s="12" t="n">
        <v>39800897</v>
      </c>
      <c r="D1314" s="11" t="str">
        <f aca="false">LEFT(C1314,3)</f>
        <v>398</v>
      </c>
      <c r="E1314" s="11" t="s">
        <v>593</v>
      </c>
      <c r="F1314" s="12" t="s">
        <v>40</v>
      </c>
      <c r="G1314" s="12" t="s">
        <v>10</v>
      </c>
      <c r="H1314" s="12" t="s">
        <v>22</v>
      </c>
      <c r="I1314" s="13" t="n">
        <v>42736</v>
      </c>
      <c r="J1314" s="11"/>
      <c r="K1314" s="11" t="n">
        <v>3</v>
      </c>
      <c r="L1314" s="12"/>
      <c r="M1314" s="14" t="n">
        <f aca="false">IF(C1314&lt;&gt;C1313,K1314,IF(K1314="",M1313-L1314,M1313+K1314))</f>
        <v>3</v>
      </c>
      <c r="N1314" s="15" t="n">
        <v>178.94097</v>
      </c>
      <c r="O1314" s="16" t="n">
        <f aca="false">K1314*N1314</f>
        <v>536.82291</v>
      </c>
      <c r="P1314" s="16" t="n">
        <f aca="false">L1314*N1314</f>
        <v>0</v>
      </c>
      <c r="Q1314" s="17" t="n">
        <f aca="false">IF(C1314&lt;&gt;C1313,O1314,IF(O1314=0,Q1313-P1314,Q1313+O1314))</f>
        <v>536.82291</v>
      </c>
      <c r="R1314" s="18" t="n">
        <f aca="false">IF(C1314&lt;&gt;C1315,M1314,0)</f>
        <v>0</v>
      </c>
      <c r="S1314" s="19" t="n">
        <f aca="false">IF(C1314&lt;&gt;C1315,Q1314,0)</f>
        <v>0</v>
      </c>
      <c r="T1314" s="20" t="s">
        <v>23</v>
      </c>
      <c r="U1314" s="21" t="n">
        <f aca="false">N1314*M1314</f>
        <v>536.82291</v>
      </c>
      <c r="V1314" s="22" t="n">
        <f aca="false">U1314-Q1314</f>
        <v>0</v>
      </c>
    </row>
    <row r="1315" customFormat="false" ht="12.8" hidden="false" customHeight="false" outlineLevel="0" collapsed="false">
      <c r="A1315" s="28"/>
      <c r="B1315" s="12" t="s">
        <v>68</v>
      </c>
      <c r="C1315" s="29" t="n">
        <v>39800897</v>
      </c>
      <c r="D1315" s="28" t="str">
        <f aca="false">LEFT(C1315,3)</f>
        <v>398</v>
      </c>
      <c r="E1315" s="28" t="s">
        <v>593</v>
      </c>
      <c r="F1315" s="29" t="s">
        <v>40</v>
      </c>
      <c r="G1315" s="29" t="s">
        <v>11</v>
      </c>
      <c r="H1315" s="29" t="n">
        <v>12836</v>
      </c>
      <c r="I1315" s="30" t="n">
        <v>42803</v>
      </c>
      <c r="J1315" s="28"/>
      <c r="K1315" s="28"/>
      <c r="L1315" s="29" t="n">
        <v>1</v>
      </c>
      <c r="M1315" s="14" t="n">
        <f aca="false">IF(C1315&lt;&gt;C1314,K1315,IF(K1315="",M1314-L1315,M1314+K1315))</f>
        <v>2</v>
      </c>
      <c r="N1315" s="15" t="n">
        <v>178.94097</v>
      </c>
      <c r="O1315" s="16" t="n">
        <f aca="false">K1315*N1315</f>
        <v>0</v>
      </c>
      <c r="P1315" s="16" t="n">
        <f aca="false">L1315*N1315</f>
        <v>178.94097</v>
      </c>
      <c r="Q1315" s="17" t="n">
        <f aca="false">IF(C1315&lt;&gt;C1314,O1315,IF(O1315=0,Q1314-P1315,Q1314+O1315))</f>
        <v>357.88194</v>
      </c>
      <c r="R1315" s="18" t="n">
        <f aca="false">IF(C1315&lt;&gt;C1316,M1315,0)</f>
        <v>2</v>
      </c>
      <c r="S1315" s="19" t="n">
        <f aca="false">IF(C1315&lt;&gt;C1316,Q1315,0)</f>
        <v>357.88194</v>
      </c>
      <c r="T1315" s="31" t="s">
        <v>26</v>
      </c>
      <c r="U1315" s="21" t="n">
        <f aca="false">N1315*M1315</f>
        <v>357.88194</v>
      </c>
      <c r="V1315" s="22" t="n">
        <f aca="false">U1315-Q1315</f>
        <v>0</v>
      </c>
    </row>
    <row r="1316" customFormat="false" ht="12.8" hidden="false" customHeight="false" outlineLevel="0" collapsed="false">
      <c r="A1316" s="11" t="n">
        <v>1105</v>
      </c>
      <c r="B1316" s="12" t="s">
        <v>68</v>
      </c>
      <c r="C1316" s="12" t="n">
        <v>39800898</v>
      </c>
      <c r="D1316" s="11" t="str">
        <f aca="false">LEFT(C1316,3)</f>
        <v>398</v>
      </c>
      <c r="E1316" s="11" t="s">
        <v>594</v>
      </c>
      <c r="F1316" s="12" t="s">
        <v>40</v>
      </c>
      <c r="G1316" s="12" t="s">
        <v>10</v>
      </c>
      <c r="H1316" s="12" t="s">
        <v>22</v>
      </c>
      <c r="I1316" s="13" t="n">
        <v>42736</v>
      </c>
      <c r="J1316" s="11"/>
      <c r="K1316" s="11" t="n">
        <v>9</v>
      </c>
      <c r="L1316" s="12"/>
      <c r="M1316" s="14" t="n">
        <f aca="false">IF(C1316&lt;&gt;C1315,K1316,IF(K1316="",M1315-L1316,M1315+K1316))</f>
        <v>9</v>
      </c>
      <c r="N1316" s="15" t="n">
        <v>246.61704</v>
      </c>
      <c r="O1316" s="16" t="n">
        <f aca="false">K1316*N1316</f>
        <v>2219.55336</v>
      </c>
      <c r="P1316" s="16" t="n">
        <f aca="false">L1316*N1316</f>
        <v>0</v>
      </c>
      <c r="Q1316" s="17" t="n">
        <f aca="false">IF(C1316&lt;&gt;C1315,O1316,IF(O1316=0,Q1315-P1316,Q1315+O1316))</f>
        <v>2219.55336</v>
      </c>
      <c r="R1316" s="18" t="n">
        <f aca="false">IF(C1316&lt;&gt;C1317,M1316,0)</f>
        <v>9</v>
      </c>
      <c r="S1316" s="19" t="n">
        <f aca="false">IF(C1316&lt;&gt;C1317,Q1316,0)</f>
        <v>2219.55336</v>
      </c>
      <c r="T1316" s="20" t="s">
        <v>23</v>
      </c>
      <c r="U1316" s="21" t="n">
        <f aca="false">N1316*M1316</f>
        <v>2219.55336</v>
      </c>
      <c r="V1316" s="22" t="n">
        <f aca="false">U1316-Q1316</f>
        <v>0</v>
      </c>
    </row>
    <row r="1317" customFormat="false" ht="12.8" hidden="false" customHeight="false" outlineLevel="0" collapsed="false">
      <c r="A1317" s="11" t="n">
        <v>1106</v>
      </c>
      <c r="B1317" s="12" t="s">
        <v>68</v>
      </c>
      <c r="C1317" s="12" t="n">
        <v>39800899</v>
      </c>
      <c r="D1317" s="11" t="str">
        <f aca="false">LEFT(C1317,3)</f>
        <v>398</v>
      </c>
      <c r="E1317" s="11" t="s">
        <v>595</v>
      </c>
      <c r="F1317" s="12" t="s">
        <v>40</v>
      </c>
      <c r="G1317" s="12" t="s">
        <v>10</v>
      </c>
      <c r="H1317" s="12" t="s">
        <v>22</v>
      </c>
      <c r="I1317" s="13" t="n">
        <v>42736</v>
      </c>
      <c r="J1317" s="11"/>
      <c r="K1317" s="11" t="n">
        <v>1</v>
      </c>
      <c r="L1317" s="12"/>
      <c r="M1317" s="14" t="n">
        <f aca="false">IF(C1317&lt;&gt;C1316,K1317,IF(K1317="",M1316-L1317,M1316+K1317))</f>
        <v>1</v>
      </c>
      <c r="N1317" s="15" t="n">
        <v>216.75386</v>
      </c>
      <c r="O1317" s="16" t="n">
        <f aca="false">K1317*N1317</f>
        <v>216.75386</v>
      </c>
      <c r="P1317" s="16" t="n">
        <f aca="false">L1317*N1317</f>
        <v>0</v>
      </c>
      <c r="Q1317" s="17" t="n">
        <f aca="false">IF(C1317&lt;&gt;C1316,O1317,IF(O1317=0,Q1316-P1317,Q1316+O1317))</f>
        <v>216.75386</v>
      </c>
      <c r="R1317" s="18" t="n">
        <f aca="false">IF(C1317&lt;&gt;C1318,M1317,0)</f>
        <v>0</v>
      </c>
      <c r="S1317" s="19" t="n">
        <f aca="false">IF(C1317&lt;&gt;C1318,Q1317,0)</f>
        <v>0</v>
      </c>
      <c r="T1317" s="20" t="s">
        <v>23</v>
      </c>
      <c r="U1317" s="21" t="n">
        <f aca="false">N1317*M1317</f>
        <v>216.75386</v>
      </c>
      <c r="V1317" s="22" t="n">
        <f aca="false">U1317-Q1317</f>
        <v>0</v>
      </c>
    </row>
    <row r="1318" customFormat="false" ht="12.8" hidden="false" customHeight="false" outlineLevel="0" collapsed="false">
      <c r="A1318" s="11" t="n">
        <v>1107</v>
      </c>
      <c r="B1318" s="12" t="s">
        <v>68</v>
      </c>
      <c r="C1318" s="12" t="n">
        <v>39800899</v>
      </c>
      <c r="D1318" s="11" t="str">
        <f aca="false">LEFT(C1318,3)</f>
        <v>398</v>
      </c>
      <c r="E1318" s="11" t="s">
        <v>595</v>
      </c>
      <c r="F1318" s="12" t="s">
        <v>40</v>
      </c>
      <c r="G1318" s="12" t="s">
        <v>10</v>
      </c>
      <c r="H1318" s="12" t="s">
        <v>22</v>
      </c>
      <c r="I1318" s="13" t="n">
        <v>42736</v>
      </c>
      <c r="J1318" s="11"/>
      <c r="K1318" s="11" t="n">
        <v>1</v>
      </c>
      <c r="L1318" s="12"/>
      <c r="M1318" s="14" t="n">
        <f aca="false">IF(C1318&lt;&gt;C1317,K1318,IF(K1318="",M1317-L1318,M1317+K1318))</f>
        <v>2</v>
      </c>
      <c r="N1318" s="15" t="n">
        <v>140.22753</v>
      </c>
      <c r="O1318" s="16" t="n">
        <f aca="false">K1318*N1318</f>
        <v>140.22753</v>
      </c>
      <c r="P1318" s="16" t="n">
        <f aca="false">L1318*N1318</f>
        <v>0</v>
      </c>
      <c r="Q1318" s="17" t="n">
        <f aca="false">IF(C1318&lt;&gt;C1317,O1318,IF(O1318=0,Q1317-P1318,Q1317+O1318))</f>
        <v>356.98139</v>
      </c>
      <c r="R1318" s="18" t="n">
        <f aca="false">IF(C1318&lt;&gt;C1319,M1318,0)</f>
        <v>2</v>
      </c>
      <c r="S1318" s="19" t="n">
        <f aca="false">IF(C1318&lt;&gt;C1319,Q1318,0)</f>
        <v>356.98139</v>
      </c>
      <c r="T1318" s="20" t="s">
        <v>23</v>
      </c>
      <c r="U1318" s="21" t="n">
        <f aca="false">N1318*M1318</f>
        <v>280.45506</v>
      </c>
      <c r="V1318" s="22" t="n">
        <f aca="false">U1318-Q1318</f>
        <v>-76.52633</v>
      </c>
    </row>
    <row r="1319" customFormat="false" ht="12.8" hidden="false" customHeight="false" outlineLevel="0" collapsed="false">
      <c r="A1319" s="11" t="n">
        <v>1108</v>
      </c>
      <c r="B1319" s="12" t="s">
        <v>68</v>
      </c>
      <c r="C1319" s="12" t="n">
        <v>39800900</v>
      </c>
      <c r="D1319" s="11" t="str">
        <f aca="false">LEFT(C1319,3)</f>
        <v>398</v>
      </c>
      <c r="E1319" s="11" t="s">
        <v>596</v>
      </c>
      <c r="F1319" s="12" t="s">
        <v>40</v>
      </c>
      <c r="G1319" s="12" t="s">
        <v>10</v>
      </c>
      <c r="H1319" s="12" t="s">
        <v>22</v>
      </c>
      <c r="I1319" s="13" t="n">
        <v>42736</v>
      </c>
      <c r="J1319" s="11"/>
      <c r="K1319" s="11" t="n">
        <v>1</v>
      </c>
      <c r="L1319" s="12"/>
      <c r="M1319" s="14" t="n">
        <f aca="false">IF(C1319&lt;&gt;C1318,K1319,IF(K1319="",M1318-L1319,M1318+K1319))</f>
        <v>1</v>
      </c>
      <c r="N1319" s="15" t="n">
        <v>252.26879</v>
      </c>
      <c r="O1319" s="16" t="n">
        <f aca="false">K1319*N1319</f>
        <v>252.26879</v>
      </c>
      <c r="P1319" s="16" t="n">
        <f aca="false">L1319*N1319</f>
        <v>0</v>
      </c>
      <c r="Q1319" s="17" t="n">
        <f aca="false">IF(C1319&lt;&gt;C1318,O1319,IF(O1319=0,Q1318-P1319,Q1318+O1319))</f>
        <v>252.26879</v>
      </c>
      <c r="R1319" s="18" t="n">
        <f aca="false">IF(C1319&lt;&gt;C1320,M1319,0)</f>
        <v>0</v>
      </c>
      <c r="S1319" s="19" t="n">
        <f aca="false">IF(C1319&lt;&gt;C1320,Q1319,0)</f>
        <v>0</v>
      </c>
      <c r="T1319" s="20" t="s">
        <v>23</v>
      </c>
      <c r="U1319" s="21" t="n">
        <f aca="false">N1319*M1319</f>
        <v>252.26879</v>
      </c>
      <c r="V1319" s="22" t="n">
        <f aca="false">U1319-Q1319</f>
        <v>0</v>
      </c>
    </row>
    <row r="1320" customFormat="false" ht="12.8" hidden="false" customHeight="false" outlineLevel="0" collapsed="false">
      <c r="A1320" s="11" t="n">
        <v>1109</v>
      </c>
      <c r="B1320" s="12" t="s">
        <v>68</v>
      </c>
      <c r="C1320" s="12" t="n">
        <v>39800900</v>
      </c>
      <c r="D1320" s="11" t="str">
        <f aca="false">LEFT(C1320,3)</f>
        <v>398</v>
      </c>
      <c r="E1320" s="11" t="s">
        <v>596</v>
      </c>
      <c r="F1320" s="12" t="s">
        <v>40</v>
      </c>
      <c r="G1320" s="12" t="s">
        <v>10</v>
      </c>
      <c r="H1320" s="12" t="s">
        <v>22</v>
      </c>
      <c r="I1320" s="13" t="n">
        <v>42736</v>
      </c>
      <c r="J1320" s="11"/>
      <c r="K1320" s="11" t="n">
        <v>1</v>
      </c>
      <c r="L1320" s="12"/>
      <c r="M1320" s="14" t="n">
        <f aca="false">IF(C1320&lt;&gt;C1319,K1320,IF(K1320="",M1319-L1320,M1319+K1320))</f>
        <v>2</v>
      </c>
      <c r="N1320" s="15" t="n">
        <v>231.63887</v>
      </c>
      <c r="O1320" s="16" t="n">
        <f aca="false">K1320*N1320</f>
        <v>231.63887</v>
      </c>
      <c r="P1320" s="16" t="n">
        <f aca="false">L1320*N1320</f>
        <v>0</v>
      </c>
      <c r="Q1320" s="17" t="n">
        <f aca="false">IF(C1320&lt;&gt;C1319,O1320,IF(O1320=0,Q1319-P1320,Q1319+O1320))</f>
        <v>483.90766</v>
      </c>
      <c r="R1320" s="18" t="n">
        <f aca="false">IF(C1320&lt;&gt;C1321,M1320,0)</f>
        <v>2</v>
      </c>
      <c r="S1320" s="19" t="n">
        <f aca="false">IF(C1320&lt;&gt;C1321,Q1320,0)</f>
        <v>483.90766</v>
      </c>
      <c r="T1320" s="20" t="s">
        <v>23</v>
      </c>
      <c r="U1320" s="21" t="n">
        <f aca="false">N1320*M1320</f>
        <v>463.27774</v>
      </c>
      <c r="V1320" s="22" t="n">
        <f aca="false">U1320-Q1320</f>
        <v>-20.62992</v>
      </c>
    </row>
    <row r="1321" customFormat="false" ht="12.8" hidden="false" customHeight="false" outlineLevel="0" collapsed="false">
      <c r="A1321" s="11" t="n">
        <v>1110</v>
      </c>
      <c r="B1321" s="12" t="s">
        <v>68</v>
      </c>
      <c r="C1321" s="12" t="n">
        <v>39800901</v>
      </c>
      <c r="D1321" s="11" t="str">
        <f aca="false">LEFT(C1321,3)</f>
        <v>398</v>
      </c>
      <c r="E1321" s="11" t="s">
        <v>597</v>
      </c>
      <c r="F1321" s="12" t="s">
        <v>40</v>
      </c>
      <c r="G1321" s="12" t="s">
        <v>10</v>
      </c>
      <c r="H1321" s="12" t="s">
        <v>22</v>
      </c>
      <c r="I1321" s="13" t="n">
        <v>42736</v>
      </c>
      <c r="J1321" s="11"/>
      <c r="K1321" s="11" t="n">
        <v>1</v>
      </c>
      <c r="L1321" s="12"/>
      <c r="M1321" s="14" t="n">
        <f aca="false">IF(C1321&lt;&gt;C1320,K1321,IF(K1321="",M1320-L1321,M1320+K1321))</f>
        <v>1</v>
      </c>
      <c r="N1321" s="15" t="n">
        <v>550.07244</v>
      </c>
      <c r="O1321" s="16" t="n">
        <f aca="false">K1321*N1321</f>
        <v>550.07244</v>
      </c>
      <c r="P1321" s="16" t="n">
        <f aca="false">L1321*N1321</f>
        <v>0</v>
      </c>
      <c r="Q1321" s="17" t="n">
        <f aca="false">IF(C1321&lt;&gt;C1320,O1321,IF(O1321=0,Q1320-P1321,Q1320+O1321))</f>
        <v>550.07244</v>
      </c>
      <c r="R1321" s="18" t="n">
        <f aca="false">IF(C1321&lt;&gt;C1322,M1321,0)</f>
        <v>1</v>
      </c>
      <c r="S1321" s="19" t="n">
        <f aca="false">IF(C1321&lt;&gt;C1322,Q1321,0)</f>
        <v>550.07244</v>
      </c>
      <c r="T1321" s="20" t="s">
        <v>23</v>
      </c>
      <c r="U1321" s="21" t="n">
        <f aca="false">N1321*M1321</f>
        <v>550.07244</v>
      </c>
      <c r="V1321" s="22" t="n">
        <f aca="false">U1321-Q1321</f>
        <v>0</v>
      </c>
    </row>
    <row r="1322" customFormat="false" ht="12.8" hidden="false" customHeight="false" outlineLevel="0" collapsed="false">
      <c r="A1322" s="11" t="n">
        <v>1111</v>
      </c>
      <c r="B1322" s="12" t="s">
        <v>68</v>
      </c>
      <c r="C1322" s="12" t="n">
        <v>39800902</v>
      </c>
      <c r="D1322" s="11" t="str">
        <f aca="false">LEFT(C1322,3)</f>
        <v>398</v>
      </c>
      <c r="E1322" s="11" t="s">
        <v>598</v>
      </c>
      <c r="F1322" s="12" t="s">
        <v>40</v>
      </c>
      <c r="G1322" s="12" t="s">
        <v>10</v>
      </c>
      <c r="H1322" s="12" t="s">
        <v>22</v>
      </c>
      <c r="I1322" s="13" t="n">
        <v>42736</v>
      </c>
      <c r="J1322" s="11"/>
      <c r="K1322" s="11" t="n">
        <v>2</v>
      </c>
      <c r="L1322" s="12"/>
      <c r="M1322" s="14" t="n">
        <f aca="false">IF(C1322&lt;&gt;C1321,K1322,IF(K1322="",M1321-L1322,M1321+K1322))</f>
        <v>2</v>
      </c>
      <c r="N1322" s="15" t="n">
        <v>1005.39012</v>
      </c>
      <c r="O1322" s="16" t="n">
        <f aca="false">K1322*N1322</f>
        <v>2010.78024</v>
      </c>
      <c r="P1322" s="16" t="n">
        <f aca="false">L1322*N1322</f>
        <v>0</v>
      </c>
      <c r="Q1322" s="17" t="n">
        <f aca="false">IF(C1322&lt;&gt;C1321,O1322,IF(O1322=0,Q1321-P1322,Q1321+O1322))</f>
        <v>2010.78024</v>
      </c>
      <c r="R1322" s="18" t="n">
        <f aca="false">IF(C1322&lt;&gt;C1323,M1322,0)</f>
        <v>2</v>
      </c>
      <c r="S1322" s="19" t="n">
        <f aca="false">IF(C1322&lt;&gt;C1323,Q1322,0)</f>
        <v>2010.78024</v>
      </c>
      <c r="T1322" s="20" t="s">
        <v>23</v>
      </c>
      <c r="U1322" s="21" t="n">
        <f aca="false">N1322*M1322</f>
        <v>2010.78024</v>
      </c>
      <c r="V1322" s="22" t="n">
        <f aca="false">U1322-Q1322</f>
        <v>0</v>
      </c>
    </row>
    <row r="1323" customFormat="false" ht="12.8" hidden="false" customHeight="false" outlineLevel="0" collapsed="false">
      <c r="A1323" s="11" t="n">
        <v>1112</v>
      </c>
      <c r="B1323" s="12" t="s">
        <v>68</v>
      </c>
      <c r="C1323" s="12" t="n">
        <v>39800931</v>
      </c>
      <c r="D1323" s="11" t="str">
        <f aca="false">LEFT(C1323,3)</f>
        <v>398</v>
      </c>
      <c r="E1323" s="11" t="s">
        <v>599</v>
      </c>
      <c r="F1323" s="12" t="s">
        <v>40</v>
      </c>
      <c r="G1323" s="12" t="s">
        <v>10</v>
      </c>
      <c r="H1323" s="12" t="s">
        <v>22</v>
      </c>
      <c r="I1323" s="13" t="n">
        <v>42736</v>
      </c>
      <c r="J1323" s="11"/>
      <c r="K1323" s="11" t="n">
        <v>99</v>
      </c>
      <c r="L1323" s="12"/>
      <c r="M1323" s="14" t="n">
        <f aca="false">IF(C1323&lt;&gt;C1322,K1323,IF(K1323="",M1322-L1323,M1322+K1323))</f>
        <v>99</v>
      </c>
      <c r="N1323" s="15" t="n">
        <v>25.65041</v>
      </c>
      <c r="O1323" s="16" t="n">
        <f aca="false">K1323*N1323</f>
        <v>2539.39059</v>
      </c>
      <c r="P1323" s="16" t="n">
        <f aca="false">L1323*N1323</f>
        <v>0</v>
      </c>
      <c r="Q1323" s="17" t="n">
        <f aca="false">IF(C1323&lt;&gt;C1322,O1323,IF(O1323=0,Q1322-P1323,Q1322+O1323))</f>
        <v>2539.39059</v>
      </c>
      <c r="R1323" s="18" t="n">
        <f aca="false">IF(C1323&lt;&gt;C1324,M1323,0)</f>
        <v>0</v>
      </c>
      <c r="S1323" s="19" t="n">
        <f aca="false">IF(C1323&lt;&gt;C1324,Q1323,0)</f>
        <v>0</v>
      </c>
      <c r="T1323" s="20" t="s">
        <v>23</v>
      </c>
      <c r="U1323" s="21" t="n">
        <f aca="false">N1323*M1323</f>
        <v>2539.39059</v>
      </c>
      <c r="V1323" s="22" t="n">
        <f aca="false">U1323-Q1323</f>
        <v>0</v>
      </c>
    </row>
    <row r="1324" customFormat="false" ht="12.8" hidden="false" customHeight="false" outlineLevel="0" collapsed="false">
      <c r="A1324" s="11" t="n">
        <v>1113</v>
      </c>
      <c r="B1324" s="12" t="s">
        <v>68</v>
      </c>
      <c r="C1324" s="12" t="n">
        <v>39800931</v>
      </c>
      <c r="D1324" s="11" t="str">
        <f aca="false">LEFT(C1324,3)</f>
        <v>398</v>
      </c>
      <c r="E1324" s="11" t="s">
        <v>599</v>
      </c>
      <c r="F1324" s="12" t="s">
        <v>40</v>
      </c>
      <c r="G1324" s="12" t="s">
        <v>11</v>
      </c>
      <c r="H1324" s="12" t="n">
        <v>12554</v>
      </c>
      <c r="I1324" s="13" t="n">
        <v>42741</v>
      </c>
      <c r="J1324" s="11"/>
      <c r="K1324" s="11"/>
      <c r="L1324" s="12" t="n">
        <v>2</v>
      </c>
      <c r="M1324" s="14" t="n">
        <f aca="false">IF(C1324&lt;&gt;C1323,K1324,IF(K1324="",M1323-L1324,M1323+K1324))</f>
        <v>97</v>
      </c>
      <c r="N1324" s="15" t="n">
        <v>25.65041</v>
      </c>
      <c r="O1324" s="16" t="n">
        <f aca="false">K1324*N1324</f>
        <v>0</v>
      </c>
      <c r="P1324" s="16" t="n">
        <f aca="false">L1324*N1324</f>
        <v>51.30082</v>
      </c>
      <c r="Q1324" s="17" t="n">
        <f aca="false">IF(C1324&lt;&gt;C1323,O1324,IF(O1324=0,Q1323-P1324,Q1323+O1324))</f>
        <v>2488.08977</v>
      </c>
      <c r="R1324" s="18" t="n">
        <f aca="false">IF(C1324&lt;&gt;C1325,M1324,0)</f>
        <v>0</v>
      </c>
      <c r="S1324" s="19" t="n">
        <f aca="false">IF(C1324&lt;&gt;C1325,Q1324,0)</f>
        <v>0</v>
      </c>
      <c r="T1324" s="11" t="s">
        <v>24</v>
      </c>
      <c r="U1324" s="21" t="n">
        <f aca="false">N1324*M1324</f>
        <v>2488.08977</v>
      </c>
      <c r="V1324" s="22" t="n">
        <f aca="false">U1324-Q1324</f>
        <v>0</v>
      </c>
    </row>
    <row r="1325" customFormat="false" ht="12.8" hidden="false" customHeight="false" outlineLevel="0" collapsed="false">
      <c r="A1325" s="11" t="n">
        <v>1114</v>
      </c>
      <c r="B1325" s="12" t="s">
        <v>68</v>
      </c>
      <c r="C1325" s="12" t="n">
        <v>39800931</v>
      </c>
      <c r="D1325" s="11" t="str">
        <f aca="false">LEFT(C1325,3)</f>
        <v>398</v>
      </c>
      <c r="E1325" s="11" t="s">
        <v>599</v>
      </c>
      <c r="F1325" s="12" t="s">
        <v>40</v>
      </c>
      <c r="G1325" s="12" t="s">
        <v>11</v>
      </c>
      <c r="H1325" s="12" t="n">
        <v>12591</v>
      </c>
      <c r="I1325" s="13" t="n">
        <v>42753</v>
      </c>
      <c r="J1325" s="11"/>
      <c r="K1325" s="11"/>
      <c r="L1325" s="12" t="n">
        <v>3</v>
      </c>
      <c r="M1325" s="14" t="n">
        <f aca="false">IF(C1325&lt;&gt;C1324,K1325,IF(K1325="",M1324-L1325,M1324+K1325))</f>
        <v>94</v>
      </c>
      <c r="N1325" s="15" t="n">
        <v>25.65041</v>
      </c>
      <c r="O1325" s="16" t="n">
        <f aca="false">K1325*N1325</f>
        <v>0</v>
      </c>
      <c r="P1325" s="16" t="n">
        <f aca="false">L1325*N1325</f>
        <v>76.95123</v>
      </c>
      <c r="Q1325" s="17" t="n">
        <f aca="false">IF(C1325&lt;&gt;C1324,O1325,IF(O1325=0,Q1324-P1325,Q1324+O1325))</f>
        <v>2411.13854</v>
      </c>
      <c r="R1325" s="18" t="n">
        <f aca="false">IF(C1325&lt;&gt;C1326,M1325,0)</f>
        <v>0</v>
      </c>
      <c r="S1325" s="19" t="n">
        <f aca="false">IF(C1325&lt;&gt;C1326,Q1325,0)</f>
        <v>0</v>
      </c>
      <c r="T1325" s="11" t="s">
        <v>24</v>
      </c>
      <c r="U1325" s="21" t="n">
        <f aca="false">N1325*M1325</f>
        <v>2411.13854</v>
      </c>
      <c r="V1325" s="22" t="n">
        <f aca="false">U1325-Q1325</f>
        <v>0</v>
      </c>
    </row>
    <row r="1326" customFormat="false" ht="12.8" hidden="false" customHeight="false" outlineLevel="0" collapsed="false">
      <c r="A1326" s="28"/>
      <c r="B1326" s="12" t="s">
        <v>68</v>
      </c>
      <c r="C1326" s="29" t="n">
        <v>39800931</v>
      </c>
      <c r="D1326" s="28" t="str">
        <f aca="false">LEFT(C1326,3)</f>
        <v>398</v>
      </c>
      <c r="E1326" s="11" t="s">
        <v>599</v>
      </c>
      <c r="F1326" s="29" t="s">
        <v>40</v>
      </c>
      <c r="G1326" s="29" t="s">
        <v>11</v>
      </c>
      <c r="H1326" s="29" t="n">
        <v>12798</v>
      </c>
      <c r="I1326" s="30" t="n">
        <v>42796</v>
      </c>
      <c r="J1326" s="28"/>
      <c r="K1326" s="28"/>
      <c r="L1326" s="29" t="n">
        <v>3</v>
      </c>
      <c r="M1326" s="14" t="n">
        <f aca="false">IF(C1326&lt;&gt;C1325,K1326,IF(K1326="",M1325-L1326,M1325+K1326))</f>
        <v>91</v>
      </c>
      <c r="N1326" s="15" t="n">
        <v>25.65041</v>
      </c>
      <c r="O1326" s="16" t="n">
        <f aca="false">K1326*N1326</f>
        <v>0</v>
      </c>
      <c r="P1326" s="16" t="n">
        <f aca="false">L1326*N1326</f>
        <v>76.95123</v>
      </c>
      <c r="Q1326" s="17" t="n">
        <f aca="false">IF(C1326&lt;&gt;C1325,O1326,IF(O1326=0,Q1325-P1326,Q1325+O1326))</f>
        <v>2334.18731</v>
      </c>
      <c r="R1326" s="18" t="n">
        <f aca="false">IF(C1326&lt;&gt;C1327,M1326,0)</f>
        <v>0</v>
      </c>
      <c r="S1326" s="19" t="n">
        <f aca="false">IF(C1326&lt;&gt;C1327,Q1326,0)</f>
        <v>0</v>
      </c>
      <c r="T1326" s="31" t="s">
        <v>26</v>
      </c>
      <c r="U1326" s="21" t="n">
        <f aca="false">N1326*M1326</f>
        <v>2334.18731</v>
      </c>
      <c r="V1326" s="22" t="n">
        <f aca="false">U1326-Q1326</f>
        <v>0</v>
      </c>
    </row>
    <row r="1327" customFormat="false" ht="12.8" hidden="false" customHeight="false" outlineLevel="0" collapsed="false">
      <c r="A1327" s="28"/>
      <c r="B1327" s="12" t="s">
        <v>68</v>
      </c>
      <c r="C1327" s="29" t="n">
        <v>39800931</v>
      </c>
      <c r="D1327" s="28" t="str">
        <f aca="false">LEFT(C1327,3)</f>
        <v>398</v>
      </c>
      <c r="E1327" s="11" t="s">
        <v>599</v>
      </c>
      <c r="F1327" s="29" t="s">
        <v>40</v>
      </c>
      <c r="G1327" s="29" t="s">
        <v>11</v>
      </c>
      <c r="H1327" s="29" t="n">
        <v>12829</v>
      </c>
      <c r="I1327" s="30" t="n">
        <v>42802</v>
      </c>
      <c r="J1327" s="28"/>
      <c r="K1327" s="28"/>
      <c r="L1327" s="29" t="n">
        <v>2</v>
      </c>
      <c r="M1327" s="14" t="n">
        <f aca="false">IF(C1327&lt;&gt;C1326,K1327,IF(K1327="",M1326-L1327,M1326+K1327))</f>
        <v>89</v>
      </c>
      <c r="N1327" s="15" t="n">
        <v>25.65041</v>
      </c>
      <c r="O1327" s="16" t="n">
        <f aca="false">K1327*N1327</f>
        <v>0</v>
      </c>
      <c r="P1327" s="16" t="n">
        <f aca="false">L1327*N1327</f>
        <v>51.30082</v>
      </c>
      <c r="Q1327" s="17" t="n">
        <f aca="false">IF(C1327&lt;&gt;C1326,O1327,IF(O1327=0,Q1326-P1327,Q1326+O1327))</f>
        <v>2282.88649</v>
      </c>
      <c r="R1327" s="18" t="n">
        <f aca="false">IF(C1327&lt;&gt;C1328,M1327,0)</f>
        <v>0</v>
      </c>
      <c r="S1327" s="19" t="n">
        <f aca="false">IF(C1327&lt;&gt;C1328,Q1327,0)</f>
        <v>0</v>
      </c>
      <c r="T1327" s="31" t="s">
        <v>26</v>
      </c>
      <c r="U1327" s="21" t="n">
        <f aca="false">N1327*M1327</f>
        <v>2282.88649</v>
      </c>
      <c r="V1327" s="22" t="n">
        <f aca="false">U1327-Q1327</f>
        <v>0</v>
      </c>
    </row>
    <row r="1328" customFormat="false" ht="12.8" hidden="false" customHeight="false" outlineLevel="0" collapsed="false">
      <c r="A1328" s="28"/>
      <c r="B1328" s="12" t="s">
        <v>68</v>
      </c>
      <c r="C1328" s="29" t="n">
        <v>39800931</v>
      </c>
      <c r="D1328" s="28" t="str">
        <f aca="false">LEFT(C1328,3)</f>
        <v>398</v>
      </c>
      <c r="E1328" s="11" t="s">
        <v>599</v>
      </c>
      <c r="F1328" s="29" t="s">
        <v>40</v>
      </c>
      <c r="G1328" s="29" t="s">
        <v>11</v>
      </c>
      <c r="H1328" s="29" t="n">
        <v>12862</v>
      </c>
      <c r="I1328" s="30" t="n">
        <v>42809</v>
      </c>
      <c r="J1328" s="28"/>
      <c r="K1328" s="28"/>
      <c r="L1328" s="29" t="n">
        <v>1</v>
      </c>
      <c r="M1328" s="14" t="n">
        <f aca="false">IF(C1328&lt;&gt;C1327,K1328,IF(K1328="",M1327-L1328,M1327+K1328))</f>
        <v>88</v>
      </c>
      <c r="N1328" s="15" t="n">
        <v>25.65041</v>
      </c>
      <c r="O1328" s="16" t="n">
        <f aca="false">K1328*N1328</f>
        <v>0</v>
      </c>
      <c r="P1328" s="16" t="n">
        <f aca="false">L1328*N1328</f>
        <v>25.65041</v>
      </c>
      <c r="Q1328" s="17" t="n">
        <f aca="false">IF(C1328&lt;&gt;C1327,O1328,IF(O1328=0,Q1327-P1328,Q1327+O1328))</f>
        <v>2257.23608</v>
      </c>
      <c r="R1328" s="18" t="n">
        <f aca="false">IF(C1328&lt;&gt;C1329,M1328,0)</f>
        <v>88</v>
      </c>
      <c r="S1328" s="19" t="n">
        <f aca="false">IF(C1328&lt;&gt;C1329,Q1328,0)</f>
        <v>2257.23608</v>
      </c>
      <c r="T1328" s="31" t="s">
        <v>26</v>
      </c>
      <c r="U1328" s="21" t="n">
        <f aca="false">N1328*M1328</f>
        <v>2257.23608</v>
      </c>
      <c r="V1328" s="22" t="n">
        <f aca="false">U1328-Q1328</f>
        <v>0</v>
      </c>
    </row>
    <row r="1329" customFormat="false" ht="12.8" hidden="false" customHeight="false" outlineLevel="0" collapsed="false">
      <c r="A1329" s="11" t="n">
        <v>1115</v>
      </c>
      <c r="B1329" s="12" t="s">
        <v>68</v>
      </c>
      <c r="C1329" s="12" t="n">
        <v>39800962</v>
      </c>
      <c r="D1329" s="11" t="str">
        <f aca="false">LEFT(C1329,3)</f>
        <v>398</v>
      </c>
      <c r="E1329" s="11" t="s">
        <v>600</v>
      </c>
      <c r="F1329" s="12" t="s">
        <v>40</v>
      </c>
      <c r="G1329" s="12" t="s">
        <v>10</v>
      </c>
      <c r="H1329" s="12" t="s">
        <v>22</v>
      </c>
      <c r="I1329" s="13" t="n">
        <v>42736</v>
      </c>
      <c r="J1329" s="11"/>
      <c r="K1329" s="11" t="n">
        <v>2</v>
      </c>
      <c r="L1329" s="12"/>
      <c r="M1329" s="14" t="n">
        <f aca="false">IF(C1329&lt;&gt;C1328,K1329,IF(K1329="",M1328-L1329,M1328+K1329))</f>
        <v>2</v>
      </c>
      <c r="N1329" s="15" t="n">
        <v>16.16855</v>
      </c>
      <c r="O1329" s="16" t="n">
        <f aca="false">K1329*N1329</f>
        <v>32.3371</v>
      </c>
      <c r="P1329" s="16" t="n">
        <f aca="false">L1329*N1329</f>
        <v>0</v>
      </c>
      <c r="Q1329" s="17" t="n">
        <f aca="false">IF(C1329&lt;&gt;C1328,O1329,IF(O1329=0,Q1328-P1329,Q1328+O1329))</f>
        <v>32.3371</v>
      </c>
      <c r="R1329" s="18" t="n">
        <f aca="false">IF(C1329&lt;&gt;C1330,M1329,0)</f>
        <v>2</v>
      </c>
      <c r="S1329" s="19" t="n">
        <f aca="false">IF(C1329&lt;&gt;C1330,Q1329,0)</f>
        <v>32.3371</v>
      </c>
      <c r="T1329" s="20" t="s">
        <v>23</v>
      </c>
      <c r="U1329" s="21" t="n">
        <f aca="false">N1329*M1329</f>
        <v>32.3371</v>
      </c>
      <c r="V1329" s="22" t="n">
        <f aca="false">U1329-Q1329</f>
        <v>0</v>
      </c>
    </row>
    <row r="1330" customFormat="false" ht="12.8" hidden="false" customHeight="false" outlineLevel="0" collapsed="false">
      <c r="A1330" s="11" t="n">
        <v>1116</v>
      </c>
      <c r="B1330" s="12" t="s">
        <v>68</v>
      </c>
      <c r="C1330" s="12" t="n">
        <v>39800963</v>
      </c>
      <c r="D1330" s="11" t="str">
        <f aca="false">LEFT(C1330,3)</f>
        <v>398</v>
      </c>
      <c r="E1330" s="11" t="s">
        <v>601</v>
      </c>
      <c r="F1330" s="12" t="s">
        <v>190</v>
      </c>
      <c r="G1330" s="12" t="s">
        <v>10</v>
      </c>
      <c r="H1330" s="12" t="s">
        <v>22</v>
      </c>
      <c r="I1330" s="13" t="n">
        <v>42736</v>
      </c>
      <c r="J1330" s="11"/>
      <c r="K1330" s="11" t="n">
        <v>2</v>
      </c>
      <c r="L1330" s="12"/>
      <c r="M1330" s="14" t="n">
        <f aca="false">IF(C1330&lt;&gt;C1329,K1330,IF(K1330="",M1329-L1330,M1329+K1330))</f>
        <v>2</v>
      </c>
      <c r="N1330" s="15" t="n">
        <v>294.6983</v>
      </c>
      <c r="O1330" s="16" t="n">
        <f aca="false">K1330*N1330</f>
        <v>589.3966</v>
      </c>
      <c r="P1330" s="16" t="n">
        <f aca="false">L1330*N1330</f>
        <v>0</v>
      </c>
      <c r="Q1330" s="17" t="n">
        <f aca="false">IF(C1330&lt;&gt;C1329,O1330,IF(O1330=0,Q1329-P1330,Q1329+O1330))</f>
        <v>589.3966</v>
      </c>
      <c r="R1330" s="18" t="n">
        <f aca="false">IF(C1330&lt;&gt;C1331,M1330,0)</f>
        <v>2</v>
      </c>
      <c r="S1330" s="19" t="n">
        <f aca="false">IF(C1330&lt;&gt;C1331,Q1330,0)</f>
        <v>589.3966</v>
      </c>
      <c r="T1330" s="20" t="s">
        <v>23</v>
      </c>
      <c r="U1330" s="21" t="n">
        <f aca="false">N1330*M1330</f>
        <v>589.3966</v>
      </c>
      <c r="V1330" s="22" t="n">
        <f aca="false">U1330-Q1330</f>
        <v>0</v>
      </c>
    </row>
    <row r="1331" customFormat="false" ht="12.8" hidden="false" customHeight="false" outlineLevel="0" collapsed="false">
      <c r="A1331" s="11" t="n">
        <v>1117</v>
      </c>
      <c r="B1331" s="12" t="s">
        <v>68</v>
      </c>
      <c r="C1331" s="12" t="n">
        <v>39800964</v>
      </c>
      <c r="D1331" s="11" t="str">
        <f aca="false">LEFT(C1331,3)</f>
        <v>398</v>
      </c>
      <c r="E1331" s="11" t="s">
        <v>602</v>
      </c>
      <c r="F1331" s="12" t="s">
        <v>40</v>
      </c>
      <c r="G1331" s="12" t="s">
        <v>10</v>
      </c>
      <c r="H1331" s="12" t="s">
        <v>22</v>
      </c>
      <c r="I1331" s="13" t="n">
        <v>42736</v>
      </c>
      <c r="J1331" s="11"/>
      <c r="K1331" s="11" t="n">
        <v>3</v>
      </c>
      <c r="L1331" s="12"/>
      <c r="M1331" s="14" t="n">
        <f aca="false">IF(C1331&lt;&gt;C1330,K1331,IF(K1331="",M1330-L1331,M1330+K1331))</f>
        <v>3</v>
      </c>
      <c r="N1331" s="15" t="n">
        <v>39.40697</v>
      </c>
      <c r="O1331" s="16" t="n">
        <f aca="false">K1331*N1331</f>
        <v>118.22091</v>
      </c>
      <c r="P1331" s="16" t="n">
        <f aca="false">L1331*N1331</f>
        <v>0</v>
      </c>
      <c r="Q1331" s="17" t="n">
        <f aca="false">IF(C1331&lt;&gt;C1330,O1331,IF(O1331=0,Q1330-P1331,Q1330+O1331))</f>
        <v>118.22091</v>
      </c>
      <c r="R1331" s="18" t="n">
        <f aca="false">IF(C1331&lt;&gt;C1332,M1331,0)</f>
        <v>3</v>
      </c>
      <c r="S1331" s="19" t="n">
        <f aca="false">IF(C1331&lt;&gt;C1332,Q1331,0)</f>
        <v>118.22091</v>
      </c>
      <c r="T1331" s="20" t="s">
        <v>23</v>
      </c>
      <c r="U1331" s="21" t="n">
        <f aca="false">N1331*M1331</f>
        <v>118.22091</v>
      </c>
      <c r="V1331" s="22" t="n">
        <f aca="false">U1331-Q1331</f>
        <v>0</v>
      </c>
    </row>
    <row r="1332" customFormat="false" ht="12.8" hidden="false" customHeight="false" outlineLevel="0" collapsed="false">
      <c r="A1332" s="11" t="n">
        <v>1118</v>
      </c>
      <c r="B1332" s="12" t="s">
        <v>68</v>
      </c>
      <c r="C1332" s="12" t="n">
        <v>39800966</v>
      </c>
      <c r="D1332" s="11" t="str">
        <f aca="false">LEFT(C1332,3)</f>
        <v>398</v>
      </c>
      <c r="E1332" s="11" t="s">
        <v>603</v>
      </c>
      <c r="F1332" s="12" t="s">
        <v>40</v>
      </c>
      <c r="G1332" s="12" t="s">
        <v>10</v>
      </c>
      <c r="H1332" s="12" t="s">
        <v>22</v>
      </c>
      <c r="I1332" s="13" t="n">
        <v>42736</v>
      </c>
      <c r="J1332" s="11"/>
      <c r="K1332" s="11" t="n">
        <v>1</v>
      </c>
      <c r="L1332" s="12"/>
      <c r="M1332" s="14" t="n">
        <f aca="false">IF(C1332&lt;&gt;C1331,K1332,IF(K1332="",M1331-L1332,M1331+K1332))</f>
        <v>1</v>
      </c>
      <c r="N1332" s="15" t="n">
        <v>162.63785</v>
      </c>
      <c r="O1332" s="16" t="n">
        <f aca="false">K1332*N1332</f>
        <v>162.63785</v>
      </c>
      <c r="P1332" s="16" t="n">
        <f aca="false">L1332*N1332</f>
        <v>0</v>
      </c>
      <c r="Q1332" s="17" t="n">
        <f aca="false">IF(C1332&lt;&gt;C1331,O1332,IF(O1332=0,Q1331-P1332,Q1331+O1332))</f>
        <v>162.63785</v>
      </c>
      <c r="R1332" s="18" t="n">
        <f aca="false">IF(C1332&lt;&gt;C1333,M1332,0)</f>
        <v>1</v>
      </c>
      <c r="S1332" s="19" t="n">
        <f aca="false">IF(C1332&lt;&gt;C1333,Q1332,0)</f>
        <v>162.63785</v>
      </c>
      <c r="T1332" s="20" t="s">
        <v>23</v>
      </c>
      <c r="U1332" s="21" t="n">
        <f aca="false">N1332*M1332</f>
        <v>162.63785</v>
      </c>
      <c r="V1332" s="22" t="n">
        <f aca="false">U1332-Q1332</f>
        <v>0</v>
      </c>
    </row>
    <row r="1333" customFormat="false" ht="12.8" hidden="false" customHeight="false" outlineLevel="0" collapsed="false">
      <c r="A1333" s="11" t="n">
        <v>1119</v>
      </c>
      <c r="B1333" s="12" t="s">
        <v>68</v>
      </c>
      <c r="C1333" s="12" t="n">
        <v>39800967</v>
      </c>
      <c r="D1333" s="11" t="str">
        <f aca="false">LEFT(C1333,3)</f>
        <v>398</v>
      </c>
      <c r="E1333" s="11" t="s">
        <v>604</v>
      </c>
      <c r="F1333" s="12" t="s">
        <v>190</v>
      </c>
      <c r="G1333" s="12" t="s">
        <v>10</v>
      </c>
      <c r="H1333" s="12" t="s">
        <v>22</v>
      </c>
      <c r="I1333" s="13" t="n">
        <v>42736</v>
      </c>
      <c r="J1333" s="11"/>
      <c r="K1333" s="11" t="n">
        <v>10</v>
      </c>
      <c r="L1333" s="12"/>
      <c r="M1333" s="14" t="n">
        <f aca="false">IF(C1333&lt;&gt;C1332,K1333,IF(K1333="",M1332-L1333,M1332+K1333))</f>
        <v>10</v>
      </c>
      <c r="N1333" s="15" t="n">
        <v>592.21213</v>
      </c>
      <c r="O1333" s="16" t="n">
        <f aca="false">K1333*N1333</f>
        <v>5922.1213</v>
      </c>
      <c r="P1333" s="16" t="n">
        <f aca="false">L1333*N1333</f>
        <v>0</v>
      </c>
      <c r="Q1333" s="17" t="n">
        <f aca="false">IF(C1333&lt;&gt;C1332,O1333,IF(O1333=0,Q1332-P1333,Q1332+O1333))</f>
        <v>5922.1213</v>
      </c>
      <c r="R1333" s="18" t="n">
        <f aca="false">IF(C1333&lt;&gt;C1334,M1333,0)</f>
        <v>10</v>
      </c>
      <c r="S1333" s="19" t="n">
        <f aca="false">IF(C1333&lt;&gt;C1334,Q1333,0)</f>
        <v>5922.1213</v>
      </c>
      <c r="T1333" s="20" t="s">
        <v>23</v>
      </c>
      <c r="U1333" s="21" t="n">
        <f aca="false">N1333*M1333</f>
        <v>5922.1213</v>
      </c>
      <c r="V1333" s="22" t="n">
        <f aca="false">U1333-Q1333</f>
        <v>0</v>
      </c>
    </row>
    <row r="1334" customFormat="false" ht="12.8" hidden="false" customHeight="false" outlineLevel="0" collapsed="false">
      <c r="A1334" s="11" t="n">
        <v>1120</v>
      </c>
      <c r="B1334" s="12" t="s">
        <v>68</v>
      </c>
      <c r="C1334" s="12" t="n">
        <v>39800968</v>
      </c>
      <c r="D1334" s="11" t="str">
        <f aca="false">LEFT(C1334,3)</f>
        <v>398</v>
      </c>
      <c r="E1334" s="11" t="s">
        <v>605</v>
      </c>
      <c r="F1334" s="12" t="s">
        <v>40</v>
      </c>
      <c r="G1334" s="12" t="s">
        <v>10</v>
      </c>
      <c r="H1334" s="12" t="s">
        <v>22</v>
      </c>
      <c r="I1334" s="13" t="n">
        <v>42736</v>
      </c>
      <c r="J1334" s="11"/>
      <c r="K1334" s="11" t="n">
        <v>2</v>
      </c>
      <c r="L1334" s="12"/>
      <c r="M1334" s="14" t="n">
        <f aca="false">IF(C1334&lt;&gt;C1333,K1334,IF(K1334="",M1333-L1334,M1333+K1334))</f>
        <v>2</v>
      </c>
      <c r="N1334" s="15" t="n">
        <v>55.54447</v>
      </c>
      <c r="O1334" s="16" t="n">
        <f aca="false">K1334*N1334</f>
        <v>111.08894</v>
      </c>
      <c r="P1334" s="16" t="n">
        <f aca="false">L1334*N1334</f>
        <v>0</v>
      </c>
      <c r="Q1334" s="17" t="n">
        <f aca="false">IF(C1334&lt;&gt;C1333,O1334,IF(O1334=0,Q1333-P1334,Q1333+O1334))</f>
        <v>111.08894</v>
      </c>
      <c r="R1334" s="18" t="n">
        <f aca="false">IF(C1334&lt;&gt;C1335,M1334,0)</f>
        <v>2</v>
      </c>
      <c r="S1334" s="19" t="n">
        <f aca="false">IF(C1334&lt;&gt;C1335,Q1334,0)</f>
        <v>111.08894</v>
      </c>
      <c r="T1334" s="20" t="s">
        <v>23</v>
      </c>
      <c r="U1334" s="21" t="n">
        <f aca="false">N1334*M1334</f>
        <v>111.08894</v>
      </c>
      <c r="V1334" s="22" t="n">
        <f aca="false">U1334-Q1334</f>
        <v>0</v>
      </c>
    </row>
    <row r="1335" customFormat="false" ht="12.8" hidden="false" customHeight="false" outlineLevel="0" collapsed="false">
      <c r="A1335" s="11" t="n">
        <v>1121</v>
      </c>
      <c r="B1335" s="12" t="s">
        <v>68</v>
      </c>
      <c r="C1335" s="12" t="n">
        <v>39800969</v>
      </c>
      <c r="D1335" s="11" t="str">
        <f aca="false">LEFT(C1335,3)</f>
        <v>398</v>
      </c>
      <c r="E1335" s="11" t="s">
        <v>606</v>
      </c>
      <c r="F1335" s="12" t="s">
        <v>40</v>
      </c>
      <c r="G1335" s="12" t="s">
        <v>10</v>
      </c>
      <c r="H1335" s="12" t="s">
        <v>22</v>
      </c>
      <c r="I1335" s="13" t="n">
        <v>42736</v>
      </c>
      <c r="J1335" s="11"/>
      <c r="K1335" s="11" t="n">
        <v>1</v>
      </c>
      <c r="L1335" s="12"/>
      <c r="M1335" s="14" t="n">
        <f aca="false">IF(C1335&lt;&gt;C1334,K1335,IF(K1335="",M1334-L1335,M1334+K1335))</f>
        <v>1</v>
      </c>
      <c r="N1335" s="15" t="n">
        <v>97.59099</v>
      </c>
      <c r="O1335" s="16" t="n">
        <f aca="false">K1335*N1335</f>
        <v>97.59099</v>
      </c>
      <c r="P1335" s="16" t="n">
        <f aca="false">L1335*N1335</f>
        <v>0</v>
      </c>
      <c r="Q1335" s="17" t="n">
        <f aca="false">IF(C1335&lt;&gt;C1334,O1335,IF(O1335=0,Q1334-P1335,Q1334+O1335))</f>
        <v>97.59099</v>
      </c>
      <c r="R1335" s="18" t="n">
        <f aca="false">IF(C1335&lt;&gt;C1336,M1335,0)</f>
        <v>1</v>
      </c>
      <c r="S1335" s="19" t="n">
        <f aca="false">IF(C1335&lt;&gt;C1336,Q1335,0)</f>
        <v>97.59099</v>
      </c>
      <c r="T1335" s="20" t="s">
        <v>23</v>
      </c>
      <c r="U1335" s="21" t="n">
        <f aca="false">N1335*M1335</f>
        <v>97.59099</v>
      </c>
      <c r="V1335" s="22" t="n">
        <f aca="false">U1335-Q1335</f>
        <v>0</v>
      </c>
    </row>
    <row r="1336" customFormat="false" ht="12.8" hidden="false" customHeight="false" outlineLevel="0" collapsed="false">
      <c r="A1336" s="11" t="n">
        <v>1122</v>
      </c>
      <c r="B1336" s="12" t="s">
        <v>68</v>
      </c>
      <c r="C1336" s="12" t="n">
        <v>39800970</v>
      </c>
      <c r="D1336" s="11" t="str">
        <f aca="false">LEFT(C1336,3)</f>
        <v>398</v>
      </c>
      <c r="E1336" s="11" t="s">
        <v>607</v>
      </c>
      <c r="F1336" s="12" t="s">
        <v>40</v>
      </c>
      <c r="G1336" s="12" t="s">
        <v>10</v>
      </c>
      <c r="H1336" s="12" t="s">
        <v>22</v>
      </c>
      <c r="I1336" s="13" t="n">
        <v>42736</v>
      </c>
      <c r="J1336" s="11"/>
      <c r="K1336" s="11" t="n">
        <v>1</v>
      </c>
      <c r="L1336" s="12"/>
      <c r="M1336" s="14" t="n">
        <f aca="false">IF(C1336&lt;&gt;C1335,K1336,IF(K1336="",M1335-L1336,M1335+K1336))</f>
        <v>1</v>
      </c>
      <c r="N1336" s="15" t="n">
        <v>97.57029</v>
      </c>
      <c r="O1336" s="16" t="n">
        <f aca="false">K1336*N1336</f>
        <v>97.57029</v>
      </c>
      <c r="P1336" s="16" t="n">
        <f aca="false">L1336*N1336</f>
        <v>0</v>
      </c>
      <c r="Q1336" s="17" t="n">
        <f aca="false">IF(C1336&lt;&gt;C1335,O1336,IF(O1336=0,Q1335-P1336,Q1335+O1336))</f>
        <v>97.57029</v>
      </c>
      <c r="R1336" s="18" t="n">
        <f aca="false">IF(C1336&lt;&gt;C1337,M1336,0)</f>
        <v>1</v>
      </c>
      <c r="S1336" s="19" t="n">
        <f aca="false">IF(C1336&lt;&gt;C1337,Q1336,0)</f>
        <v>97.57029</v>
      </c>
      <c r="T1336" s="20" t="s">
        <v>23</v>
      </c>
      <c r="U1336" s="21" t="n">
        <f aca="false">N1336*M1336</f>
        <v>97.57029</v>
      </c>
      <c r="V1336" s="22" t="n">
        <f aca="false">U1336-Q1336</f>
        <v>0</v>
      </c>
    </row>
    <row r="1337" customFormat="false" ht="12.8" hidden="false" customHeight="false" outlineLevel="0" collapsed="false">
      <c r="A1337" s="11" t="n">
        <v>1123</v>
      </c>
      <c r="B1337" s="12" t="s">
        <v>68</v>
      </c>
      <c r="C1337" s="12" t="n">
        <v>39800989</v>
      </c>
      <c r="D1337" s="11" t="str">
        <f aca="false">LEFT(C1337,3)</f>
        <v>398</v>
      </c>
      <c r="E1337" s="11" t="s">
        <v>608</v>
      </c>
      <c r="F1337" s="12" t="s">
        <v>83</v>
      </c>
      <c r="G1337" s="12" t="s">
        <v>10</v>
      </c>
      <c r="H1337" s="12" t="s">
        <v>22</v>
      </c>
      <c r="I1337" s="13" t="n">
        <v>42736</v>
      </c>
      <c r="J1337" s="11"/>
      <c r="K1337" s="11" t="n">
        <v>1</v>
      </c>
      <c r="L1337" s="12"/>
      <c r="M1337" s="14" t="n">
        <f aca="false">IF(C1337&lt;&gt;C1336,K1337,IF(K1337="",M1336-L1337,M1336+K1337))</f>
        <v>1</v>
      </c>
      <c r="N1337" s="15" t="n">
        <v>72.30304</v>
      </c>
      <c r="O1337" s="16" t="n">
        <f aca="false">K1337*N1337</f>
        <v>72.30304</v>
      </c>
      <c r="P1337" s="16" t="n">
        <f aca="false">L1337*N1337</f>
        <v>0</v>
      </c>
      <c r="Q1337" s="17" t="n">
        <f aca="false">IF(C1337&lt;&gt;C1336,O1337,IF(O1337=0,Q1336-P1337,Q1336+O1337))</f>
        <v>72.30304</v>
      </c>
      <c r="R1337" s="18" t="n">
        <f aca="false">IF(C1337&lt;&gt;C1338,M1337,0)</f>
        <v>1</v>
      </c>
      <c r="S1337" s="19" t="n">
        <f aca="false">IF(C1337&lt;&gt;C1338,Q1337,0)</f>
        <v>72.30304</v>
      </c>
      <c r="T1337" s="20" t="s">
        <v>23</v>
      </c>
      <c r="U1337" s="21" t="n">
        <f aca="false">N1337*M1337</f>
        <v>72.30304</v>
      </c>
      <c r="V1337" s="22" t="n">
        <f aca="false">U1337-Q1337</f>
        <v>0</v>
      </c>
    </row>
    <row r="1338" customFormat="false" ht="12.8" hidden="false" customHeight="false" outlineLevel="0" collapsed="false">
      <c r="A1338" s="11" t="n">
        <v>1124</v>
      </c>
      <c r="B1338" s="23" t="s">
        <v>68</v>
      </c>
      <c r="C1338" s="23" t="n">
        <v>39801007</v>
      </c>
      <c r="D1338" s="11" t="str">
        <f aca="false">LEFT(C1338,3)</f>
        <v>398</v>
      </c>
      <c r="E1338" s="25" t="s">
        <v>609</v>
      </c>
      <c r="F1338" s="23" t="s">
        <v>40</v>
      </c>
      <c r="G1338" s="23" t="s">
        <v>10</v>
      </c>
      <c r="H1338" s="23" t="n">
        <v>7718</v>
      </c>
      <c r="I1338" s="24" t="n">
        <v>42789</v>
      </c>
      <c r="J1338" s="25" t="s">
        <v>476</v>
      </c>
      <c r="K1338" s="25" t="n">
        <v>18</v>
      </c>
      <c r="L1338" s="23"/>
      <c r="M1338" s="14" t="n">
        <f aca="false">IF(C1338&lt;&gt;C1337,K1338,IF(K1338="",M1337-L1338,M1337+K1338))</f>
        <v>18</v>
      </c>
      <c r="N1338" s="26" t="n">
        <v>1</v>
      </c>
      <c r="O1338" s="16" t="n">
        <f aca="false">K1338*N1338</f>
        <v>18</v>
      </c>
      <c r="P1338" s="16" t="n">
        <f aca="false">L1338*N1338</f>
        <v>0</v>
      </c>
      <c r="Q1338" s="17" t="n">
        <f aca="false">IF(C1338&lt;&gt;C1337,O1338,IF(O1338=0,Q1337-P1338,Q1337+O1338))</f>
        <v>18</v>
      </c>
      <c r="R1338" s="18" t="n">
        <f aca="false">IF(C1338&lt;&gt;C1339,M1338,0)</f>
        <v>0</v>
      </c>
      <c r="S1338" s="19" t="n">
        <f aca="false">IF(C1338&lt;&gt;C1339,Q1338,0)</f>
        <v>0</v>
      </c>
      <c r="T1338" s="27" t="s">
        <v>25</v>
      </c>
      <c r="U1338" s="21" t="n">
        <f aca="false">N1338*M1338</f>
        <v>18</v>
      </c>
      <c r="V1338" s="22" t="n">
        <f aca="false">U1338-Q1338</f>
        <v>0</v>
      </c>
    </row>
    <row r="1339" customFormat="false" ht="12.8" hidden="false" customHeight="false" outlineLevel="0" collapsed="false">
      <c r="A1339" s="28"/>
      <c r="B1339" s="23" t="s">
        <v>68</v>
      </c>
      <c r="C1339" s="29" t="n">
        <v>39801007</v>
      </c>
      <c r="D1339" s="28" t="str">
        <f aca="false">LEFT(C1339,3)</f>
        <v>398</v>
      </c>
      <c r="E1339" s="28" t="s">
        <v>609</v>
      </c>
      <c r="F1339" s="29" t="s">
        <v>40</v>
      </c>
      <c r="G1339" s="29" t="s">
        <v>11</v>
      </c>
      <c r="H1339" s="29" t="n">
        <v>12847</v>
      </c>
      <c r="I1339" s="30" t="n">
        <v>42804</v>
      </c>
      <c r="J1339" s="28"/>
      <c r="K1339" s="28"/>
      <c r="L1339" s="29" t="n">
        <v>18</v>
      </c>
      <c r="M1339" s="14" t="n">
        <f aca="false">IF(C1339&lt;&gt;C1338,K1339,IF(K1339="",M1338-L1339,M1338+K1339))</f>
        <v>0</v>
      </c>
      <c r="N1339" s="26" t="n">
        <v>1</v>
      </c>
      <c r="O1339" s="16" t="n">
        <f aca="false">K1339*N1339</f>
        <v>0</v>
      </c>
      <c r="P1339" s="16" t="n">
        <f aca="false">L1339*N1339</f>
        <v>18</v>
      </c>
      <c r="Q1339" s="17" t="n">
        <f aca="false">IF(C1339&lt;&gt;C1338,O1339,IF(O1339=0,Q1338-P1339,Q1338+O1339))</f>
        <v>0</v>
      </c>
      <c r="R1339" s="18" t="n">
        <f aca="false">IF(C1339&lt;&gt;C1340,M1339,0)</f>
        <v>0</v>
      </c>
      <c r="S1339" s="19" t="n">
        <f aca="false">IF(C1339&lt;&gt;C1340,Q1339,0)</f>
        <v>0</v>
      </c>
      <c r="T1339" s="31" t="s">
        <v>26</v>
      </c>
      <c r="U1339" s="21" t="n">
        <f aca="false">N1339*M1339</f>
        <v>0</v>
      </c>
      <c r="V1339" s="22" t="n">
        <f aca="false">U1339-Q1339</f>
        <v>0</v>
      </c>
    </row>
    <row r="1340" customFormat="false" ht="12.8" hidden="false" customHeight="false" outlineLevel="0" collapsed="false">
      <c r="A1340" s="11" t="n">
        <v>1125</v>
      </c>
      <c r="B1340" s="23" t="s">
        <v>68</v>
      </c>
      <c r="C1340" s="71" t="n">
        <v>39801045</v>
      </c>
      <c r="D1340" s="11" t="str">
        <f aca="false">LEFT(C1340,3)</f>
        <v>398</v>
      </c>
      <c r="E1340" s="72" t="s">
        <v>610</v>
      </c>
      <c r="F1340" s="71" t="s">
        <v>40</v>
      </c>
      <c r="G1340" s="71" t="s">
        <v>10</v>
      </c>
      <c r="H1340" s="71" t="s">
        <v>22</v>
      </c>
      <c r="I1340" s="73" t="n">
        <v>42736</v>
      </c>
      <c r="J1340" s="72"/>
      <c r="K1340" s="72" t="n">
        <v>2</v>
      </c>
      <c r="L1340" s="71"/>
      <c r="M1340" s="14" t="n">
        <f aca="false">IF(C1340&lt;&gt;C1339,K1340,IF(K1340="",M1339-L1340,M1339+K1340))</f>
        <v>2</v>
      </c>
      <c r="N1340" s="15" t="n">
        <v>416.90442</v>
      </c>
      <c r="O1340" s="16" t="n">
        <f aca="false">K1340*N1340</f>
        <v>833.80884</v>
      </c>
      <c r="P1340" s="16" t="n">
        <f aca="false">L1340*N1340</f>
        <v>0</v>
      </c>
      <c r="Q1340" s="17" t="n">
        <f aca="false">IF(C1340&lt;&gt;C1339,O1340,IF(O1340=0,Q1339-P1340,Q1339+O1340))</f>
        <v>833.80884</v>
      </c>
      <c r="R1340" s="18" t="n">
        <f aca="false">IF(C1340&lt;&gt;C1341,M1340,0)</f>
        <v>0</v>
      </c>
      <c r="S1340" s="19" t="n">
        <f aca="false">IF(C1340&lt;&gt;C1341,Q1340,0)</f>
        <v>0</v>
      </c>
      <c r="T1340" s="20" t="s">
        <v>23</v>
      </c>
      <c r="U1340" s="21" t="n">
        <f aca="false">N1340*M1340</f>
        <v>833.80884</v>
      </c>
      <c r="V1340" s="22" t="n">
        <f aca="false">U1340-Q1340</f>
        <v>0</v>
      </c>
    </row>
    <row r="1341" customFormat="false" ht="12.8" hidden="false" customHeight="false" outlineLevel="0" collapsed="false">
      <c r="A1341" s="11" t="n">
        <v>1126</v>
      </c>
      <c r="B1341" s="23" t="s">
        <v>68</v>
      </c>
      <c r="C1341" s="12" t="n">
        <v>39801045</v>
      </c>
      <c r="D1341" s="11" t="str">
        <f aca="false">LEFT(C1341,3)</f>
        <v>398</v>
      </c>
      <c r="E1341" s="72" t="s">
        <v>610</v>
      </c>
      <c r="F1341" s="12" t="s">
        <v>40</v>
      </c>
      <c r="G1341" s="12" t="s">
        <v>10</v>
      </c>
      <c r="H1341" s="12" t="s">
        <v>22</v>
      </c>
      <c r="I1341" s="13" t="n">
        <v>42736</v>
      </c>
      <c r="J1341" s="11"/>
      <c r="K1341" s="11" t="n">
        <v>4</v>
      </c>
      <c r="L1341" s="12"/>
      <c r="M1341" s="14" t="n">
        <f aca="false">IF(C1341&lt;&gt;C1340,K1341,IF(K1341="",M1340-L1341,M1340+K1341))</f>
        <v>6</v>
      </c>
      <c r="N1341" s="15" t="n">
        <v>404.61756</v>
      </c>
      <c r="O1341" s="16" t="n">
        <f aca="false">K1341*N1341</f>
        <v>1618.47024</v>
      </c>
      <c r="P1341" s="16" t="n">
        <f aca="false">L1341*N1341</f>
        <v>0</v>
      </c>
      <c r="Q1341" s="17" t="n">
        <f aca="false">IF(C1341&lt;&gt;C1340,O1341,IF(O1341=0,Q1340-P1341,Q1340+O1341))</f>
        <v>2452.27908</v>
      </c>
      <c r="R1341" s="18" t="n">
        <f aca="false">IF(C1341&lt;&gt;C1342,M1341,0)</f>
        <v>0</v>
      </c>
      <c r="S1341" s="19" t="n">
        <f aca="false">IF(C1341&lt;&gt;C1342,Q1341,0)</f>
        <v>0</v>
      </c>
      <c r="T1341" s="20" t="s">
        <v>23</v>
      </c>
      <c r="U1341" s="21" t="n">
        <f aca="false">N1341*M1341</f>
        <v>2427.70536</v>
      </c>
      <c r="V1341" s="22" t="n">
        <f aca="false">U1341-Q1341</f>
        <v>-24.5737200000003</v>
      </c>
    </row>
    <row r="1342" customFormat="false" ht="12.8" hidden="false" customHeight="false" outlineLevel="0" collapsed="false">
      <c r="A1342" s="11" t="n">
        <v>1127</v>
      </c>
      <c r="B1342" s="23" t="s">
        <v>68</v>
      </c>
      <c r="C1342" s="71" t="n">
        <v>39801045</v>
      </c>
      <c r="D1342" s="11" t="str">
        <f aca="false">LEFT(C1342,3)</f>
        <v>398</v>
      </c>
      <c r="E1342" s="72" t="s">
        <v>610</v>
      </c>
      <c r="F1342" s="71" t="s">
        <v>40</v>
      </c>
      <c r="G1342" s="71" t="s">
        <v>11</v>
      </c>
      <c r="H1342" s="71" t="n">
        <v>12547</v>
      </c>
      <c r="I1342" s="73" t="n">
        <v>42740</v>
      </c>
      <c r="J1342" s="72"/>
      <c r="K1342" s="72"/>
      <c r="L1342" s="71" t="n">
        <v>1</v>
      </c>
      <c r="M1342" s="14" t="n">
        <f aca="false">IF(C1342&lt;&gt;C1341,K1342,IF(K1342="",M1341-L1342,M1341+K1342))</f>
        <v>5</v>
      </c>
      <c r="N1342" s="15" t="n">
        <v>416.90442</v>
      </c>
      <c r="O1342" s="16" t="n">
        <f aca="false">K1342*N1342</f>
        <v>0</v>
      </c>
      <c r="P1342" s="16" t="n">
        <f aca="false">L1342*N1342</f>
        <v>416.90442</v>
      </c>
      <c r="Q1342" s="17" t="n">
        <f aca="false">IF(C1342&lt;&gt;C1341,O1342,IF(O1342=0,Q1341-P1342,Q1341+O1342))</f>
        <v>2035.37466</v>
      </c>
      <c r="R1342" s="18" t="n">
        <f aca="false">IF(C1342&lt;&gt;C1343,M1342,0)</f>
        <v>0</v>
      </c>
      <c r="S1342" s="19" t="n">
        <f aca="false">IF(C1342&lt;&gt;C1343,Q1342,0)</f>
        <v>0</v>
      </c>
      <c r="T1342" s="11" t="s">
        <v>24</v>
      </c>
      <c r="U1342" s="21" t="n">
        <f aca="false">N1342*M1342</f>
        <v>2084.5221</v>
      </c>
      <c r="V1342" s="22" t="n">
        <f aca="false">U1342-Q1342</f>
        <v>49.14744</v>
      </c>
    </row>
    <row r="1343" customFormat="false" ht="12.8" hidden="false" customHeight="false" outlineLevel="0" collapsed="false">
      <c r="A1343" s="11" t="n">
        <v>1128</v>
      </c>
      <c r="B1343" s="23" t="s">
        <v>68</v>
      </c>
      <c r="C1343" s="33" t="n">
        <v>39801045</v>
      </c>
      <c r="D1343" s="11" t="str">
        <f aca="false">LEFT(C1343,3)</f>
        <v>398</v>
      </c>
      <c r="E1343" s="72" t="s">
        <v>610</v>
      </c>
      <c r="F1343" s="33" t="s">
        <v>40</v>
      </c>
      <c r="G1343" s="33" t="s">
        <v>11</v>
      </c>
      <c r="H1343" s="33" t="n">
        <v>12711</v>
      </c>
      <c r="I1343" s="34" t="n">
        <v>42774</v>
      </c>
      <c r="J1343" s="35"/>
      <c r="K1343" s="35"/>
      <c r="L1343" s="36" t="n">
        <v>1</v>
      </c>
      <c r="M1343" s="14" t="n">
        <f aca="false">IF(C1343&lt;&gt;C1342,K1343,IF(K1343="",M1342-L1343,M1342+K1343))</f>
        <v>4</v>
      </c>
      <c r="N1343" s="26" t="n">
        <v>416.90442</v>
      </c>
      <c r="O1343" s="16" t="n">
        <f aca="false">K1343*N1343</f>
        <v>0</v>
      </c>
      <c r="P1343" s="16" t="n">
        <f aca="false">L1343*N1343</f>
        <v>416.90442</v>
      </c>
      <c r="Q1343" s="17" t="n">
        <f aca="false">IF(C1343&lt;&gt;C1342,O1343,IF(O1343=0,Q1342-P1343,Q1342+O1343))</f>
        <v>1618.47024</v>
      </c>
      <c r="R1343" s="18" t="n">
        <f aca="false">IF(C1343&lt;&gt;C1344,M1343,0)</f>
        <v>4</v>
      </c>
      <c r="S1343" s="19" t="n">
        <f aca="false">IF(C1343&lt;&gt;C1344,Q1343,0)</f>
        <v>1618.47024</v>
      </c>
      <c r="T1343" s="27" t="s">
        <v>25</v>
      </c>
      <c r="U1343" s="21" t="n">
        <f aca="false">N1343*M1343</f>
        <v>1667.61768</v>
      </c>
      <c r="V1343" s="22" t="n">
        <f aca="false">U1343-Q1343</f>
        <v>49.14744</v>
      </c>
    </row>
    <row r="1344" customFormat="false" ht="12.8" hidden="false" customHeight="false" outlineLevel="0" collapsed="false">
      <c r="A1344" s="11" t="n">
        <v>1129</v>
      </c>
      <c r="B1344" s="12" t="s">
        <v>68</v>
      </c>
      <c r="C1344" s="12" t="n">
        <v>39801046</v>
      </c>
      <c r="D1344" s="11" t="str">
        <f aca="false">LEFT(C1344,3)</f>
        <v>398</v>
      </c>
      <c r="E1344" s="11" t="s">
        <v>611</v>
      </c>
      <c r="F1344" s="12" t="s">
        <v>40</v>
      </c>
      <c r="G1344" s="12" t="s">
        <v>10</v>
      </c>
      <c r="H1344" s="12" t="s">
        <v>22</v>
      </c>
      <c r="I1344" s="13" t="n">
        <v>42736</v>
      </c>
      <c r="J1344" s="11"/>
      <c r="K1344" s="11" t="n">
        <v>3</v>
      </c>
      <c r="L1344" s="12"/>
      <c r="M1344" s="14" t="n">
        <f aca="false">IF(C1344&lt;&gt;C1343,K1344,IF(K1344="",M1343-L1344,M1343+K1344))</f>
        <v>3</v>
      </c>
      <c r="N1344" s="15" t="n">
        <v>812.1438</v>
      </c>
      <c r="O1344" s="16" t="n">
        <f aca="false">K1344*N1344</f>
        <v>2436.4314</v>
      </c>
      <c r="P1344" s="16" t="n">
        <f aca="false">L1344*N1344</f>
        <v>0</v>
      </c>
      <c r="Q1344" s="17" t="n">
        <f aca="false">IF(C1344&lt;&gt;C1343,O1344,IF(O1344=0,Q1343-P1344,Q1343+O1344))</f>
        <v>2436.4314</v>
      </c>
      <c r="R1344" s="18" t="n">
        <f aca="false">IF(C1344&lt;&gt;C1345,M1344,0)</f>
        <v>0</v>
      </c>
      <c r="S1344" s="19" t="n">
        <f aca="false">IF(C1344&lt;&gt;C1345,Q1344,0)</f>
        <v>0</v>
      </c>
      <c r="T1344" s="20" t="s">
        <v>23</v>
      </c>
      <c r="U1344" s="21" t="n">
        <f aca="false">N1344*M1344</f>
        <v>2436.4314</v>
      </c>
      <c r="V1344" s="22" t="n">
        <f aca="false">U1344-Q1344</f>
        <v>0</v>
      </c>
    </row>
    <row r="1345" customFormat="false" ht="12.8" hidden="false" customHeight="false" outlineLevel="0" collapsed="false">
      <c r="A1345" s="11" t="n">
        <v>1130</v>
      </c>
      <c r="B1345" s="12" t="s">
        <v>68</v>
      </c>
      <c r="C1345" s="12" t="n">
        <v>39801046</v>
      </c>
      <c r="D1345" s="11" t="str">
        <f aca="false">LEFT(C1345,3)</f>
        <v>398</v>
      </c>
      <c r="E1345" s="11" t="s">
        <v>611</v>
      </c>
      <c r="F1345" s="12" t="s">
        <v>40</v>
      </c>
      <c r="G1345" s="12" t="s">
        <v>10</v>
      </c>
      <c r="H1345" s="12" t="s">
        <v>22</v>
      </c>
      <c r="I1345" s="13" t="n">
        <v>42736</v>
      </c>
      <c r="J1345" s="11"/>
      <c r="K1345" s="11" t="n">
        <v>8</v>
      </c>
      <c r="L1345" s="12"/>
      <c r="M1345" s="14" t="n">
        <f aca="false">IF(C1345&lt;&gt;C1344,K1345,IF(K1345="",M1344-L1345,M1344+K1345))</f>
        <v>11</v>
      </c>
      <c r="N1345" s="15" t="n">
        <v>788.14975</v>
      </c>
      <c r="O1345" s="16" t="n">
        <f aca="false">K1345*N1345</f>
        <v>6305.198</v>
      </c>
      <c r="P1345" s="16" t="n">
        <f aca="false">L1345*N1345</f>
        <v>0</v>
      </c>
      <c r="Q1345" s="17" t="n">
        <f aca="false">IF(C1345&lt;&gt;C1344,O1345,IF(O1345=0,Q1344-P1345,Q1344+O1345))</f>
        <v>8741.6294</v>
      </c>
      <c r="R1345" s="18" t="n">
        <f aca="false">IF(C1345&lt;&gt;C1346,M1345,0)</f>
        <v>11</v>
      </c>
      <c r="S1345" s="19" t="n">
        <f aca="false">IF(C1345&lt;&gt;C1346,Q1345,0)</f>
        <v>8741.6294</v>
      </c>
      <c r="T1345" s="20" t="s">
        <v>23</v>
      </c>
      <c r="U1345" s="21" t="n">
        <f aca="false">N1345*M1345</f>
        <v>8669.64725</v>
      </c>
      <c r="V1345" s="22" t="n">
        <f aca="false">U1345-Q1345</f>
        <v>-71.9821499999998</v>
      </c>
    </row>
    <row r="1346" customFormat="false" ht="12.8" hidden="false" customHeight="false" outlineLevel="0" collapsed="false">
      <c r="A1346" s="11" t="n">
        <v>1131</v>
      </c>
      <c r="B1346" s="12" t="s">
        <v>68</v>
      </c>
      <c r="C1346" s="12" t="n">
        <v>39801047</v>
      </c>
      <c r="D1346" s="11" t="str">
        <f aca="false">LEFT(C1346,3)</f>
        <v>398</v>
      </c>
      <c r="E1346" s="11" t="s">
        <v>612</v>
      </c>
      <c r="F1346" s="12" t="s">
        <v>40</v>
      </c>
      <c r="G1346" s="12" t="s">
        <v>10</v>
      </c>
      <c r="H1346" s="12" t="s">
        <v>22</v>
      </c>
      <c r="I1346" s="13" t="n">
        <v>42736</v>
      </c>
      <c r="J1346" s="11"/>
      <c r="K1346" s="11" t="n">
        <v>2</v>
      </c>
      <c r="L1346" s="12"/>
      <c r="M1346" s="14" t="n">
        <f aca="false">IF(C1346&lt;&gt;C1345,K1346,IF(K1346="",M1345-L1346,M1345+K1346))</f>
        <v>2</v>
      </c>
      <c r="N1346" s="15" t="n">
        <v>1396.89273</v>
      </c>
      <c r="O1346" s="16" t="n">
        <f aca="false">K1346*N1346</f>
        <v>2793.78546</v>
      </c>
      <c r="P1346" s="16" t="n">
        <f aca="false">L1346*N1346</f>
        <v>0</v>
      </c>
      <c r="Q1346" s="17" t="n">
        <f aca="false">IF(C1346&lt;&gt;C1345,O1346,IF(O1346=0,Q1345-P1346,Q1345+O1346))</f>
        <v>2793.78546</v>
      </c>
      <c r="R1346" s="18" t="n">
        <f aca="false">IF(C1346&lt;&gt;C1347,M1346,0)</f>
        <v>0</v>
      </c>
      <c r="S1346" s="19" t="n">
        <f aca="false">IF(C1346&lt;&gt;C1347,Q1346,0)</f>
        <v>0</v>
      </c>
      <c r="T1346" s="20" t="s">
        <v>23</v>
      </c>
      <c r="U1346" s="21" t="n">
        <f aca="false">N1346*M1346</f>
        <v>2793.78546</v>
      </c>
      <c r="V1346" s="22" t="n">
        <f aca="false">U1346-Q1346</f>
        <v>0</v>
      </c>
    </row>
    <row r="1347" customFormat="false" ht="12.8" hidden="false" customHeight="false" outlineLevel="0" collapsed="false">
      <c r="A1347" s="11" t="n">
        <v>1132</v>
      </c>
      <c r="B1347" s="12" t="s">
        <v>68</v>
      </c>
      <c r="C1347" s="12" t="n">
        <v>39801047</v>
      </c>
      <c r="D1347" s="11" t="str">
        <f aca="false">LEFT(C1347,3)</f>
        <v>398</v>
      </c>
      <c r="E1347" s="11" t="s">
        <v>612</v>
      </c>
      <c r="F1347" s="12" t="s">
        <v>40</v>
      </c>
      <c r="G1347" s="12" t="s">
        <v>10</v>
      </c>
      <c r="H1347" s="12" t="s">
        <v>22</v>
      </c>
      <c r="I1347" s="13" t="n">
        <v>42736</v>
      </c>
      <c r="J1347" s="11"/>
      <c r="K1347" s="11" t="n">
        <v>4</v>
      </c>
      <c r="L1347" s="12"/>
      <c r="M1347" s="14" t="n">
        <f aca="false">IF(C1347&lt;&gt;C1346,K1347,IF(K1347="",M1346-L1347,M1346+K1347))</f>
        <v>6</v>
      </c>
      <c r="N1347" s="15" t="n">
        <v>1355.61219</v>
      </c>
      <c r="O1347" s="16" t="n">
        <f aca="false">K1347*N1347</f>
        <v>5422.44876</v>
      </c>
      <c r="P1347" s="16" t="n">
        <f aca="false">L1347*N1347</f>
        <v>0</v>
      </c>
      <c r="Q1347" s="17" t="n">
        <f aca="false">IF(C1347&lt;&gt;C1346,O1347,IF(O1347=0,Q1346-P1347,Q1346+O1347))</f>
        <v>8216.23422</v>
      </c>
      <c r="R1347" s="18" t="n">
        <f aca="false">IF(C1347&lt;&gt;C1348,M1347,0)</f>
        <v>6</v>
      </c>
      <c r="S1347" s="19" t="n">
        <f aca="false">IF(C1347&lt;&gt;C1348,Q1347,0)</f>
        <v>8216.23422</v>
      </c>
      <c r="T1347" s="20" t="s">
        <v>23</v>
      </c>
      <c r="U1347" s="21" t="n">
        <f aca="false">N1347*M1347</f>
        <v>8133.67314</v>
      </c>
      <c r="V1347" s="22" t="n">
        <f aca="false">U1347-Q1347</f>
        <v>-82.5610799999995</v>
      </c>
    </row>
    <row r="1348" customFormat="false" ht="12.8" hidden="false" customHeight="false" outlineLevel="0" collapsed="false">
      <c r="A1348" s="11" t="n">
        <v>1133</v>
      </c>
      <c r="B1348" s="12" t="s">
        <v>68</v>
      </c>
      <c r="C1348" s="12" t="n">
        <v>39801048</v>
      </c>
      <c r="D1348" s="11" t="str">
        <f aca="false">LEFT(C1348,3)</f>
        <v>398</v>
      </c>
      <c r="E1348" s="11" t="s">
        <v>613</v>
      </c>
      <c r="F1348" s="12" t="s">
        <v>40</v>
      </c>
      <c r="G1348" s="12" t="s">
        <v>10</v>
      </c>
      <c r="H1348" s="12" t="s">
        <v>22</v>
      </c>
      <c r="I1348" s="13" t="n">
        <v>42736</v>
      </c>
      <c r="J1348" s="11"/>
      <c r="K1348" s="11" t="n">
        <v>2</v>
      </c>
      <c r="L1348" s="12"/>
      <c r="M1348" s="14" t="n">
        <f aca="false">IF(C1348&lt;&gt;C1347,K1348,IF(K1348="",M1347-L1348,M1347+K1348))</f>
        <v>2</v>
      </c>
      <c r="N1348" s="15" t="n">
        <v>916.01797</v>
      </c>
      <c r="O1348" s="16" t="n">
        <f aca="false">K1348*N1348</f>
        <v>1832.03594</v>
      </c>
      <c r="P1348" s="16" t="n">
        <f aca="false">L1348*N1348</f>
        <v>0</v>
      </c>
      <c r="Q1348" s="17" t="n">
        <f aca="false">IF(C1348&lt;&gt;C1347,O1348,IF(O1348=0,Q1347-P1348,Q1347+O1348))</f>
        <v>1832.03594</v>
      </c>
      <c r="R1348" s="18" t="n">
        <f aca="false">IF(C1348&lt;&gt;C1349,M1348,0)</f>
        <v>2</v>
      </c>
      <c r="S1348" s="19" t="n">
        <f aca="false">IF(C1348&lt;&gt;C1349,Q1348,0)</f>
        <v>1832.03594</v>
      </c>
      <c r="T1348" s="20" t="s">
        <v>23</v>
      </c>
      <c r="U1348" s="21" t="n">
        <f aca="false">N1348*M1348</f>
        <v>1832.03594</v>
      </c>
      <c r="V1348" s="22" t="n">
        <f aca="false">U1348-Q1348</f>
        <v>0</v>
      </c>
    </row>
    <row r="1349" customFormat="false" ht="12.8" hidden="false" customHeight="false" outlineLevel="0" collapsed="false">
      <c r="A1349" s="11" t="n">
        <v>1134</v>
      </c>
      <c r="B1349" s="12" t="s">
        <v>68</v>
      </c>
      <c r="C1349" s="12" t="n">
        <v>39801049</v>
      </c>
      <c r="D1349" s="11" t="str">
        <f aca="false">LEFT(C1349,3)</f>
        <v>398</v>
      </c>
      <c r="E1349" s="11" t="s">
        <v>614</v>
      </c>
      <c r="F1349" s="12" t="s">
        <v>40</v>
      </c>
      <c r="G1349" s="12" t="s">
        <v>10</v>
      </c>
      <c r="H1349" s="12" t="s">
        <v>22</v>
      </c>
      <c r="I1349" s="13" t="n">
        <v>42736</v>
      </c>
      <c r="J1349" s="11"/>
      <c r="K1349" s="11" t="n">
        <v>1</v>
      </c>
      <c r="L1349" s="12"/>
      <c r="M1349" s="14" t="n">
        <f aca="false">IF(C1349&lt;&gt;C1348,K1349,IF(K1349="",M1348-L1349,M1348+K1349))</f>
        <v>1</v>
      </c>
      <c r="N1349" s="15" t="n">
        <v>469.37459</v>
      </c>
      <c r="O1349" s="16" t="n">
        <f aca="false">K1349*N1349</f>
        <v>469.37459</v>
      </c>
      <c r="P1349" s="16" t="n">
        <f aca="false">L1349*N1349</f>
        <v>0</v>
      </c>
      <c r="Q1349" s="17" t="n">
        <f aca="false">IF(C1349&lt;&gt;C1348,O1349,IF(O1349=0,Q1348-P1349,Q1348+O1349))</f>
        <v>469.37459</v>
      </c>
      <c r="R1349" s="18" t="n">
        <f aca="false">IF(C1349&lt;&gt;C1350,M1349,0)</f>
        <v>1</v>
      </c>
      <c r="S1349" s="19" t="n">
        <f aca="false">IF(C1349&lt;&gt;C1350,Q1349,0)</f>
        <v>469.37459</v>
      </c>
      <c r="T1349" s="20" t="s">
        <v>23</v>
      </c>
      <c r="U1349" s="21" t="n">
        <f aca="false">N1349*M1349</f>
        <v>469.37459</v>
      </c>
      <c r="V1349" s="22" t="n">
        <f aca="false">U1349-Q1349</f>
        <v>0</v>
      </c>
    </row>
    <row r="1350" customFormat="false" ht="12.8" hidden="false" customHeight="false" outlineLevel="0" collapsed="false">
      <c r="A1350" s="11" t="n">
        <v>1135</v>
      </c>
      <c r="B1350" s="12" t="s">
        <v>68</v>
      </c>
      <c r="C1350" s="12" t="n">
        <v>39801050</v>
      </c>
      <c r="D1350" s="11" t="str">
        <f aca="false">LEFT(C1350,3)</f>
        <v>398</v>
      </c>
      <c r="E1350" s="11" t="s">
        <v>615</v>
      </c>
      <c r="F1350" s="12" t="s">
        <v>40</v>
      </c>
      <c r="G1350" s="12" t="s">
        <v>10</v>
      </c>
      <c r="H1350" s="12" t="s">
        <v>22</v>
      </c>
      <c r="I1350" s="13" t="n">
        <v>42736</v>
      </c>
      <c r="J1350" s="11"/>
      <c r="K1350" s="11" t="n">
        <v>2</v>
      </c>
      <c r="L1350" s="12"/>
      <c r="M1350" s="14" t="n">
        <f aca="false">IF(C1350&lt;&gt;C1349,K1350,IF(K1350="",M1349-L1350,M1349+K1350))</f>
        <v>2</v>
      </c>
      <c r="N1350" s="15" t="n">
        <v>367.56031</v>
      </c>
      <c r="O1350" s="16" t="n">
        <f aca="false">K1350*N1350</f>
        <v>735.12062</v>
      </c>
      <c r="P1350" s="16" t="n">
        <f aca="false">L1350*N1350</f>
        <v>0</v>
      </c>
      <c r="Q1350" s="17" t="n">
        <f aca="false">IF(C1350&lt;&gt;C1349,O1350,IF(O1350=0,Q1349-P1350,Q1349+O1350))</f>
        <v>735.12062</v>
      </c>
      <c r="R1350" s="18" t="n">
        <f aca="false">IF(C1350&lt;&gt;C1351,M1350,0)</f>
        <v>2</v>
      </c>
      <c r="S1350" s="19" t="n">
        <f aca="false">IF(C1350&lt;&gt;C1351,Q1350,0)</f>
        <v>735.12062</v>
      </c>
      <c r="T1350" s="20" t="s">
        <v>23</v>
      </c>
      <c r="U1350" s="21" t="n">
        <f aca="false">N1350*M1350</f>
        <v>735.12062</v>
      </c>
      <c r="V1350" s="22" t="n">
        <f aca="false">U1350-Q1350</f>
        <v>0</v>
      </c>
    </row>
    <row r="1351" customFormat="false" ht="12.8" hidden="false" customHeight="false" outlineLevel="0" collapsed="false">
      <c r="A1351" s="11" t="n">
        <v>1136</v>
      </c>
      <c r="B1351" s="12" t="s">
        <v>68</v>
      </c>
      <c r="C1351" s="12" t="n">
        <v>39801051</v>
      </c>
      <c r="D1351" s="11" t="str">
        <f aca="false">LEFT(C1351,3)</f>
        <v>398</v>
      </c>
      <c r="E1351" s="11" t="s">
        <v>616</v>
      </c>
      <c r="F1351" s="12" t="s">
        <v>40</v>
      </c>
      <c r="G1351" s="12" t="s">
        <v>10</v>
      </c>
      <c r="H1351" s="12" t="s">
        <v>22</v>
      </c>
      <c r="I1351" s="13" t="n">
        <v>42736</v>
      </c>
      <c r="J1351" s="11"/>
      <c r="K1351" s="11" t="n">
        <v>3</v>
      </c>
      <c r="L1351" s="12"/>
      <c r="M1351" s="14" t="n">
        <f aca="false">IF(C1351&lt;&gt;C1350,K1351,IF(K1351="",M1350-L1351,M1350+K1351))</f>
        <v>3</v>
      </c>
      <c r="N1351" s="15" t="n">
        <v>2028.02532</v>
      </c>
      <c r="O1351" s="16" t="n">
        <f aca="false">K1351*N1351</f>
        <v>6084.07596</v>
      </c>
      <c r="P1351" s="16" t="n">
        <f aca="false">L1351*N1351</f>
        <v>0</v>
      </c>
      <c r="Q1351" s="17" t="n">
        <f aca="false">IF(C1351&lt;&gt;C1350,O1351,IF(O1351=0,Q1350-P1351,Q1350+O1351))</f>
        <v>6084.07596</v>
      </c>
      <c r="R1351" s="18" t="n">
        <f aca="false">IF(C1351&lt;&gt;C1352,M1351,0)</f>
        <v>3</v>
      </c>
      <c r="S1351" s="19" t="n">
        <f aca="false">IF(C1351&lt;&gt;C1352,Q1351,0)</f>
        <v>6084.07596</v>
      </c>
      <c r="T1351" s="20" t="s">
        <v>23</v>
      </c>
      <c r="U1351" s="21" t="n">
        <f aca="false">N1351*M1351</f>
        <v>6084.07596</v>
      </c>
      <c r="V1351" s="22" t="n">
        <f aca="false">U1351-Q1351</f>
        <v>0</v>
      </c>
    </row>
    <row r="1352" customFormat="false" ht="12.8" hidden="false" customHeight="false" outlineLevel="0" collapsed="false">
      <c r="A1352" s="11" t="n">
        <v>1137</v>
      </c>
      <c r="B1352" s="12" t="s">
        <v>68</v>
      </c>
      <c r="C1352" s="12" t="n">
        <v>39801053</v>
      </c>
      <c r="D1352" s="11" t="str">
        <f aca="false">LEFT(C1352,3)</f>
        <v>398</v>
      </c>
      <c r="E1352" s="11" t="s">
        <v>617</v>
      </c>
      <c r="F1352" s="12" t="s">
        <v>40</v>
      </c>
      <c r="G1352" s="12" t="s">
        <v>10</v>
      </c>
      <c r="H1352" s="12" t="s">
        <v>22</v>
      </c>
      <c r="I1352" s="13" t="n">
        <v>42736</v>
      </c>
      <c r="J1352" s="11"/>
      <c r="K1352" s="11" t="n">
        <v>1</v>
      </c>
      <c r="L1352" s="12"/>
      <c r="M1352" s="14" t="n">
        <f aca="false">IF(C1352&lt;&gt;C1351,K1352,IF(K1352="",M1351-L1352,M1351+K1352))</f>
        <v>1</v>
      </c>
      <c r="N1352" s="15" t="n">
        <v>5695.04728</v>
      </c>
      <c r="O1352" s="16" t="n">
        <f aca="false">K1352*N1352</f>
        <v>5695.04728</v>
      </c>
      <c r="P1352" s="16" t="n">
        <f aca="false">L1352*N1352</f>
        <v>0</v>
      </c>
      <c r="Q1352" s="17" t="n">
        <f aca="false">IF(C1352&lt;&gt;C1351,O1352,IF(O1352=0,Q1351-P1352,Q1351+O1352))</f>
        <v>5695.04728</v>
      </c>
      <c r="R1352" s="18" t="n">
        <f aca="false">IF(C1352&lt;&gt;C1353,M1352,0)</f>
        <v>1</v>
      </c>
      <c r="S1352" s="19" t="n">
        <f aca="false">IF(C1352&lt;&gt;C1353,Q1352,0)</f>
        <v>5695.04728</v>
      </c>
      <c r="T1352" s="20" t="s">
        <v>23</v>
      </c>
      <c r="U1352" s="21" t="n">
        <f aca="false">N1352*M1352</f>
        <v>5695.04728</v>
      </c>
      <c r="V1352" s="22" t="n">
        <f aca="false">U1352-Q1352</f>
        <v>0</v>
      </c>
    </row>
    <row r="1353" customFormat="false" ht="12.8" hidden="false" customHeight="false" outlineLevel="0" collapsed="false">
      <c r="A1353" s="11" t="n">
        <v>1138</v>
      </c>
      <c r="B1353" s="12" t="s">
        <v>68</v>
      </c>
      <c r="C1353" s="12" t="n">
        <v>39801054</v>
      </c>
      <c r="D1353" s="11" t="str">
        <f aca="false">LEFT(C1353,3)</f>
        <v>398</v>
      </c>
      <c r="E1353" s="11" t="s">
        <v>618</v>
      </c>
      <c r="F1353" s="12" t="s">
        <v>40</v>
      </c>
      <c r="G1353" s="12" t="s">
        <v>10</v>
      </c>
      <c r="H1353" s="12" t="s">
        <v>22</v>
      </c>
      <c r="I1353" s="13" t="n">
        <v>42736</v>
      </c>
      <c r="J1353" s="11"/>
      <c r="K1353" s="11" t="n">
        <v>1</v>
      </c>
      <c r="L1353" s="12"/>
      <c r="M1353" s="14" t="n">
        <f aca="false">IF(C1353&lt;&gt;C1352,K1353,IF(K1353="",M1352-L1353,M1352+K1353))</f>
        <v>1</v>
      </c>
      <c r="N1353" s="15" t="n">
        <v>1429.17808</v>
      </c>
      <c r="O1353" s="16" t="n">
        <f aca="false">K1353*N1353</f>
        <v>1429.17808</v>
      </c>
      <c r="P1353" s="16" t="n">
        <f aca="false">L1353*N1353</f>
        <v>0</v>
      </c>
      <c r="Q1353" s="17" t="n">
        <f aca="false">IF(C1353&lt;&gt;C1352,O1353,IF(O1353=0,Q1352-P1353,Q1352+O1353))</f>
        <v>1429.17808</v>
      </c>
      <c r="R1353" s="18" t="n">
        <f aca="false">IF(C1353&lt;&gt;C1354,M1353,0)</f>
        <v>1</v>
      </c>
      <c r="S1353" s="19" t="n">
        <f aca="false">IF(C1353&lt;&gt;C1354,Q1353,0)</f>
        <v>1429.17808</v>
      </c>
      <c r="T1353" s="20" t="s">
        <v>23</v>
      </c>
      <c r="U1353" s="21" t="n">
        <f aca="false">N1353*M1353</f>
        <v>1429.17808</v>
      </c>
      <c r="V1353" s="22" t="n">
        <f aca="false">U1353-Q1353</f>
        <v>0</v>
      </c>
    </row>
    <row r="1354" customFormat="false" ht="12.8" hidden="false" customHeight="false" outlineLevel="0" collapsed="false">
      <c r="A1354" s="11" t="n">
        <v>1139</v>
      </c>
      <c r="B1354" s="12" t="s">
        <v>68</v>
      </c>
      <c r="C1354" s="12" t="n">
        <v>39801078</v>
      </c>
      <c r="D1354" s="11" t="str">
        <f aca="false">LEFT(C1354,3)</f>
        <v>398</v>
      </c>
      <c r="E1354" s="11" t="s">
        <v>619</v>
      </c>
      <c r="F1354" s="12" t="s">
        <v>40</v>
      </c>
      <c r="G1354" s="12" t="s">
        <v>10</v>
      </c>
      <c r="H1354" s="12" t="s">
        <v>22</v>
      </c>
      <c r="I1354" s="13" t="n">
        <v>42736</v>
      </c>
      <c r="J1354" s="11"/>
      <c r="K1354" s="11" t="n">
        <v>5</v>
      </c>
      <c r="L1354" s="12"/>
      <c r="M1354" s="14" t="n">
        <f aca="false">IF(C1354&lt;&gt;C1353,K1354,IF(K1354="",M1353-L1354,M1353+K1354))</f>
        <v>5</v>
      </c>
      <c r="N1354" s="15" t="n">
        <v>11.51052</v>
      </c>
      <c r="O1354" s="16" t="n">
        <f aca="false">K1354*N1354</f>
        <v>57.5526</v>
      </c>
      <c r="P1354" s="16" t="n">
        <f aca="false">L1354*N1354</f>
        <v>0</v>
      </c>
      <c r="Q1354" s="17" t="n">
        <f aca="false">IF(C1354&lt;&gt;C1353,O1354,IF(O1354=0,Q1353-P1354,Q1353+O1354))</f>
        <v>57.5526</v>
      </c>
      <c r="R1354" s="18" t="n">
        <f aca="false">IF(C1354&lt;&gt;C1355,M1354,0)</f>
        <v>5</v>
      </c>
      <c r="S1354" s="19" t="n">
        <f aca="false">IF(C1354&lt;&gt;C1355,Q1354,0)</f>
        <v>57.5526</v>
      </c>
      <c r="T1354" s="20" t="s">
        <v>23</v>
      </c>
      <c r="U1354" s="21" t="n">
        <f aca="false">N1354*M1354</f>
        <v>57.5526</v>
      </c>
      <c r="V1354" s="22" t="n">
        <f aca="false">U1354-Q1354</f>
        <v>0</v>
      </c>
    </row>
    <row r="1355" customFormat="false" ht="12.8" hidden="false" customHeight="false" outlineLevel="0" collapsed="false">
      <c r="A1355" s="11" t="n">
        <v>1140</v>
      </c>
      <c r="B1355" s="12" t="s">
        <v>68</v>
      </c>
      <c r="C1355" s="12" t="n">
        <v>39801086</v>
      </c>
      <c r="D1355" s="11" t="str">
        <f aca="false">LEFT(C1355,3)</f>
        <v>398</v>
      </c>
      <c r="E1355" s="11" t="s">
        <v>620</v>
      </c>
      <c r="F1355" s="12" t="s">
        <v>40</v>
      </c>
      <c r="G1355" s="12" t="s">
        <v>10</v>
      </c>
      <c r="H1355" s="12" t="s">
        <v>22</v>
      </c>
      <c r="I1355" s="13" t="n">
        <v>42736</v>
      </c>
      <c r="J1355" s="11"/>
      <c r="K1355" s="11" t="n">
        <v>10</v>
      </c>
      <c r="L1355" s="12"/>
      <c r="M1355" s="14" t="n">
        <f aca="false">IF(C1355&lt;&gt;C1354,K1355,IF(K1355="",M1354-L1355,M1354+K1355))</f>
        <v>10</v>
      </c>
      <c r="N1355" s="15" t="n">
        <v>260.12534</v>
      </c>
      <c r="O1355" s="16" t="n">
        <f aca="false">K1355*N1355</f>
        <v>2601.2534</v>
      </c>
      <c r="P1355" s="16" t="n">
        <f aca="false">L1355*N1355</f>
        <v>0</v>
      </c>
      <c r="Q1355" s="17" t="n">
        <f aca="false">IF(C1355&lt;&gt;C1354,O1355,IF(O1355=0,Q1354-P1355,Q1354+O1355))</f>
        <v>2601.2534</v>
      </c>
      <c r="R1355" s="18" t="n">
        <f aca="false">IF(C1355&lt;&gt;C1356,M1355,0)</f>
        <v>0</v>
      </c>
      <c r="S1355" s="19" t="n">
        <f aca="false">IF(C1355&lt;&gt;C1356,Q1355,0)</f>
        <v>0</v>
      </c>
      <c r="T1355" s="20" t="s">
        <v>23</v>
      </c>
      <c r="U1355" s="21" t="n">
        <f aca="false">N1355*M1355</f>
        <v>2601.2534</v>
      </c>
      <c r="V1355" s="22" t="n">
        <f aca="false">U1355-Q1355</f>
        <v>0</v>
      </c>
    </row>
    <row r="1356" customFormat="false" ht="12.8" hidden="false" customHeight="false" outlineLevel="0" collapsed="false">
      <c r="A1356" s="28"/>
      <c r="B1356" s="12" t="s">
        <v>68</v>
      </c>
      <c r="C1356" s="29" t="n">
        <v>39801086</v>
      </c>
      <c r="D1356" s="28" t="str">
        <f aca="false">LEFT(C1356,3)</f>
        <v>398</v>
      </c>
      <c r="E1356" s="28" t="s">
        <v>620</v>
      </c>
      <c r="F1356" s="29" t="s">
        <v>40</v>
      </c>
      <c r="G1356" s="29" t="s">
        <v>11</v>
      </c>
      <c r="H1356" s="29" t="n">
        <v>12819</v>
      </c>
      <c r="I1356" s="30" t="n">
        <v>42801</v>
      </c>
      <c r="J1356" s="28"/>
      <c r="K1356" s="28"/>
      <c r="L1356" s="29" t="n">
        <v>2</v>
      </c>
      <c r="M1356" s="14" t="n">
        <f aca="false">IF(C1356&lt;&gt;C1355,K1356,IF(K1356="",M1355-L1356,M1355+K1356))</f>
        <v>8</v>
      </c>
      <c r="N1356" s="15" t="n">
        <v>260.12534</v>
      </c>
      <c r="O1356" s="16" t="n">
        <f aca="false">K1356*N1356</f>
        <v>0</v>
      </c>
      <c r="P1356" s="16" t="n">
        <f aca="false">L1356*N1356</f>
        <v>520.25068</v>
      </c>
      <c r="Q1356" s="17" t="n">
        <f aca="false">IF(C1356&lt;&gt;C1355,O1356,IF(O1356=0,Q1355-P1356,Q1355+O1356))</f>
        <v>2081.00272</v>
      </c>
      <c r="R1356" s="18" t="n">
        <f aca="false">IF(C1356&lt;&gt;C1357,M1356,0)</f>
        <v>8</v>
      </c>
      <c r="S1356" s="19" t="n">
        <f aca="false">IF(C1356&lt;&gt;C1357,Q1356,0)</f>
        <v>2081.00272</v>
      </c>
      <c r="T1356" s="31" t="s">
        <v>26</v>
      </c>
      <c r="U1356" s="21" t="n">
        <f aca="false">N1356*M1356</f>
        <v>2081.00272</v>
      </c>
      <c r="V1356" s="22" t="n">
        <f aca="false">U1356-Q1356</f>
        <v>0</v>
      </c>
    </row>
    <row r="1357" customFormat="false" ht="12.8" hidden="false" customHeight="false" outlineLevel="0" collapsed="false">
      <c r="A1357" s="11" t="n">
        <v>1141</v>
      </c>
      <c r="B1357" s="12" t="s">
        <v>68</v>
      </c>
      <c r="C1357" s="12" t="n">
        <v>39801096</v>
      </c>
      <c r="D1357" s="11" t="str">
        <f aca="false">LEFT(C1357,3)</f>
        <v>398</v>
      </c>
      <c r="E1357" s="11" t="s">
        <v>621</v>
      </c>
      <c r="F1357" s="12" t="s">
        <v>40</v>
      </c>
      <c r="G1357" s="12" t="s">
        <v>10</v>
      </c>
      <c r="H1357" s="12" t="s">
        <v>22</v>
      </c>
      <c r="I1357" s="13" t="n">
        <v>42736</v>
      </c>
      <c r="J1357" s="11"/>
      <c r="K1357" s="11" t="n">
        <v>15</v>
      </c>
      <c r="L1357" s="12"/>
      <c r="M1357" s="14" t="n">
        <f aca="false">IF(C1357&lt;&gt;C1356,K1357,IF(K1357="",M1356-L1357,M1356+K1357))</f>
        <v>15</v>
      </c>
      <c r="N1357" s="15" t="n">
        <v>13.67392</v>
      </c>
      <c r="O1357" s="16" t="n">
        <f aca="false">K1357*N1357</f>
        <v>205.1088</v>
      </c>
      <c r="P1357" s="16" t="n">
        <f aca="false">L1357*N1357</f>
        <v>0</v>
      </c>
      <c r="Q1357" s="17" t="n">
        <f aca="false">IF(C1357&lt;&gt;C1356,O1357,IF(O1357=0,Q1356-P1357,Q1356+O1357))</f>
        <v>205.1088</v>
      </c>
      <c r="R1357" s="18" t="n">
        <f aca="false">IF(C1357&lt;&gt;C1358,M1357,0)</f>
        <v>0</v>
      </c>
      <c r="S1357" s="19" t="n">
        <f aca="false">IF(C1357&lt;&gt;C1358,Q1357,0)</f>
        <v>0</v>
      </c>
      <c r="T1357" s="20" t="s">
        <v>23</v>
      </c>
      <c r="U1357" s="21" t="n">
        <f aca="false">N1357*M1357</f>
        <v>205.1088</v>
      </c>
      <c r="V1357" s="22" t="n">
        <f aca="false">U1357-Q1357</f>
        <v>0</v>
      </c>
    </row>
    <row r="1358" customFormat="false" ht="12.8" hidden="false" customHeight="false" outlineLevel="0" collapsed="false">
      <c r="A1358" s="11" t="n">
        <v>1142</v>
      </c>
      <c r="B1358" s="12" t="s">
        <v>68</v>
      </c>
      <c r="C1358" s="12" t="n">
        <v>39801096</v>
      </c>
      <c r="D1358" s="11" t="str">
        <f aca="false">LEFT(C1358,3)</f>
        <v>398</v>
      </c>
      <c r="E1358" s="11" t="s">
        <v>621</v>
      </c>
      <c r="F1358" s="12" t="s">
        <v>40</v>
      </c>
      <c r="G1358" s="12" t="s">
        <v>10</v>
      </c>
      <c r="H1358" s="12" t="s">
        <v>22</v>
      </c>
      <c r="I1358" s="13" t="n">
        <v>42736</v>
      </c>
      <c r="J1358" s="11"/>
      <c r="K1358" s="11" t="n">
        <v>6</v>
      </c>
      <c r="L1358" s="12"/>
      <c r="M1358" s="14" t="n">
        <f aca="false">IF(C1358&lt;&gt;C1357,K1358,IF(K1358="",M1357-L1358,M1357+K1358))</f>
        <v>21</v>
      </c>
      <c r="N1358" s="15" t="n">
        <v>38.50642</v>
      </c>
      <c r="O1358" s="16" t="n">
        <f aca="false">K1358*N1358</f>
        <v>231.03852</v>
      </c>
      <c r="P1358" s="16" t="n">
        <f aca="false">L1358*N1358</f>
        <v>0</v>
      </c>
      <c r="Q1358" s="17" t="n">
        <f aca="false">IF(C1358&lt;&gt;C1357,O1358,IF(O1358=0,Q1357-P1358,Q1357+O1358))</f>
        <v>436.14732</v>
      </c>
      <c r="R1358" s="18" t="n">
        <f aca="false">IF(C1358&lt;&gt;C1359,M1358,0)</f>
        <v>21</v>
      </c>
      <c r="S1358" s="19" t="n">
        <f aca="false">IF(C1358&lt;&gt;C1359,Q1358,0)</f>
        <v>436.14732</v>
      </c>
      <c r="T1358" s="20" t="s">
        <v>23</v>
      </c>
      <c r="U1358" s="21" t="n">
        <f aca="false">N1358*M1358</f>
        <v>808.63482</v>
      </c>
      <c r="V1358" s="22" t="n">
        <f aca="false">U1358-Q1358</f>
        <v>372.4875</v>
      </c>
    </row>
    <row r="1359" customFormat="false" ht="12.8" hidden="false" customHeight="false" outlineLevel="0" collapsed="false">
      <c r="A1359" s="11" t="n">
        <v>1143</v>
      </c>
      <c r="B1359" s="12" t="s">
        <v>68</v>
      </c>
      <c r="C1359" s="12" t="n">
        <v>39801098</v>
      </c>
      <c r="D1359" s="11" t="str">
        <f aca="false">LEFT(C1359,3)</f>
        <v>398</v>
      </c>
      <c r="E1359" s="11" t="s">
        <v>622</v>
      </c>
      <c r="F1359" s="12" t="s">
        <v>40</v>
      </c>
      <c r="G1359" s="12" t="s">
        <v>10</v>
      </c>
      <c r="H1359" s="12" t="s">
        <v>22</v>
      </c>
      <c r="I1359" s="13" t="n">
        <v>42736</v>
      </c>
      <c r="J1359" s="11"/>
      <c r="K1359" s="11" t="n">
        <v>4</v>
      </c>
      <c r="L1359" s="12"/>
      <c r="M1359" s="14" t="n">
        <f aca="false">IF(C1359&lt;&gt;C1358,K1359,IF(K1359="",M1358-L1359,M1358+K1359))</f>
        <v>4</v>
      </c>
      <c r="N1359" s="15" t="n">
        <v>95.78989</v>
      </c>
      <c r="O1359" s="16" t="n">
        <f aca="false">K1359*N1359</f>
        <v>383.15956</v>
      </c>
      <c r="P1359" s="16" t="n">
        <f aca="false">L1359*N1359</f>
        <v>0</v>
      </c>
      <c r="Q1359" s="17" t="n">
        <f aca="false">IF(C1359&lt;&gt;C1358,O1359,IF(O1359=0,Q1358-P1359,Q1358+O1359))</f>
        <v>383.15956</v>
      </c>
      <c r="R1359" s="18" t="n">
        <f aca="false">IF(C1359&lt;&gt;C1360,M1359,0)</f>
        <v>4</v>
      </c>
      <c r="S1359" s="19" t="n">
        <f aca="false">IF(C1359&lt;&gt;C1360,Q1359,0)</f>
        <v>383.15956</v>
      </c>
      <c r="T1359" s="20" t="s">
        <v>23</v>
      </c>
      <c r="U1359" s="21" t="n">
        <f aca="false">N1359*M1359</f>
        <v>383.15956</v>
      </c>
      <c r="V1359" s="22" t="n">
        <f aca="false">U1359-Q1359</f>
        <v>0</v>
      </c>
    </row>
    <row r="1360" customFormat="false" ht="12.8" hidden="false" customHeight="false" outlineLevel="0" collapsed="false">
      <c r="A1360" s="11" t="n">
        <v>1144</v>
      </c>
      <c r="B1360" s="12" t="s">
        <v>68</v>
      </c>
      <c r="C1360" s="12" t="n">
        <v>39801108</v>
      </c>
      <c r="D1360" s="11" t="str">
        <f aca="false">LEFT(C1360,3)</f>
        <v>398</v>
      </c>
      <c r="E1360" s="11" t="s">
        <v>623</v>
      </c>
      <c r="F1360" s="12" t="s">
        <v>1</v>
      </c>
      <c r="G1360" s="12" t="s">
        <v>10</v>
      </c>
      <c r="H1360" s="12" t="s">
        <v>22</v>
      </c>
      <c r="I1360" s="13" t="n">
        <v>42736</v>
      </c>
      <c r="J1360" s="11"/>
      <c r="K1360" s="11" t="n">
        <v>1</v>
      </c>
      <c r="L1360" s="12"/>
      <c r="M1360" s="14" t="n">
        <f aca="false">IF(C1360&lt;&gt;C1359,K1360,IF(K1360="",M1359-L1360,M1359+K1360))</f>
        <v>1</v>
      </c>
      <c r="N1360" s="15" t="n">
        <v>60851.46267</v>
      </c>
      <c r="O1360" s="16" t="n">
        <f aca="false">K1360*N1360</f>
        <v>60851.46267</v>
      </c>
      <c r="P1360" s="16" t="n">
        <f aca="false">L1360*N1360</f>
        <v>0</v>
      </c>
      <c r="Q1360" s="17" t="n">
        <f aca="false">IF(C1360&lt;&gt;C1359,O1360,IF(O1360=0,Q1359-P1360,Q1359+O1360))</f>
        <v>60851.46267</v>
      </c>
      <c r="R1360" s="18" t="n">
        <f aca="false">IF(C1360&lt;&gt;C1361,M1360,0)</f>
        <v>1</v>
      </c>
      <c r="S1360" s="19" t="n">
        <f aca="false">IF(C1360&lt;&gt;C1361,Q1360,0)</f>
        <v>60851.46267</v>
      </c>
      <c r="T1360" s="20" t="s">
        <v>23</v>
      </c>
      <c r="U1360" s="21" t="n">
        <f aca="false">N1360*M1360</f>
        <v>60851.46267</v>
      </c>
      <c r="V1360" s="22" t="n">
        <f aca="false">U1360-Q1360</f>
        <v>0</v>
      </c>
    </row>
    <row r="1361" customFormat="false" ht="12.8" hidden="false" customHeight="false" outlineLevel="0" collapsed="false">
      <c r="A1361" s="11" t="n">
        <v>1145</v>
      </c>
      <c r="B1361" s="12" t="s">
        <v>68</v>
      </c>
      <c r="C1361" s="12" t="n">
        <v>39801124</v>
      </c>
      <c r="D1361" s="11" t="str">
        <f aca="false">LEFT(C1361,3)</f>
        <v>398</v>
      </c>
      <c r="E1361" s="11" t="s">
        <v>624</v>
      </c>
      <c r="F1361" s="12" t="s">
        <v>489</v>
      </c>
      <c r="G1361" s="12" t="s">
        <v>10</v>
      </c>
      <c r="H1361" s="12" t="s">
        <v>22</v>
      </c>
      <c r="I1361" s="13" t="n">
        <v>42736</v>
      </c>
      <c r="J1361" s="11"/>
      <c r="K1361" s="11" t="n">
        <v>5.97</v>
      </c>
      <c r="L1361" s="12"/>
      <c r="M1361" s="14" t="n">
        <f aca="false">IF(C1361&lt;&gt;C1360,K1361,IF(K1361="",M1360-L1361,M1360+K1361))</f>
        <v>5.97</v>
      </c>
      <c r="N1361" s="15" t="n">
        <v>184.63413</v>
      </c>
      <c r="O1361" s="16" t="n">
        <f aca="false">K1361*N1361</f>
        <v>1102.2657561</v>
      </c>
      <c r="P1361" s="16" t="n">
        <f aca="false">L1361*N1361</f>
        <v>0</v>
      </c>
      <c r="Q1361" s="17" t="n">
        <f aca="false">IF(C1361&lt;&gt;C1360,O1361,IF(O1361=0,Q1360-P1361,Q1360+O1361))</f>
        <v>1102.2657561</v>
      </c>
      <c r="R1361" s="18" t="n">
        <f aca="false">IF(C1361&lt;&gt;C1362,M1361,0)</f>
        <v>5.97</v>
      </c>
      <c r="S1361" s="19" t="n">
        <f aca="false">IF(C1361&lt;&gt;C1362,Q1361,0)</f>
        <v>1102.2657561</v>
      </c>
      <c r="T1361" s="20" t="s">
        <v>23</v>
      </c>
      <c r="U1361" s="21" t="n">
        <f aca="false">N1361*M1361</f>
        <v>1102.2657561</v>
      </c>
      <c r="V1361" s="22" t="n">
        <f aca="false">U1361-Q1361</f>
        <v>0</v>
      </c>
    </row>
    <row r="1362" customFormat="false" ht="12.8" hidden="false" customHeight="false" outlineLevel="0" collapsed="false">
      <c r="A1362" s="11" t="n">
        <v>1146</v>
      </c>
      <c r="B1362" s="12" t="s">
        <v>68</v>
      </c>
      <c r="C1362" s="12" t="n">
        <v>39801179</v>
      </c>
      <c r="D1362" s="11" t="str">
        <f aca="false">LEFT(C1362,3)</f>
        <v>398</v>
      </c>
      <c r="E1362" s="11" t="s">
        <v>625</v>
      </c>
      <c r="F1362" s="29" t="s">
        <v>116</v>
      </c>
      <c r="G1362" s="12" t="s">
        <v>10</v>
      </c>
      <c r="H1362" s="12" t="s">
        <v>22</v>
      </c>
      <c r="I1362" s="13" t="n">
        <v>42736</v>
      </c>
      <c r="J1362" s="11"/>
      <c r="K1362" s="11" t="n">
        <v>8</v>
      </c>
      <c r="L1362" s="12"/>
      <c r="M1362" s="14" t="n">
        <f aca="false">IF(C1362&lt;&gt;C1361,K1362,IF(K1362="",M1361-L1362,M1361+K1362))</f>
        <v>8</v>
      </c>
      <c r="N1362" s="15" t="n">
        <v>184.63413</v>
      </c>
      <c r="O1362" s="16" t="n">
        <f aca="false">K1362*N1362</f>
        <v>1477.07304</v>
      </c>
      <c r="P1362" s="16" t="n">
        <f aca="false">L1362*N1362</f>
        <v>0</v>
      </c>
      <c r="Q1362" s="17" t="n">
        <f aca="false">IF(C1362&lt;&gt;C1361,O1362,IF(O1362=0,Q1361-P1362,Q1361+O1362))</f>
        <v>1477.07304</v>
      </c>
      <c r="R1362" s="18" t="n">
        <f aca="false">IF(C1362&lt;&gt;C1363,M1362,0)</f>
        <v>0</v>
      </c>
      <c r="S1362" s="19" t="n">
        <f aca="false">IF(C1362&lt;&gt;C1363,Q1362,0)</f>
        <v>0</v>
      </c>
      <c r="T1362" s="20" t="s">
        <v>23</v>
      </c>
      <c r="U1362" s="21" t="n">
        <f aca="false">N1362*M1362</f>
        <v>1477.07304</v>
      </c>
      <c r="V1362" s="22" t="n">
        <f aca="false">U1362-Q1362</f>
        <v>0</v>
      </c>
    </row>
    <row r="1363" customFormat="false" ht="12.8" hidden="false" customHeight="false" outlineLevel="0" collapsed="false">
      <c r="A1363" s="28"/>
      <c r="B1363" s="12" t="s">
        <v>68</v>
      </c>
      <c r="C1363" s="29" t="n">
        <v>39801179</v>
      </c>
      <c r="D1363" s="28" t="str">
        <f aca="false">LEFT(C1363,3)</f>
        <v>398</v>
      </c>
      <c r="E1363" s="28" t="s">
        <v>625</v>
      </c>
      <c r="F1363" s="29" t="s">
        <v>116</v>
      </c>
      <c r="G1363" s="29" t="s">
        <v>11</v>
      </c>
      <c r="H1363" s="29" t="n">
        <v>12877</v>
      </c>
      <c r="I1363" s="30" t="n">
        <v>42814</v>
      </c>
      <c r="J1363" s="28"/>
      <c r="K1363" s="28"/>
      <c r="L1363" s="29" t="n">
        <v>0.1</v>
      </c>
      <c r="M1363" s="14" t="n">
        <f aca="false">IF(C1363&lt;&gt;C1362,K1363,IF(K1363="",M1362-L1363,M1362+K1363))</f>
        <v>7.9</v>
      </c>
      <c r="N1363" s="15" t="n">
        <v>184.63413</v>
      </c>
      <c r="O1363" s="16" t="n">
        <f aca="false">K1363*N1363</f>
        <v>0</v>
      </c>
      <c r="P1363" s="16" t="n">
        <f aca="false">L1363*N1363</f>
        <v>18.463413</v>
      </c>
      <c r="Q1363" s="17" t="n">
        <f aca="false">IF(C1363&lt;&gt;C1362,O1363,IF(O1363=0,Q1362-P1363,Q1362+O1363))</f>
        <v>1458.609627</v>
      </c>
      <c r="R1363" s="18" t="n">
        <f aca="false">IF(C1363&lt;&gt;C1364,M1363,0)</f>
        <v>7.9</v>
      </c>
      <c r="S1363" s="19" t="n">
        <f aca="false">IF(C1363&lt;&gt;C1364,Q1363,0)</f>
        <v>1458.609627</v>
      </c>
      <c r="T1363" s="31" t="s">
        <v>26</v>
      </c>
      <c r="U1363" s="21" t="n">
        <f aca="false">N1363*M1363</f>
        <v>1458.609627</v>
      </c>
      <c r="V1363" s="22" t="n">
        <f aca="false">U1363-Q1363</f>
        <v>0</v>
      </c>
    </row>
    <row r="1364" customFormat="false" ht="12.8" hidden="false" customHeight="false" outlineLevel="0" collapsed="false">
      <c r="A1364" s="11" t="n">
        <v>1147</v>
      </c>
      <c r="B1364" s="12" t="s">
        <v>68</v>
      </c>
      <c r="C1364" s="12" t="n">
        <v>39801185</v>
      </c>
      <c r="D1364" s="11" t="str">
        <f aca="false">LEFT(C1364,3)</f>
        <v>398</v>
      </c>
      <c r="E1364" s="11" t="s">
        <v>626</v>
      </c>
      <c r="F1364" s="12" t="s">
        <v>40</v>
      </c>
      <c r="G1364" s="12" t="s">
        <v>10</v>
      </c>
      <c r="H1364" s="12" t="s">
        <v>22</v>
      </c>
      <c r="I1364" s="13" t="n">
        <v>42736</v>
      </c>
      <c r="J1364" s="11"/>
      <c r="K1364" s="11" t="n">
        <v>1</v>
      </c>
      <c r="L1364" s="12"/>
      <c r="M1364" s="14" t="n">
        <f aca="false">IF(C1364&lt;&gt;C1363,K1364,IF(K1364="",M1363-L1364,M1363+K1364))</f>
        <v>1</v>
      </c>
      <c r="N1364" s="15" t="n">
        <v>11053.67063</v>
      </c>
      <c r="O1364" s="16" t="n">
        <f aca="false">K1364*N1364</f>
        <v>11053.67063</v>
      </c>
      <c r="P1364" s="16" t="n">
        <f aca="false">L1364*N1364</f>
        <v>0</v>
      </c>
      <c r="Q1364" s="17" t="n">
        <f aca="false">IF(C1364&lt;&gt;C1363,O1364,IF(O1364=0,Q1363-P1364,Q1363+O1364))</f>
        <v>11053.67063</v>
      </c>
      <c r="R1364" s="18" t="n">
        <f aca="false">IF(C1364&lt;&gt;C1365,M1364,0)</f>
        <v>1</v>
      </c>
      <c r="S1364" s="19" t="n">
        <f aca="false">IF(C1364&lt;&gt;C1365,Q1364,0)</f>
        <v>11053.67063</v>
      </c>
      <c r="T1364" s="20" t="s">
        <v>23</v>
      </c>
      <c r="U1364" s="21" t="n">
        <f aca="false">N1364*M1364</f>
        <v>11053.67063</v>
      </c>
      <c r="V1364" s="22" t="n">
        <f aca="false">U1364-Q1364</f>
        <v>0</v>
      </c>
    </row>
    <row r="1365" customFormat="false" ht="12.8" hidden="false" customHeight="false" outlineLevel="0" collapsed="false">
      <c r="A1365" s="11" t="n">
        <v>1148</v>
      </c>
      <c r="B1365" s="23" t="s">
        <v>68</v>
      </c>
      <c r="C1365" s="23" t="n">
        <v>39801220</v>
      </c>
      <c r="D1365" s="11" t="str">
        <f aca="false">LEFT(C1365,3)</f>
        <v>398</v>
      </c>
      <c r="E1365" s="25" t="s">
        <v>627</v>
      </c>
      <c r="F1365" s="23" t="s">
        <v>40</v>
      </c>
      <c r="G1365" s="23" t="s">
        <v>10</v>
      </c>
      <c r="H1365" s="23" t="n">
        <v>7711</v>
      </c>
      <c r="I1365" s="74" t="n">
        <v>42782</v>
      </c>
      <c r="J1365" s="25" t="s">
        <v>628</v>
      </c>
      <c r="K1365" s="25" t="n">
        <v>1</v>
      </c>
      <c r="L1365" s="23"/>
      <c r="M1365" s="14" t="n">
        <f aca="false">IF(C1365&lt;&gt;C1364,K1365,IF(K1365="",M1364-L1365,M1364+K1365))</f>
        <v>1</v>
      </c>
      <c r="N1365" s="75" t="n">
        <v>39200</v>
      </c>
      <c r="O1365" s="16" t="n">
        <f aca="false">K1365*N1365</f>
        <v>39200</v>
      </c>
      <c r="P1365" s="16" t="n">
        <f aca="false">L1365*N1365</f>
        <v>0</v>
      </c>
      <c r="Q1365" s="17" t="n">
        <f aca="false">IF(C1365&lt;&gt;C1364,O1365,IF(O1365=0,Q1364-P1365,Q1364+O1365))</f>
        <v>39200</v>
      </c>
      <c r="R1365" s="18" t="n">
        <f aca="false">IF(C1365&lt;&gt;C1366,M1365,0)</f>
        <v>1</v>
      </c>
      <c r="S1365" s="19" t="n">
        <f aca="false">IF(C1365&lt;&gt;C1366,Q1365,0)</f>
        <v>39200</v>
      </c>
      <c r="T1365" s="27" t="s">
        <v>25</v>
      </c>
      <c r="U1365" s="21" t="n">
        <f aca="false">N1365*M1365</f>
        <v>39200</v>
      </c>
      <c r="V1365" s="22" t="n">
        <f aca="false">U1365-Q1365</f>
        <v>0</v>
      </c>
    </row>
    <row r="1366" customFormat="false" ht="12.8" hidden="false" customHeight="false" outlineLevel="0" collapsed="false">
      <c r="A1366" s="11" t="n">
        <v>1149</v>
      </c>
      <c r="B1366" s="12" t="s">
        <v>68</v>
      </c>
      <c r="C1366" s="12" t="n">
        <v>39801253</v>
      </c>
      <c r="D1366" s="11" t="str">
        <f aca="false">LEFT(C1366,3)</f>
        <v>398</v>
      </c>
      <c r="E1366" s="11" t="s">
        <v>629</v>
      </c>
      <c r="F1366" s="12" t="s">
        <v>40</v>
      </c>
      <c r="G1366" s="12" t="s">
        <v>10</v>
      </c>
      <c r="H1366" s="12" t="s">
        <v>22</v>
      </c>
      <c r="I1366" s="13" t="n">
        <v>42736</v>
      </c>
      <c r="J1366" s="11"/>
      <c r="K1366" s="11" t="n">
        <v>2</v>
      </c>
      <c r="L1366" s="12"/>
      <c r="M1366" s="14" t="n">
        <f aca="false">IF(C1366&lt;&gt;C1365,K1366,IF(K1366="",M1365-L1366,M1365+K1366))</f>
        <v>2</v>
      </c>
      <c r="N1366" s="15" t="n">
        <v>180.07961</v>
      </c>
      <c r="O1366" s="16" t="n">
        <f aca="false">K1366*N1366</f>
        <v>360.15922</v>
      </c>
      <c r="P1366" s="16" t="n">
        <f aca="false">L1366*N1366</f>
        <v>0</v>
      </c>
      <c r="Q1366" s="17" t="n">
        <f aca="false">IF(C1366&lt;&gt;C1365,O1366,IF(O1366=0,Q1365-P1366,Q1365+O1366))</f>
        <v>360.15922</v>
      </c>
      <c r="R1366" s="18" t="n">
        <f aca="false">IF(C1366&lt;&gt;C1367,M1366,0)</f>
        <v>0</v>
      </c>
      <c r="S1366" s="19" t="n">
        <f aca="false">IF(C1366&lt;&gt;C1367,Q1366,0)</f>
        <v>0</v>
      </c>
      <c r="T1366" s="20" t="s">
        <v>23</v>
      </c>
      <c r="U1366" s="21" t="n">
        <f aca="false">N1366*M1366</f>
        <v>360.15922</v>
      </c>
      <c r="V1366" s="22" t="n">
        <f aca="false">U1366-Q1366</f>
        <v>0</v>
      </c>
    </row>
    <row r="1367" customFormat="false" ht="12.8" hidden="false" customHeight="false" outlineLevel="0" collapsed="false">
      <c r="A1367" s="11" t="n">
        <v>1150</v>
      </c>
      <c r="B1367" s="23" t="s">
        <v>68</v>
      </c>
      <c r="C1367" s="23" t="n">
        <v>39801253</v>
      </c>
      <c r="D1367" s="11" t="str">
        <f aca="false">LEFT(C1367,3)</f>
        <v>398</v>
      </c>
      <c r="E1367" s="25" t="s">
        <v>629</v>
      </c>
      <c r="F1367" s="23" t="s">
        <v>40</v>
      </c>
      <c r="G1367" s="23" t="s">
        <v>11</v>
      </c>
      <c r="H1367" s="23" t="n">
        <v>12658</v>
      </c>
      <c r="I1367" s="24" t="n">
        <v>42767</v>
      </c>
      <c r="J1367" s="25"/>
      <c r="K1367" s="25"/>
      <c r="L1367" s="23" t="n">
        <v>1</v>
      </c>
      <c r="M1367" s="14" t="n">
        <f aca="false">IF(C1367&lt;&gt;C1366,K1367,IF(K1367="",M1366-L1367,M1366+K1367))</f>
        <v>1</v>
      </c>
      <c r="N1367" s="26" t="n">
        <v>180.07961</v>
      </c>
      <c r="O1367" s="16" t="n">
        <f aca="false">K1367*N1367</f>
        <v>0</v>
      </c>
      <c r="P1367" s="16" t="n">
        <f aca="false">L1367*N1367</f>
        <v>180.07961</v>
      </c>
      <c r="Q1367" s="17" t="n">
        <f aca="false">IF(C1367&lt;&gt;C1366,O1367,IF(O1367=0,Q1366-P1367,Q1366+O1367))</f>
        <v>180.07961</v>
      </c>
      <c r="R1367" s="18" t="n">
        <f aca="false">IF(C1367&lt;&gt;C1368,M1367,0)</f>
        <v>1</v>
      </c>
      <c r="S1367" s="19" t="n">
        <f aca="false">IF(C1367&lt;&gt;C1368,Q1367,0)</f>
        <v>180.07961</v>
      </c>
      <c r="T1367" s="27" t="s">
        <v>25</v>
      </c>
      <c r="U1367" s="21" t="n">
        <f aca="false">N1367*M1367</f>
        <v>180.07961</v>
      </c>
      <c r="V1367" s="22" t="n">
        <f aca="false">U1367-Q1367</f>
        <v>0</v>
      </c>
    </row>
    <row r="1368" customFormat="false" ht="12.8" hidden="false" customHeight="false" outlineLevel="0" collapsed="false">
      <c r="A1368" s="11" t="n">
        <v>1151</v>
      </c>
      <c r="B1368" s="12" t="s">
        <v>68</v>
      </c>
      <c r="C1368" s="12" t="n">
        <v>39801256</v>
      </c>
      <c r="D1368" s="11" t="str">
        <f aca="false">LEFT(C1368,3)</f>
        <v>398</v>
      </c>
      <c r="E1368" s="11" t="s">
        <v>630</v>
      </c>
      <c r="F1368" s="12" t="s">
        <v>40</v>
      </c>
      <c r="G1368" s="12" t="s">
        <v>10</v>
      </c>
      <c r="H1368" s="12" t="s">
        <v>22</v>
      </c>
      <c r="I1368" s="13" t="n">
        <v>42736</v>
      </c>
      <c r="J1368" s="11"/>
      <c r="K1368" s="11" t="n">
        <v>1</v>
      </c>
      <c r="L1368" s="12"/>
      <c r="M1368" s="14" t="n">
        <f aca="false">IF(C1368&lt;&gt;C1367,K1368,IF(K1368="",M1367-L1368,M1367+K1368))</f>
        <v>1</v>
      </c>
      <c r="N1368" s="15" t="n">
        <v>33.63101</v>
      </c>
      <c r="O1368" s="16" t="n">
        <f aca="false">K1368*N1368</f>
        <v>33.63101</v>
      </c>
      <c r="P1368" s="16" t="n">
        <f aca="false">L1368*N1368</f>
        <v>0</v>
      </c>
      <c r="Q1368" s="17" t="n">
        <f aca="false">IF(C1368&lt;&gt;C1367,O1368,IF(O1368=0,Q1367-P1368,Q1367+O1368))</f>
        <v>33.63101</v>
      </c>
      <c r="R1368" s="18" t="n">
        <f aca="false">IF(C1368&lt;&gt;C1369,M1368,0)</f>
        <v>0</v>
      </c>
      <c r="S1368" s="19" t="n">
        <f aca="false">IF(C1368&lt;&gt;C1369,Q1368,0)</f>
        <v>0</v>
      </c>
      <c r="T1368" s="20" t="s">
        <v>23</v>
      </c>
      <c r="U1368" s="21" t="n">
        <f aca="false">N1368*M1368</f>
        <v>33.63101</v>
      </c>
      <c r="V1368" s="22" t="n">
        <f aca="false">U1368-Q1368</f>
        <v>0</v>
      </c>
    </row>
    <row r="1369" customFormat="false" ht="12.8" hidden="false" customHeight="false" outlineLevel="0" collapsed="false">
      <c r="A1369" s="11" t="n">
        <v>1152</v>
      </c>
      <c r="B1369" s="12" t="s">
        <v>68</v>
      </c>
      <c r="C1369" s="12" t="n">
        <v>39801256</v>
      </c>
      <c r="D1369" s="11" t="str">
        <f aca="false">LEFT(C1369,3)</f>
        <v>398</v>
      </c>
      <c r="E1369" s="11" t="s">
        <v>630</v>
      </c>
      <c r="F1369" s="12" t="s">
        <v>40</v>
      </c>
      <c r="G1369" s="12" t="s">
        <v>10</v>
      </c>
      <c r="H1369" s="12" t="s">
        <v>22</v>
      </c>
      <c r="I1369" s="13" t="n">
        <v>42736</v>
      </c>
      <c r="J1369" s="11"/>
      <c r="K1369" s="11" t="n">
        <v>4</v>
      </c>
      <c r="L1369" s="12"/>
      <c r="M1369" s="14" t="n">
        <f aca="false">IF(C1369&lt;&gt;C1368,K1369,IF(K1369="",M1368-L1369,M1368+K1369))</f>
        <v>5</v>
      </c>
      <c r="N1369" s="15" t="n">
        <v>35.05324</v>
      </c>
      <c r="O1369" s="16" t="n">
        <f aca="false">K1369*N1369</f>
        <v>140.21296</v>
      </c>
      <c r="P1369" s="16" t="n">
        <f aca="false">L1369*N1369</f>
        <v>0</v>
      </c>
      <c r="Q1369" s="17" t="n">
        <f aca="false">IF(C1369&lt;&gt;C1368,O1369,IF(O1369=0,Q1368-P1369,Q1368+O1369))</f>
        <v>173.84397</v>
      </c>
      <c r="R1369" s="18" t="n">
        <f aca="false">IF(C1369&lt;&gt;C1370,M1369,0)</f>
        <v>0</v>
      </c>
      <c r="S1369" s="19" t="n">
        <f aca="false">IF(C1369&lt;&gt;C1370,Q1369,0)</f>
        <v>0</v>
      </c>
      <c r="T1369" s="20" t="s">
        <v>23</v>
      </c>
      <c r="U1369" s="21" t="n">
        <f aca="false">N1369*M1369</f>
        <v>175.2662</v>
      </c>
      <c r="V1369" s="22" t="n">
        <f aca="false">U1369-Q1369</f>
        <v>1.42223000000001</v>
      </c>
    </row>
    <row r="1370" customFormat="false" ht="12.8" hidden="false" customHeight="false" outlineLevel="0" collapsed="false">
      <c r="A1370" s="11" t="n">
        <v>1153</v>
      </c>
      <c r="B1370" s="23" t="s">
        <v>68</v>
      </c>
      <c r="C1370" s="23" t="n">
        <v>39801256</v>
      </c>
      <c r="D1370" s="11" t="str">
        <f aca="false">LEFT(C1370,3)</f>
        <v>398</v>
      </c>
      <c r="E1370" s="11" t="s">
        <v>630</v>
      </c>
      <c r="F1370" s="23" t="s">
        <v>40</v>
      </c>
      <c r="G1370" s="23" t="s">
        <v>11</v>
      </c>
      <c r="H1370" s="23" t="n">
        <v>12628</v>
      </c>
      <c r="I1370" s="24" t="n">
        <v>42761</v>
      </c>
      <c r="J1370" s="25"/>
      <c r="K1370" s="25"/>
      <c r="L1370" s="23" t="n">
        <v>1</v>
      </c>
      <c r="M1370" s="14" t="n">
        <f aca="false">IF(C1370&lt;&gt;C1369,K1370,IF(K1370="",M1369-L1370,M1369+K1370))</f>
        <v>4</v>
      </c>
      <c r="N1370" s="26" t="n">
        <v>33.63101</v>
      </c>
      <c r="O1370" s="16" t="n">
        <f aca="false">K1370*N1370</f>
        <v>0</v>
      </c>
      <c r="P1370" s="16" t="n">
        <f aca="false">L1370*N1370</f>
        <v>33.63101</v>
      </c>
      <c r="Q1370" s="17" t="n">
        <f aca="false">IF(C1370&lt;&gt;C1369,O1370,IF(O1370=0,Q1369-P1370,Q1369+O1370))</f>
        <v>140.21296</v>
      </c>
      <c r="R1370" s="18" t="n">
        <f aca="false">IF(C1370&lt;&gt;C1371,M1370,0)</f>
        <v>0</v>
      </c>
      <c r="S1370" s="19" t="n">
        <f aca="false">IF(C1370&lt;&gt;C1371,Q1370,0)</f>
        <v>0</v>
      </c>
      <c r="T1370" s="27" t="s">
        <v>25</v>
      </c>
      <c r="U1370" s="21" t="n">
        <f aca="false">N1370*M1370</f>
        <v>134.52404</v>
      </c>
      <c r="V1370" s="22" t="n">
        <f aca="false">U1370-Q1370</f>
        <v>-5.68892</v>
      </c>
    </row>
    <row r="1371" customFormat="false" ht="12.8" hidden="false" customHeight="false" outlineLevel="0" collapsed="false">
      <c r="A1371" s="11" t="n">
        <v>1154</v>
      </c>
      <c r="B1371" s="23" t="s">
        <v>68</v>
      </c>
      <c r="C1371" s="23" t="n">
        <v>39801256</v>
      </c>
      <c r="D1371" s="11" t="str">
        <f aca="false">LEFT(C1371,3)</f>
        <v>398</v>
      </c>
      <c r="E1371" s="11" t="s">
        <v>630</v>
      </c>
      <c r="F1371" s="23" t="s">
        <v>40</v>
      </c>
      <c r="G1371" s="23" t="s">
        <v>11</v>
      </c>
      <c r="H1371" s="23" t="n">
        <v>12657</v>
      </c>
      <c r="I1371" s="24" t="n">
        <v>42767</v>
      </c>
      <c r="J1371" s="25"/>
      <c r="K1371" s="25"/>
      <c r="L1371" s="23" t="n">
        <v>1</v>
      </c>
      <c r="M1371" s="14" t="n">
        <f aca="false">IF(C1371&lt;&gt;C1370,K1371,IF(K1371="",M1370-L1371,M1370+K1371))</f>
        <v>3</v>
      </c>
      <c r="N1371" s="26" t="n">
        <v>33.63101</v>
      </c>
      <c r="O1371" s="16" t="n">
        <f aca="false">K1371*N1371</f>
        <v>0</v>
      </c>
      <c r="P1371" s="16" t="n">
        <f aca="false">L1371*N1371</f>
        <v>33.63101</v>
      </c>
      <c r="Q1371" s="17" t="n">
        <f aca="false">IF(C1371&lt;&gt;C1370,O1371,IF(O1371=0,Q1370-P1371,Q1370+O1371))</f>
        <v>106.58195</v>
      </c>
      <c r="R1371" s="18" t="n">
        <f aca="false">IF(C1371&lt;&gt;C1372,M1371,0)</f>
        <v>3</v>
      </c>
      <c r="S1371" s="19" t="n">
        <f aca="false">IF(C1371&lt;&gt;C1372,Q1371,0)</f>
        <v>106.58195</v>
      </c>
      <c r="T1371" s="27" t="s">
        <v>25</v>
      </c>
      <c r="U1371" s="21" t="n">
        <f aca="false">N1371*M1371</f>
        <v>100.89303</v>
      </c>
      <c r="V1371" s="22" t="n">
        <f aca="false">U1371-Q1371</f>
        <v>-5.68892</v>
      </c>
    </row>
    <row r="1372" customFormat="false" ht="12.8" hidden="false" customHeight="false" outlineLevel="0" collapsed="false">
      <c r="A1372" s="11" t="n">
        <v>1155</v>
      </c>
      <c r="B1372" s="12" t="s">
        <v>68</v>
      </c>
      <c r="C1372" s="12" t="n">
        <v>39801258</v>
      </c>
      <c r="D1372" s="11" t="str">
        <f aca="false">LEFT(C1372,3)</f>
        <v>398</v>
      </c>
      <c r="E1372" s="11" t="s">
        <v>631</v>
      </c>
      <c r="F1372" s="12" t="s">
        <v>40</v>
      </c>
      <c r="G1372" s="12" t="s">
        <v>10</v>
      </c>
      <c r="H1372" s="12" t="s">
        <v>22</v>
      </c>
      <c r="I1372" s="13" t="n">
        <v>42736</v>
      </c>
      <c r="J1372" s="11"/>
      <c r="K1372" s="11" t="n">
        <v>1</v>
      </c>
      <c r="L1372" s="12"/>
      <c r="M1372" s="14" t="n">
        <f aca="false">IF(C1372&lt;&gt;C1371,K1372,IF(K1372="",M1371-L1372,M1371+K1372))</f>
        <v>1</v>
      </c>
      <c r="N1372" s="15" t="n">
        <v>205.02597</v>
      </c>
      <c r="O1372" s="16" t="n">
        <f aca="false">K1372*N1372</f>
        <v>205.02597</v>
      </c>
      <c r="P1372" s="16" t="n">
        <f aca="false">L1372*N1372</f>
        <v>0</v>
      </c>
      <c r="Q1372" s="17" t="n">
        <f aca="false">IF(C1372&lt;&gt;C1371,O1372,IF(O1372=0,Q1371-P1372,Q1371+O1372))</f>
        <v>205.02597</v>
      </c>
      <c r="R1372" s="18" t="n">
        <f aca="false">IF(C1372&lt;&gt;C1373,M1372,0)</f>
        <v>0</v>
      </c>
      <c r="S1372" s="19" t="n">
        <f aca="false">IF(C1372&lt;&gt;C1373,Q1372,0)</f>
        <v>0</v>
      </c>
      <c r="T1372" s="20" t="s">
        <v>23</v>
      </c>
      <c r="U1372" s="21" t="n">
        <f aca="false">N1372*M1372</f>
        <v>205.02597</v>
      </c>
      <c r="V1372" s="22" t="n">
        <f aca="false">U1372-Q1372</f>
        <v>0</v>
      </c>
    </row>
    <row r="1373" customFormat="false" ht="12.8" hidden="false" customHeight="false" outlineLevel="0" collapsed="false">
      <c r="A1373" s="11" t="n">
        <v>1156</v>
      </c>
      <c r="B1373" s="12" t="s">
        <v>68</v>
      </c>
      <c r="C1373" s="12" t="n">
        <v>39801258</v>
      </c>
      <c r="D1373" s="11" t="str">
        <f aca="false">LEFT(C1373,3)</f>
        <v>398</v>
      </c>
      <c r="E1373" s="11" t="s">
        <v>631</v>
      </c>
      <c r="F1373" s="12" t="s">
        <v>40</v>
      </c>
      <c r="G1373" s="12" t="s">
        <v>10</v>
      </c>
      <c r="H1373" s="12" t="s">
        <v>22</v>
      </c>
      <c r="I1373" s="13" t="n">
        <v>42736</v>
      </c>
      <c r="J1373" s="11"/>
      <c r="K1373" s="11" t="n">
        <v>4</v>
      </c>
      <c r="L1373" s="12"/>
      <c r="M1373" s="14" t="n">
        <f aca="false">IF(C1373&lt;&gt;C1372,K1373,IF(K1373="",M1372-L1373,M1372+K1373))</f>
        <v>5</v>
      </c>
      <c r="N1373" s="15" t="n">
        <v>160.2434</v>
      </c>
      <c r="O1373" s="16" t="n">
        <f aca="false">K1373*N1373</f>
        <v>640.9736</v>
      </c>
      <c r="P1373" s="16" t="n">
        <f aca="false">L1373*N1373</f>
        <v>0</v>
      </c>
      <c r="Q1373" s="17" t="n">
        <f aca="false">IF(C1373&lt;&gt;C1372,O1373,IF(O1373=0,Q1372-P1373,Q1372+O1373))</f>
        <v>845.99957</v>
      </c>
      <c r="R1373" s="18" t="n">
        <f aca="false">IF(C1373&lt;&gt;C1374,M1373,0)</f>
        <v>0</v>
      </c>
      <c r="S1373" s="19" t="n">
        <f aca="false">IF(C1373&lt;&gt;C1374,Q1373,0)</f>
        <v>0</v>
      </c>
      <c r="T1373" s="20" t="s">
        <v>23</v>
      </c>
      <c r="U1373" s="21" t="n">
        <f aca="false">N1373*M1373</f>
        <v>801.217</v>
      </c>
      <c r="V1373" s="22" t="n">
        <f aca="false">U1373-Q1373</f>
        <v>-44.78257</v>
      </c>
    </row>
    <row r="1374" customFormat="false" ht="12.8" hidden="false" customHeight="false" outlineLevel="0" collapsed="false">
      <c r="A1374" s="11" t="n">
        <v>1157</v>
      </c>
      <c r="B1374" s="23" t="s">
        <v>68</v>
      </c>
      <c r="C1374" s="23" t="n">
        <v>39801258</v>
      </c>
      <c r="D1374" s="11" t="str">
        <f aca="false">LEFT(C1374,3)</f>
        <v>398</v>
      </c>
      <c r="E1374" s="11" t="s">
        <v>631</v>
      </c>
      <c r="F1374" s="23" t="s">
        <v>40</v>
      </c>
      <c r="G1374" s="23" t="s">
        <v>11</v>
      </c>
      <c r="H1374" s="23" t="n">
        <v>12657</v>
      </c>
      <c r="I1374" s="24" t="n">
        <v>42767</v>
      </c>
      <c r="J1374" s="25"/>
      <c r="K1374" s="25"/>
      <c r="L1374" s="23" t="n">
        <v>1</v>
      </c>
      <c r="M1374" s="14" t="n">
        <f aca="false">IF(C1374&lt;&gt;C1373,K1374,IF(K1374="",M1373-L1374,M1373+K1374))</f>
        <v>4</v>
      </c>
      <c r="N1374" s="26" t="n">
        <v>205.02597</v>
      </c>
      <c r="O1374" s="16" t="n">
        <f aca="false">K1374*N1374</f>
        <v>0</v>
      </c>
      <c r="P1374" s="16" t="n">
        <f aca="false">L1374*N1374</f>
        <v>205.02597</v>
      </c>
      <c r="Q1374" s="17" t="n">
        <f aca="false">IF(C1374&lt;&gt;C1373,O1374,IF(O1374=0,Q1373-P1374,Q1373+O1374))</f>
        <v>640.9736</v>
      </c>
      <c r="R1374" s="18" t="n">
        <f aca="false">IF(C1374&lt;&gt;C1375,M1374,0)</f>
        <v>4</v>
      </c>
      <c r="S1374" s="19" t="n">
        <f aca="false">IF(C1374&lt;&gt;C1375,Q1374,0)</f>
        <v>640.9736</v>
      </c>
      <c r="T1374" s="27" t="s">
        <v>25</v>
      </c>
      <c r="U1374" s="21" t="n">
        <f aca="false">N1374*M1374</f>
        <v>820.10388</v>
      </c>
      <c r="V1374" s="22" t="n">
        <f aca="false">U1374-Q1374</f>
        <v>179.13028</v>
      </c>
    </row>
    <row r="1375" customFormat="false" ht="12.8" hidden="false" customHeight="false" outlineLevel="0" collapsed="false">
      <c r="A1375" s="11" t="n">
        <v>1158</v>
      </c>
      <c r="B1375" s="12" t="s">
        <v>68</v>
      </c>
      <c r="C1375" s="12" t="n">
        <v>39801260</v>
      </c>
      <c r="D1375" s="11" t="str">
        <f aca="false">LEFT(C1375,3)</f>
        <v>398</v>
      </c>
      <c r="E1375" s="11" t="s">
        <v>632</v>
      </c>
      <c r="F1375" s="12" t="s">
        <v>40</v>
      </c>
      <c r="G1375" s="12" t="s">
        <v>10</v>
      </c>
      <c r="H1375" s="12" t="s">
        <v>22</v>
      </c>
      <c r="I1375" s="13" t="n">
        <v>42736</v>
      </c>
      <c r="J1375" s="11"/>
      <c r="K1375" s="11" t="n">
        <v>3</v>
      </c>
      <c r="L1375" s="12"/>
      <c r="M1375" s="14" t="n">
        <f aca="false">IF(C1375&lt;&gt;C1374,K1375,IF(K1375="",M1374-L1375,M1374+K1375))</f>
        <v>3</v>
      </c>
      <c r="N1375" s="15" t="n">
        <v>250.38031</v>
      </c>
      <c r="O1375" s="16" t="n">
        <f aca="false">K1375*N1375</f>
        <v>751.14093</v>
      </c>
      <c r="P1375" s="16" t="n">
        <f aca="false">L1375*N1375</f>
        <v>0</v>
      </c>
      <c r="Q1375" s="17" t="n">
        <f aca="false">IF(C1375&lt;&gt;C1374,O1375,IF(O1375=0,Q1374-P1375,Q1374+O1375))</f>
        <v>751.14093</v>
      </c>
      <c r="R1375" s="18" t="n">
        <f aca="false">IF(C1375&lt;&gt;C1376,M1375,0)</f>
        <v>3</v>
      </c>
      <c r="S1375" s="19" t="n">
        <f aca="false">IF(C1375&lt;&gt;C1376,Q1375,0)</f>
        <v>751.14093</v>
      </c>
      <c r="T1375" s="20" t="s">
        <v>23</v>
      </c>
      <c r="U1375" s="21" t="n">
        <f aca="false">N1375*M1375</f>
        <v>751.14093</v>
      </c>
      <c r="V1375" s="22" t="n">
        <f aca="false">U1375-Q1375</f>
        <v>0</v>
      </c>
    </row>
    <row r="1376" customFormat="false" ht="12.8" hidden="false" customHeight="false" outlineLevel="0" collapsed="false">
      <c r="A1376" s="11" t="n">
        <v>1159</v>
      </c>
      <c r="B1376" s="12" t="s">
        <v>68</v>
      </c>
      <c r="C1376" s="12" t="n">
        <v>39801266</v>
      </c>
      <c r="D1376" s="11" t="str">
        <f aca="false">LEFT(C1376,3)</f>
        <v>398</v>
      </c>
      <c r="E1376" s="11" t="s">
        <v>633</v>
      </c>
      <c r="F1376" s="12" t="s">
        <v>40</v>
      </c>
      <c r="G1376" s="12" t="s">
        <v>10</v>
      </c>
      <c r="H1376" s="12" t="s">
        <v>22</v>
      </c>
      <c r="I1376" s="13" t="n">
        <v>42736</v>
      </c>
      <c r="J1376" s="11"/>
      <c r="K1376" s="11" t="n">
        <v>6</v>
      </c>
      <c r="L1376" s="12"/>
      <c r="M1376" s="14" t="n">
        <f aca="false">IF(C1376&lt;&gt;C1375,K1376,IF(K1376="",M1375-L1376,M1375+K1376))</f>
        <v>6</v>
      </c>
      <c r="N1376" s="15" t="n">
        <v>700.75468</v>
      </c>
      <c r="O1376" s="16" t="n">
        <f aca="false">K1376*N1376</f>
        <v>4204.52808</v>
      </c>
      <c r="P1376" s="16" t="n">
        <f aca="false">L1376*N1376</f>
        <v>0</v>
      </c>
      <c r="Q1376" s="17" t="n">
        <f aca="false">IF(C1376&lt;&gt;C1375,O1376,IF(O1376=0,Q1375-P1376,Q1375+O1376))</f>
        <v>4204.52808</v>
      </c>
      <c r="R1376" s="18" t="n">
        <f aca="false">IF(C1376&lt;&gt;C1377,M1376,0)</f>
        <v>6</v>
      </c>
      <c r="S1376" s="19" t="n">
        <f aca="false">IF(C1376&lt;&gt;C1377,Q1376,0)</f>
        <v>4204.52808</v>
      </c>
      <c r="T1376" s="20" t="s">
        <v>23</v>
      </c>
      <c r="U1376" s="21" t="n">
        <f aca="false">N1376*M1376</f>
        <v>4204.52808</v>
      </c>
      <c r="V1376" s="22" t="n">
        <f aca="false">U1376-Q1376</f>
        <v>0</v>
      </c>
    </row>
    <row r="1377" customFormat="false" ht="12.8" hidden="false" customHeight="false" outlineLevel="0" collapsed="false">
      <c r="A1377" s="11" t="n">
        <v>1160</v>
      </c>
      <c r="B1377" s="12" t="s">
        <v>68</v>
      </c>
      <c r="C1377" s="12" t="n">
        <v>39801267</v>
      </c>
      <c r="D1377" s="11" t="str">
        <f aca="false">LEFT(C1377,3)</f>
        <v>398</v>
      </c>
      <c r="E1377" s="11" t="s">
        <v>634</v>
      </c>
      <c r="F1377" s="12" t="s">
        <v>40</v>
      </c>
      <c r="G1377" s="12" t="s">
        <v>10</v>
      </c>
      <c r="H1377" s="12" t="s">
        <v>22</v>
      </c>
      <c r="I1377" s="13" t="n">
        <v>42736</v>
      </c>
      <c r="J1377" s="11"/>
      <c r="K1377" s="11" t="n">
        <v>1</v>
      </c>
      <c r="L1377" s="12"/>
      <c r="M1377" s="14" t="n">
        <f aca="false">IF(C1377&lt;&gt;C1376,K1377,IF(K1377="",M1376-L1377,M1376+K1377))</f>
        <v>1</v>
      </c>
      <c r="N1377" s="15" t="n">
        <v>867.60547</v>
      </c>
      <c r="O1377" s="16" t="n">
        <f aca="false">K1377*N1377</f>
        <v>867.60547</v>
      </c>
      <c r="P1377" s="16" t="n">
        <f aca="false">L1377*N1377</f>
        <v>0</v>
      </c>
      <c r="Q1377" s="17" t="n">
        <f aca="false">IF(C1377&lt;&gt;C1376,O1377,IF(O1377=0,Q1376-P1377,Q1376+O1377))</f>
        <v>867.60547</v>
      </c>
      <c r="R1377" s="18" t="n">
        <f aca="false">IF(C1377&lt;&gt;C1378,M1377,0)</f>
        <v>1</v>
      </c>
      <c r="S1377" s="19" t="n">
        <f aca="false">IF(C1377&lt;&gt;C1378,Q1377,0)</f>
        <v>867.60547</v>
      </c>
      <c r="T1377" s="20" t="s">
        <v>23</v>
      </c>
      <c r="U1377" s="21" t="n">
        <f aca="false">N1377*M1377</f>
        <v>867.60547</v>
      </c>
      <c r="V1377" s="22" t="n">
        <f aca="false">U1377-Q1377</f>
        <v>0</v>
      </c>
    </row>
    <row r="1378" customFormat="false" ht="12.8" hidden="false" customHeight="false" outlineLevel="0" collapsed="false">
      <c r="A1378" s="11" t="n">
        <v>1161</v>
      </c>
      <c r="B1378" s="12" t="s">
        <v>68</v>
      </c>
      <c r="C1378" s="12" t="n">
        <v>39801268</v>
      </c>
      <c r="D1378" s="11" t="str">
        <f aca="false">LEFT(C1378,3)</f>
        <v>398</v>
      </c>
      <c r="E1378" s="11" t="s">
        <v>635</v>
      </c>
      <c r="F1378" s="12" t="s">
        <v>40</v>
      </c>
      <c r="G1378" s="12" t="s">
        <v>10</v>
      </c>
      <c r="H1378" s="12" t="s">
        <v>22</v>
      </c>
      <c r="I1378" s="13" t="n">
        <v>42736</v>
      </c>
      <c r="J1378" s="11"/>
      <c r="K1378" s="11" t="n">
        <v>5</v>
      </c>
      <c r="L1378" s="12"/>
      <c r="M1378" s="14" t="n">
        <f aca="false">IF(C1378&lt;&gt;C1377,K1378,IF(K1378="",M1377-L1378,M1377+K1378))</f>
        <v>5</v>
      </c>
      <c r="N1378" s="15" t="n">
        <v>211.3816</v>
      </c>
      <c r="O1378" s="16" t="n">
        <f aca="false">K1378*N1378</f>
        <v>1056.908</v>
      </c>
      <c r="P1378" s="16" t="n">
        <f aca="false">L1378*N1378</f>
        <v>0</v>
      </c>
      <c r="Q1378" s="17" t="n">
        <f aca="false">IF(C1378&lt;&gt;C1377,O1378,IF(O1378=0,Q1377-P1378,Q1377+O1378))</f>
        <v>1056.908</v>
      </c>
      <c r="R1378" s="18" t="n">
        <f aca="false">IF(C1378&lt;&gt;C1379,M1378,0)</f>
        <v>5</v>
      </c>
      <c r="S1378" s="19" t="n">
        <f aca="false">IF(C1378&lt;&gt;C1379,Q1378,0)</f>
        <v>1056.908</v>
      </c>
      <c r="T1378" s="20" t="s">
        <v>23</v>
      </c>
      <c r="U1378" s="21" t="n">
        <f aca="false">N1378*M1378</f>
        <v>1056.908</v>
      </c>
      <c r="V1378" s="22" t="n">
        <f aca="false">U1378-Q1378</f>
        <v>0</v>
      </c>
    </row>
    <row r="1379" customFormat="false" ht="12.8" hidden="false" customHeight="false" outlineLevel="0" collapsed="false">
      <c r="A1379" s="11" t="n">
        <v>1162</v>
      </c>
      <c r="B1379" s="12" t="s">
        <v>68</v>
      </c>
      <c r="C1379" s="12" t="n">
        <v>39801276</v>
      </c>
      <c r="D1379" s="11" t="str">
        <f aca="false">LEFT(C1379,3)</f>
        <v>398</v>
      </c>
      <c r="E1379" s="11" t="s">
        <v>636</v>
      </c>
      <c r="F1379" s="12" t="s">
        <v>40</v>
      </c>
      <c r="G1379" s="12" t="s">
        <v>10</v>
      </c>
      <c r="H1379" s="12" t="s">
        <v>22</v>
      </c>
      <c r="I1379" s="13" t="n">
        <v>42736</v>
      </c>
      <c r="J1379" s="11"/>
      <c r="K1379" s="11" t="n">
        <v>1</v>
      </c>
      <c r="L1379" s="12"/>
      <c r="M1379" s="14" t="n">
        <f aca="false">IF(C1379&lt;&gt;C1378,K1379,IF(K1379="",M1378-L1379,M1378+K1379))</f>
        <v>1</v>
      </c>
      <c r="N1379" s="15" t="n">
        <v>5189.40213</v>
      </c>
      <c r="O1379" s="16" t="n">
        <f aca="false">K1379*N1379</f>
        <v>5189.40213</v>
      </c>
      <c r="P1379" s="16" t="n">
        <f aca="false">L1379*N1379</f>
        <v>0</v>
      </c>
      <c r="Q1379" s="17" t="n">
        <f aca="false">IF(C1379&lt;&gt;C1378,O1379,IF(O1379=0,Q1378-P1379,Q1378+O1379))</f>
        <v>5189.40213</v>
      </c>
      <c r="R1379" s="18" t="n">
        <f aca="false">IF(C1379&lt;&gt;C1380,M1379,0)</f>
        <v>1</v>
      </c>
      <c r="S1379" s="19" t="n">
        <f aca="false">IF(C1379&lt;&gt;C1380,Q1379,0)</f>
        <v>5189.40213</v>
      </c>
      <c r="T1379" s="20" t="s">
        <v>23</v>
      </c>
      <c r="U1379" s="21" t="n">
        <f aca="false">N1379*M1379</f>
        <v>5189.40213</v>
      </c>
      <c r="V1379" s="22" t="n">
        <f aca="false">U1379-Q1379</f>
        <v>0</v>
      </c>
    </row>
    <row r="1380" customFormat="false" ht="12.8" hidden="false" customHeight="false" outlineLevel="0" collapsed="false">
      <c r="A1380" s="11" t="n">
        <v>1163</v>
      </c>
      <c r="B1380" s="12" t="s">
        <v>68</v>
      </c>
      <c r="C1380" s="12" t="n">
        <v>39801277</v>
      </c>
      <c r="D1380" s="11" t="str">
        <f aca="false">LEFT(C1380,3)</f>
        <v>398</v>
      </c>
      <c r="E1380" s="11" t="s">
        <v>637</v>
      </c>
      <c r="F1380" s="12" t="s">
        <v>40</v>
      </c>
      <c r="G1380" s="12" t="s">
        <v>10</v>
      </c>
      <c r="H1380" s="12" t="s">
        <v>22</v>
      </c>
      <c r="I1380" s="13" t="n">
        <v>42736</v>
      </c>
      <c r="J1380" s="11"/>
      <c r="K1380" s="11" t="n">
        <v>2</v>
      </c>
      <c r="L1380" s="12"/>
      <c r="M1380" s="14" t="n">
        <f aca="false">IF(C1380&lt;&gt;C1379,K1380,IF(K1380="",M1379-L1380,M1379+K1380))</f>
        <v>2</v>
      </c>
      <c r="N1380" s="15" t="n">
        <v>467.93577</v>
      </c>
      <c r="O1380" s="16" t="n">
        <f aca="false">K1380*N1380</f>
        <v>935.87154</v>
      </c>
      <c r="P1380" s="16" t="n">
        <f aca="false">L1380*N1380</f>
        <v>0</v>
      </c>
      <c r="Q1380" s="17" t="n">
        <f aca="false">IF(C1380&lt;&gt;C1379,O1380,IF(O1380=0,Q1379-P1380,Q1379+O1380))</f>
        <v>935.87154</v>
      </c>
      <c r="R1380" s="18" t="n">
        <f aca="false">IF(C1380&lt;&gt;C1381,M1380,0)</f>
        <v>2</v>
      </c>
      <c r="S1380" s="19" t="n">
        <f aca="false">IF(C1380&lt;&gt;C1381,Q1380,0)</f>
        <v>935.87154</v>
      </c>
      <c r="T1380" s="20" t="s">
        <v>23</v>
      </c>
      <c r="U1380" s="21" t="n">
        <f aca="false">N1380*M1380</f>
        <v>935.87154</v>
      </c>
      <c r="V1380" s="22" t="n">
        <f aca="false">U1380-Q1380</f>
        <v>0</v>
      </c>
    </row>
    <row r="1381" customFormat="false" ht="12.8" hidden="false" customHeight="false" outlineLevel="0" collapsed="false">
      <c r="A1381" s="11" t="n">
        <v>1164</v>
      </c>
      <c r="B1381" s="12" t="s">
        <v>68</v>
      </c>
      <c r="C1381" s="12" t="n">
        <v>39801278</v>
      </c>
      <c r="D1381" s="11" t="str">
        <f aca="false">LEFT(C1381,3)</f>
        <v>398</v>
      </c>
      <c r="E1381" s="11" t="s">
        <v>638</v>
      </c>
      <c r="F1381" s="12" t="s">
        <v>40</v>
      </c>
      <c r="G1381" s="12" t="s">
        <v>10</v>
      </c>
      <c r="H1381" s="12" t="s">
        <v>22</v>
      </c>
      <c r="I1381" s="13" t="n">
        <v>42736</v>
      </c>
      <c r="J1381" s="11"/>
      <c r="K1381" s="11" t="n">
        <v>2</v>
      </c>
      <c r="L1381" s="12"/>
      <c r="M1381" s="14" t="n">
        <f aca="false">IF(C1381&lt;&gt;C1380,K1381,IF(K1381="",M1380-L1381,M1380+K1381))</f>
        <v>2</v>
      </c>
      <c r="N1381" s="15" t="n">
        <v>377.01094</v>
      </c>
      <c r="O1381" s="16" t="n">
        <f aca="false">K1381*N1381</f>
        <v>754.02188</v>
      </c>
      <c r="P1381" s="16" t="n">
        <f aca="false">L1381*N1381</f>
        <v>0</v>
      </c>
      <c r="Q1381" s="17" t="n">
        <f aca="false">IF(C1381&lt;&gt;C1380,O1381,IF(O1381=0,Q1380-P1381,Q1380+O1381))</f>
        <v>754.02188</v>
      </c>
      <c r="R1381" s="18" t="n">
        <f aca="false">IF(C1381&lt;&gt;C1382,M1381,0)</f>
        <v>2</v>
      </c>
      <c r="S1381" s="19" t="n">
        <f aca="false">IF(C1381&lt;&gt;C1382,Q1381,0)</f>
        <v>754.02188</v>
      </c>
      <c r="T1381" s="20" t="s">
        <v>23</v>
      </c>
      <c r="U1381" s="21" t="n">
        <f aca="false">N1381*M1381</f>
        <v>754.02188</v>
      </c>
      <c r="V1381" s="22" t="n">
        <f aca="false">U1381-Q1381</f>
        <v>0</v>
      </c>
    </row>
    <row r="1382" customFormat="false" ht="12.8" hidden="false" customHeight="false" outlineLevel="0" collapsed="false">
      <c r="A1382" s="11" t="n">
        <v>1165</v>
      </c>
      <c r="B1382" s="12" t="s">
        <v>68</v>
      </c>
      <c r="C1382" s="12" t="n">
        <v>39801280</v>
      </c>
      <c r="D1382" s="11" t="str">
        <f aca="false">LEFT(C1382,3)</f>
        <v>398</v>
      </c>
      <c r="E1382" s="11" t="s">
        <v>639</v>
      </c>
      <c r="F1382" s="12" t="s">
        <v>190</v>
      </c>
      <c r="G1382" s="12" t="s">
        <v>10</v>
      </c>
      <c r="H1382" s="12" t="s">
        <v>22</v>
      </c>
      <c r="I1382" s="13" t="n">
        <v>42736</v>
      </c>
      <c r="J1382" s="11"/>
      <c r="K1382" s="11" t="n">
        <v>10</v>
      </c>
      <c r="L1382" s="12"/>
      <c r="M1382" s="14" t="n">
        <f aca="false">IF(C1382&lt;&gt;C1381,K1382,IF(K1382="",M1381-L1382,M1381+K1382))</f>
        <v>10</v>
      </c>
      <c r="N1382" s="15" t="n">
        <v>67.63466</v>
      </c>
      <c r="O1382" s="16" t="n">
        <f aca="false">K1382*N1382</f>
        <v>676.3466</v>
      </c>
      <c r="P1382" s="16" t="n">
        <f aca="false">L1382*N1382</f>
        <v>0</v>
      </c>
      <c r="Q1382" s="17" t="n">
        <f aca="false">IF(C1382&lt;&gt;C1381,O1382,IF(O1382=0,Q1381-P1382,Q1381+O1382))</f>
        <v>676.3466</v>
      </c>
      <c r="R1382" s="18" t="n">
        <f aca="false">IF(C1382&lt;&gt;C1383,M1382,0)</f>
        <v>10</v>
      </c>
      <c r="S1382" s="19" t="n">
        <f aca="false">IF(C1382&lt;&gt;C1383,Q1382,0)</f>
        <v>676.3466</v>
      </c>
      <c r="T1382" s="20" t="s">
        <v>23</v>
      </c>
      <c r="U1382" s="21" t="n">
        <f aca="false">N1382*M1382</f>
        <v>676.3466</v>
      </c>
      <c r="V1382" s="22" t="n">
        <f aca="false">U1382-Q1382</f>
        <v>0</v>
      </c>
    </row>
    <row r="1383" customFormat="false" ht="12.8" hidden="false" customHeight="false" outlineLevel="0" collapsed="false">
      <c r="A1383" s="11" t="n">
        <v>1166</v>
      </c>
      <c r="B1383" s="12" t="s">
        <v>68</v>
      </c>
      <c r="C1383" s="12" t="n">
        <v>39801281</v>
      </c>
      <c r="D1383" s="11" t="str">
        <f aca="false">LEFT(C1383,3)</f>
        <v>398</v>
      </c>
      <c r="E1383" s="11" t="s">
        <v>640</v>
      </c>
      <c r="F1383" s="12" t="s">
        <v>190</v>
      </c>
      <c r="G1383" s="12" t="s">
        <v>10</v>
      </c>
      <c r="H1383" s="12" t="s">
        <v>22</v>
      </c>
      <c r="I1383" s="13" t="n">
        <v>42736</v>
      </c>
      <c r="J1383" s="11"/>
      <c r="K1383" s="11" t="n">
        <v>10</v>
      </c>
      <c r="L1383" s="12"/>
      <c r="M1383" s="14" t="n">
        <f aca="false">IF(C1383&lt;&gt;C1382,K1383,IF(K1383="",M1382-L1383,M1382+K1383))</f>
        <v>10</v>
      </c>
      <c r="N1383" s="15" t="n">
        <v>67.63466</v>
      </c>
      <c r="O1383" s="16" t="n">
        <f aca="false">K1383*N1383</f>
        <v>676.3466</v>
      </c>
      <c r="P1383" s="16" t="n">
        <f aca="false">L1383*N1383</f>
        <v>0</v>
      </c>
      <c r="Q1383" s="17" t="n">
        <f aca="false">IF(C1383&lt;&gt;C1382,O1383,IF(O1383=0,Q1382-P1383,Q1382+O1383))</f>
        <v>676.3466</v>
      </c>
      <c r="R1383" s="18" t="n">
        <f aca="false">IF(C1383&lt;&gt;C1384,M1383,0)</f>
        <v>10</v>
      </c>
      <c r="S1383" s="19" t="n">
        <f aca="false">IF(C1383&lt;&gt;C1384,Q1383,0)</f>
        <v>676.3466</v>
      </c>
      <c r="T1383" s="20" t="s">
        <v>23</v>
      </c>
      <c r="U1383" s="21" t="n">
        <f aca="false">N1383*M1383</f>
        <v>676.3466</v>
      </c>
      <c r="V1383" s="22" t="n">
        <f aca="false">U1383-Q1383</f>
        <v>0</v>
      </c>
    </row>
    <row r="1384" customFormat="false" ht="12.8" hidden="false" customHeight="false" outlineLevel="0" collapsed="false">
      <c r="A1384" s="11" t="n">
        <v>1167</v>
      </c>
      <c r="B1384" s="12" t="s">
        <v>68</v>
      </c>
      <c r="C1384" s="12" t="n">
        <v>39801282</v>
      </c>
      <c r="D1384" s="11" t="str">
        <f aca="false">LEFT(C1384,3)</f>
        <v>398</v>
      </c>
      <c r="E1384" s="11" t="s">
        <v>641</v>
      </c>
      <c r="F1384" s="12" t="s">
        <v>40</v>
      </c>
      <c r="G1384" s="12" t="s">
        <v>10</v>
      </c>
      <c r="H1384" s="12" t="s">
        <v>22</v>
      </c>
      <c r="I1384" s="13" t="n">
        <v>42736</v>
      </c>
      <c r="J1384" s="11"/>
      <c r="K1384" s="11" t="n">
        <v>2</v>
      </c>
      <c r="L1384" s="12"/>
      <c r="M1384" s="14" t="n">
        <f aca="false">IF(C1384&lt;&gt;C1383,K1384,IF(K1384="",M1383-L1384,M1383+K1384))</f>
        <v>2</v>
      </c>
      <c r="N1384" s="15" t="n">
        <v>691.92512</v>
      </c>
      <c r="O1384" s="16" t="n">
        <f aca="false">K1384*N1384</f>
        <v>1383.85024</v>
      </c>
      <c r="P1384" s="16" t="n">
        <f aca="false">L1384*N1384</f>
        <v>0</v>
      </c>
      <c r="Q1384" s="17" t="n">
        <f aca="false">IF(C1384&lt;&gt;C1383,O1384,IF(O1384=0,Q1383-P1384,Q1383+O1384))</f>
        <v>1383.85024</v>
      </c>
      <c r="R1384" s="18" t="n">
        <f aca="false">IF(C1384&lt;&gt;C1385,M1384,0)</f>
        <v>2</v>
      </c>
      <c r="S1384" s="19" t="n">
        <f aca="false">IF(C1384&lt;&gt;C1385,Q1384,0)</f>
        <v>1383.85024</v>
      </c>
      <c r="T1384" s="20" t="s">
        <v>23</v>
      </c>
      <c r="U1384" s="21" t="n">
        <f aca="false">N1384*M1384</f>
        <v>1383.85024</v>
      </c>
      <c r="V1384" s="22" t="n">
        <f aca="false">U1384-Q1384</f>
        <v>0</v>
      </c>
    </row>
    <row r="1385" customFormat="false" ht="12.8" hidden="false" customHeight="false" outlineLevel="0" collapsed="false">
      <c r="A1385" s="11" t="n">
        <v>1168</v>
      </c>
      <c r="B1385" s="23" t="s">
        <v>68</v>
      </c>
      <c r="C1385" s="23" t="n">
        <v>39801283</v>
      </c>
      <c r="D1385" s="11" t="str">
        <f aca="false">LEFT(C1385,3)</f>
        <v>398</v>
      </c>
      <c r="E1385" s="25" t="s">
        <v>642</v>
      </c>
      <c r="F1385" s="23" t="s">
        <v>40</v>
      </c>
      <c r="G1385" s="23" t="s">
        <v>10</v>
      </c>
      <c r="H1385" s="23" t="n">
        <v>7718</v>
      </c>
      <c r="I1385" s="24" t="n">
        <v>42789</v>
      </c>
      <c r="J1385" s="25" t="s">
        <v>476</v>
      </c>
      <c r="K1385" s="25" t="n">
        <v>4</v>
      </c>
      <c r="L1385" s="23"/>
      <c r="M1385" s="14" t="n">
        <f aca="false">IF(C1385&lt;&gt;C1384,K1385,IF(K1385="",M1384-L1385,M1384+K1385))</f>
        <v>4</v>
      </c>
      <c r="N1385" s="26" t="n">
        <v>480</v>
      </c>
      <c r="O1385" s="16" t="n">
        <f aca="false">K1385*N1385</f>
        <v>1920</v>
      </c>
      <c r="P1385" s="16" t="n">
        <f aca="false">L1385*N1385</f>
        <v>0</v>
      </c>
      <c r="Q1385" s="17" t="n">
        <f aca="false">IF(C1385&lt;&gt;C1384,O1385,IF(O1385=0,Q1384-P1385,Q1384+O1385))</f>
        <v>1920</v>
      </c>
      <c r="R1385" s="18" t="n">
        <f aca="false">IF(C1385&lt;&gt;C1386,M1385,0)</f>
        <v>0</v>
      </c>
      <c r="S1385" s="19" t="n">
        <f aca="false">IF(C1385&lt;&gt;C1386,Q1385,0)</f>
        <v>0</v>
      </c>
      <c r="T1385" s="27" t="s">
        <v>25</v>
      </c>
      <c r="U1385" s="21" t="n">
        <f aca="false">N1385*M1385</f>
        <v>1920</v>
      </c>
      <c r="V1385" s="22" t="n">
        <f aca="false">U1385-Q1385</f>
        <v>0</v>
      </c>
    </row>
    <row r="1386" customFormat="false" ht="12.8" hidden="false" customHeight="false" outlineLevel="0" collapsed="false">
      <c r="A1386" s="28"/>
      <c r="B1386" s="23" t="s">
        <v>68</v>
      </c>
      <c r="C1386" s="29" t="n">
        <v>39801283</v>
      </c>
      <c r="D1386" s="28" t="str">
        <f aca="false">LEFT(C1386,3)</f>
        <v>398</v>
      </c>
      <c r="E1386" s="25" t="s">
        <v>642</v>
      </c>
      <c r="F1386" s="29" t="s">
        <v>40</v>
      </c>
      <c r="G1386" s="29" t="s">
        <v>11</v>
      </c>
      <c r="H1386" s="29" t="n">
        <v>12847</v>
      </c>
      <c r="I1386" s="30" t="n">
        <v>42804</v>
      </c>
      <c r="J1386" s="28"/>
      <c r="K1386" s="28"/>
      <c r="L1386" s="29" t="n">
        <v>4</v>
      </c>
      <c r="M1386" s="14" t="n">
        <f aca="false">IF(C1386&lt;&gt;C1385,K1386,IF(K1386="",M1385-L1386,M1385+K1386))</f>
        <v>0</v>
      </c>
      <c r="N1386" s="26" t="n">
        <v>480</v>
      </c>
      <c r="O1386" s="16" t="n">
        <f aca="false">K1386*N1386</f>
        <v>0</v>
      </c>
      <c r="P1386" s="16" t="n">
        <f aca="false">L1386*N1386</f>
        <v>1920</v>
      </c>
      <c r="Q1386" s="17" t="n">
        <f aca="false">IF(C1386&lt;&gt;C1385,O1386,IF(O1386=0,Q1385-P1386,Q1385+O1386))</f>
        <v>0</v>
      </c>
      <c r="R1386" s="18" t="n">
        <f aca="false">IF(C1386&lt;&gt;C1387,M1386,0)</f>
        <v>0</v>
      </c>
      <c r="S1386" s="19" t="n">
        <f aca="false">IF(C1386&lt;&gt;C1387,Q1386,0)</f>
        <v>0</v>
      </c>
      <c r="T1386" s="31" t="s">
        <v>26</v>
      </c>
      <c r="U1386" s="21" t="n">
        <f aca="false">N1386*M1386</f>
        <v>0</v>
      </c>
      <c r="V1386" s="22" t="n">
        <f aca="false">U1386-Q1386</f>
        <v>0</v>
      </c>
    </row>
    <row r="1387" customFormat="false" ht="12.8" hidden="false" customHeight="false" outlineLevel="0" collapsed="false">
      <c r="A1387" s="11" t="n">
        <v>1169</v>
      </c>
      <c r="B1387" s="12" t="s">
        <v>68</v>
      </c>
      <c r="C1387" s="12" t="n">
        <v>39801307</v>
      </c>
      <c r="D1387" s="11" t="str">
        <f aca="false">LEFT(C1387,3)</f>
        <v>398</v>
      </c>
      <c r="E1387" s="11" t="s">
        <v>643</v>
      </c>
      <c r="F1387" s="12" t="s">
        <v>40</v>
      </c>
      <c r="G1387" s="12" t="s">
        <v>10</v>
      </c>
      <c r="H1387" s="12" t="s">
        <v>22</v>
      </c>
      <c r="I1387" s="13" t="n">
        <v>42736</v>
      </c>
      <c r="J1387" s="11"/>
      <c r="K1387" s="11" t="n">
        <v>3</v>
      </c>
      <c r="L1387" s="12"/>
      <c r="M1387" s="14" t="n">
        <f aca="false">IF(C1387&lt;&gt;C1386,K1387,IF(K1387="",M1386-L1387,M1386+K1387))</f>
        <v>3</v>
      </c>
      <c r="N1387" s="15" t="n">
        <v>8035.43003</v>
      </c>
      <c r="O1387" s="16" t="n">
        <f aca="false">K1387*N1387</f>
        <v>24106.29009</v>
      </c>
      <c r="P1387" s="16" t="n">
        <f aca="false">L1387*N1387</f>
        <v>0</v>
      </c>
      <c r="Q1387" s="17" t="n">
        <f aca="false">IF(C1387&lt;&gt;C1386,O1387,IF(O1387=0,Q1386-P1387,Q1386+O1387))</f>
        <v>24106.29009</v>
      </c>
      <c r="R1387" s="18" t="n">
        <f aca="false">IF(C1387&lt;&gt;C1388,M1387,0)</f>
        <v>3</v>
      </c>
      <c r="S1387" s="19" t="n">
        <f aca="false">IF(C1387&lt;&gt;C1388,Q1387,0)</f>
        <v>24106.29009</v>
      </c>
      <c r="T1387" s="20" t="s">
        <v>23</v>
      </c>
      <c r="U1387" s="21" t="n">
        <f aca="false">N1387*M1387</f>
        <v>24106.29009</v>
      </c>
      <c r="V1387" s="22" t="n">
        <f aca="false">U1387-Q1387</f>
        <v>0</v>
      </c>
    </row>
    <row r="1388" customFormat="false" ht="12.8" hidden="false" customHeight="false" outlineLevel="0" collapsed="false">
      <c r="A1388" s="11" t="n">
        <v>1170</v>
      </c>
      <c r="B1388" s="12" t="s">
        <v>68</v>
      </c>
      <c r="C1388" s="12" t="n">
        <v>39801308</v>
      </c>
      <c r="D1388" s="11" t="str">
        <f aca="false">LEFT(C1388,3)</f>
        <v>398</v>
      </c>
      <c r="E1388" s="11" t="s">
        <v>644</v>
      </c>
      <c r="F1388" s="12" t="s">
        <v>40</v>
      </c>
      <c r="G1388" s="12" t="s">
        <v>10</v>
      </c>
      <c r="H1388" s="12" t="s">
        <v>22</v>
      </c>
      <c r="I1388" s="13" t="n">
        <v>42736</v>
      </c>
      <c r="J1388" s="11"/>
      <c r="K1388" s="11" t="n">
        <v>2</v>
      </c>
      <c r="L1388" s="12"/>
      <c r="M1388" s="14" t="n">
        <f aca="false">IF(C1388&lt;&gt;C1387,K1388,IF(K1388="",M1387-L1388,M1387+K1388))</f>
        <v>2</v>
      </c>
      <c r="N1388" s="15" t="n">
        <v>10480.99119</v>
      </c>
      <c r="O1388" s="16" t="n">
        <f aca="false">K1388*N1388</f>
        <v>20961.98238</v>
      </c>
      <c r="P1388" s="16" t="n">
        <f aca="false">L1388*N1388</f>
        <v>0</v>
      </c>
      <c r="Q1388" s="17" t="n">
        <f aca="false">IF(C1388&lt;&gt;C1387,O1388,IF(O1388=0,Q1387-P1388,Q1387+O1388))</f>
        <v>20961.98238</v>
      </c>
      <c r="R1388" s="18" t="n">
        <f aca="false">IF(C1388&lt;&gt;C1389,M1388,0)</f>
        <v>2</v>
      </c>
      <c r="S1388" s="19" t="n">
        <f aca="false">IF(C1388&lt;&gt;C1389,Q1388,0)</f>
        <v>20961.98238</v>
      </c>
      <c r="T1388" s="20" t="s">
        <v>23</v>
      </c>
      <c r="U1388" s="21" t="n">
        <f aca="false">N1388*M1388</f>
        <v>20961.98238</v>
      </c>
      <c r="V1388" s="22" t="n">
        <f aca="false">U1388-Q1388</f>
        <v>0</v>
      </c>
    </row>
    <row r="1389" customFormat="false" ht="12.8" hidden="false" customHeight="false" outlineLevel="0" collapsed="false">
      <c r="A1389" s="11" t="n">
        <v>1171</v>
      </c>
      <c r="B1389" s="12" t="s">
        <v>68</v>
      </c>
      <c r="C1389" s="12" t="n">
        <v>39801309</v>
      </c>
      <c r="D1389" s="11" t="str">
        <f aca="false">LEFT(C1389,3)</f>
        <v>398</v>
      </c>
      <c r="E1389" s="11" t="s">
        <v>645</v>
      </c>
      <c r="F1389" s="12" t="s">
        <v>40</v>
      </c>
      <c r="G1389" s="12" t="s">
        <v>10</v>
      </c>
      <c r="H1389" s="12" t="s">
        <v>22</v>
      </c>
      <c r="I1389" s="13" t="n">
        <v>42736</v>
      </c>
      <c r="J1389" s="11"/>
      <c r="K1389" s="11" t="n">
        <v>20</v>
      </c>
      <c r="L1389" s="12"/>
      <c r="M1389" s="14" t="n">
        <f aca="false">IF(C1389&lt;&gt;C1388,K1389,IF(K1389="",M1388-L1389,M1388+K1389))</f>
        <v>20</v>
      </c>
      <c r="N1389" s="15" t="n">
        <v>518.2943</v>
      </c>
      <c r="O1389" s="16" t="n">
        <f aca="false">K1389*N1389</f>
        <v>10365.886</v>
      </c>
      <c r="P1389" s="16" t="n">
        <f aca="false">L1389*N1389</f>
        <v>0</v>
      </c>
      <c r="Q1389" s="17" t="n">
        <f aca="false">IF(C1389&lt;&gt;C1388,O1389,IF(O1389=0,Q1388-P1389,Q1388+O1389))</f>
        <v>10365.886</v>
      </c>
      <c r="R1389" s="18" t="n">
        <f aca="false">IF(C1389&lt;&gt;C1390,M1389,0)</f>
        <v>20</v>
      </c>
      <c r="S1389" s="19" t="n">
        <f aca="false">IF(C1389&lt;&gt;C1390,Q1389,0)</f>
        <v>10365.886</v>
      </c>
      <c r="T1389" s="20" t="s">
        <v>23</v>
      </c>
      <c r="U1389" s="21" t="n">
        <f aca="false">N1389*M1389</f>
        <v>10365.886</v>
      </c>
      <c r="V1389" s="22" t="n">
        <f aca="false">U1389-Q1389</f>
        <v>0</v>
      </c>
    </row>
    <row r="1390" customFormat="false" ht="12.8" hidden="false" customHeight="false" outlineLevel="0" collapsed="false">
      <c r="A1390" s="11" t="n">
        <v>1172</v>
      </c>
      <c r="B1390" s="12" t="s">
        <v>68</v>
      </c>
      <c r="C1390" s="12" t="n">
        <v>39801311</v>
      </c>
      <c r="D1390" s="11" t="str">
        <f aca="false">LEFT(C1390,3)</f>
        <v>398</v>
      </c>
      <c r="E1390" s="11" t="s">
        <v>646</v>
      </c>
      <c r="F1390" s="12" t="s">
        <v>40</v>
      </c>
      <c r="G1390" s="12" t="s">
        <v>10</v>
      </c>
      <c r="H1390" s="12" t="s">
        <v>22</v>
      </c>
      <c r="I1390" s="13" t="n">
        <v>42736</v>
      </c>
      <c r="J1390" s="11"/>
      <c r="K1390" s="11" t="n">
        <v>8</v>
      </c>
      <c r="L1390" s="12"/>
      <c r="M1390" s="14" t="n">
        <f aca="false">IF(C1390&lt;&gt;C1389,K1390,IF(K1390="",M1389-L1390,M1389+K1390))</f>
        <v>8</v>
      </c>
      <c r="N1390" s="15" t="n">
        <v>668.02422</v>
      </c>
      <c r="O1390" s="16" t="n">
        <f aca="false">K1390*N1390</f>
        <v>5344.19376</v>
      </c>
      <c r="P1390" s="16" t="n">
        <f aca="false">L1390*N1390</f>
        <v>0</v>
      </c>
      <c r="Q1390" s="17" t="n">
        <f aca="false">IF(C1390&lt;&gt;C1389,O1390,IF(O1390=0,Q1389-P1390,Q1389+O1390))</f>
        <v>5344.19376</v>
      </c>
      <c r="R1390" s="18" t="n">
        <f aca="false">IF(C1390&lt;&gt;C1391,M1390,0)</f>
        <v>8</v>
      </c>
      <c r="S1390" s="19" t="n">
        <f aca="false">IF(C1390&lt;&gt;C1391,Q1390,0)</f>
        <v>5344.19376</v>
      </c>
      <c r="T1390" s="20" t="s">
        <v>23</v>
      </c>
      <c r="U1390" s="21" t="n">
        <f aca="false">N1390*M1390</f>
        <v>5344.19376</v>
      </c>
      <c r="V1390" s="22" t="n">
        <f aca="false">U1390-Q1390</f>
        <v>0</v>
      </c>
    </row>
    <row r="1391" customFormat="false" ht="12.8" hidden="false" customHeight="false" outlineLevel="0" collapsed="false">
      <c r="A1391" s="11" t="n">
        <v>1173</v>
      </c>
      <c r="B1391" s="12" t="s">
        <v>68</v>
      </c>
      <c r="C1391" s="12" t="n">
        <v>39801312</v>
      </c>
      <c r="D1391" s="11" t="str">
        <f aca="false">LEFT(C1391,3)</f>
        <v>398</v>
      </c>
      <c r="E1391" s="11" t="s">
        <v>647</v>
      </c>
      <c r="F1391" s="12" t="s">
        <v>40</v>
      </c>
      <c r="G1391" s="12" t="s">
        <v>10</v>
      </c>
      <c r="H1391" s="12" t="s">
        <v>22</v>
      </c>
      <c r="I1391" s="13" t="n">
        <v>42736</v>
      </c>
      <c r="J1391" s="11"/>
      <c r="K1391" s="11" t="n">
        <v>1</v>
      </c>
      <c r="L1391" s="12"/>
      <c r="M1391" s="14" t="n">
        <f aca="false">IF(C1391&lt;&gt;C1390,K1391,IF(K1391="",M1390-L1391,M1390+K1391))</f>
        <v>1</v>
      </c>
      <c r="N1391" s="15" t="n">
        <v>2111.5594</v>
      </c>
      <c r="O1391" s="16" t="n">
        <f aca="false">K1391*N1391</f>
        <v>2111.5594</v>
      </c>
      <c r="P1391" s="16" t="n">
        <f aca="false">L1391*N1391</f>
        <v>0</v>
      </c>
      <c r="Q1391" s="17" t="n">
        <f aca="false">IF(C1391&lt;&gt;C1390,O1391,IF(O1391=0,Q1390-P1391,Q1390+O1391))</f>
        <v>2111.5594</v>
      </c>
      <c r="R1391" s="18" t="n">
        <f aca="false">IF(C1391&lt;&gt;C1392,M1391,0)</f>
        <v>1</v>
      </c>
      <c r="S1391" s="19" t="n">
        <f aca="false">IF(C1391&lt;&gt;C1392,Q1391,0)</f>
        <v>2111.5594</v>
      </c>
      <c r="T1391" s="20" t="s">
        <v>23</v>
      </c>
      <c r="U1391" s="21" t="n">
        <f aca="false">N1391*M1391</f>
        <v>2111.5594</v>
      </c>
      <c r="V1391" s="22" t="n">
        <f aca="false">U1391-Q1391</f>
        <v>0</v>
      </c>
    </row>
    <row r="1392" customFormat="false" ht="12.8" hidden="false" customHeight="false" outlineLevel="0" collapsed="false">
      <c r="A1392" s="11" t="n">
        <v>1174</v>
      </c>
      <c r="B1392" s="12" t="s">
        <v>68</v>
      </c>
      <c r="C1392" s="12" t="n">
        <v>39801315</v>
      </c>
      <c r="D1392" s="11" t="str">
        <f aca="false">LEFT(C1392,3)</f>
        <v>398</v>
      </c>
      <c r="E1392" s="11" t="s">
        <v>648</v>
      </c>
      <c r="F1392" s="12" t="s">
        <v>40</v>
      </c>
      <c r="G1392" s="12" t="s">
        <v>10</v>
      </c>
      <c r="H1392" s="12" t="s">
        <v>22</v>
      </c>
      <c r="I1392" s="13" t="n">
        <v>42736</v>
      </c>
      <c r="J1392" s="11"/>
      <c r="K1392" s="11" t="n">
        <v>1</v>
      </c>
      <c r="L1392" s="12"/>
      <c r="M1392" s="14" t="n">
        <f aca="false">IF(C1392&lt;&gt;C1391,K1392,IF(K1392="",M1391-L1392,M1391+K1392))</f>
        <v>1</v>
      </c>
      <c r="N1392" s="15" t="n">
        <v>1509.57575</v>
      </c>
      <c r="O1392" s="16" t="n">
        <f aca="false">K1392*N1392</f>
        <v>1509.57575</v>
      </c>
      <c r="P1392" s="16" t="n">
        <f aca="false">L1392*N1392</f>
        <v>0</v>
      </c>
      <c r="Q1392" s="17" t="n">
        <f aca="false">IF(C1392&lt;&gt;C1391,O1392,IF(O1392=0,Q1391-P1392,Q1391+O1392))</f>
        <v>1509.57575</v>
      </c>
      <c r="R1392" s="18" t="n">
        <f aca="false">IF(C1392&lt;&gt;C1393,M1392,0)</f>
        <v>1</v>
      </c>
      <c r="S1392" s="19" t="n">
        <f aca="false">IF(C1392&lt;&gt;C1393,Q1392,0)</f>
        <v>1509.57575</v>
      </c>
      <c r="T1392" s="20" t="s">
        <v>23</v>
      </c>
      <c r="U1392" s="21" t="n">
        <f aca="false">N1392*M1392</f>
        <v>1509.57575</v>
      </c>
      <c r="V1392" s="22" t="n">
        <f aca="false">U1392-Q1392</f>
        <v>0</v>
      </c>
    </row>
    <row r="1393" customFormat="false" ht="12.8" hidden="false" customHeight="false" outlineLevel="0" collapsed="false">
      <c r="A1393" s="11" t="n">
        <v>1175</v>
      </c>
      <c r="B1393" s="12" t="s">
        <v>68</v>
      </c>
      <c r="C1393" s="12" t="n">
        <v>39801316</v>
      </c>
      <c r="D1393" s="11" t="str">
        <f aca="false">LEFT(C1393,3)</f>
        <v>398</v>
      </c>
      <c r="E1393" s="11" t="s">
        <v>649</v>
      </c>
      <c r="F1393" s="12" t="s">
        <v>40</v>
      </c>
      <c r="G1393" s="12" t="s">
        <v>10</v>
      </c>
      <c r="H1393" s="12" t="s">
        <v>22</v>
      </c>
      <c r="I1393" s="13" t="n">
        <v>42736</v>
      </c>
      <c r="J1393" s="11"/>
      <c r="K1393" s="11" t="n">
        <v>1</v>
      </c>
      <c r="L1393" s="12"/>
      <c r="M1393" s="14" t="n">
        <f aca="false">IF(C1393&lt;&gt;C1392,K1393,IF(K1393="",M1392-L1393,M1392+K1393))</f>
        <v>1</v>
      </c>
      <c r="N1393" s="15" t="n">
        <v>10596.16885</v>
      </c>
      <c r="O1393" s="16" t="n">
        <f aca="false">K1393*N1393</f>
        <v>10596.16885</v>
      </c>
      <c r="P1393" s="16" t="n">
        <f aca="false">L1393*N1393</f>
        <v>0</v>
      </c>
      <c r="Q1393" s="17" t="n">
        <f aca="false">IF(C1393&lt;&gt;C1392,O1393,IF(O1393=0,Q1392-P1393,Q1392+O1393))</f>
        <v>10596.16885</v>
      </c>
      <c r="R1393" s="18" t="n">
        <f aca="false">IF(C1393&lt;&gt;C1394,M1393,0)</f>
        <v>1</v>
      </c>
      <c r="S1393" s="19" t="n">
        <f aca="false">IF(C1393&lt;&gt;C1394,Q1393,0)</f>
        <v>10596.16885</v>
      </c>
      <c r="T1393" s="20" t="s">
        <v>23</v>
      </c>
      <c r="U1393" s="21" t="n">
        <f aca="false">N1393*M1393</f>
        <v>10596.16885</v>
      </c>
      <c r="V1393" s="22" t="n">
        <f aca="false">U1393-Q1393</f>
        <v>0</v>
      </c>
    </row>
    <row r="1394" customFormat="false" ht="12.8" hidden="false" customHeight="false" outlineLevel="0" collapsed="false">
      <c r="A1394" s="11" t="n">
        <v>1176</v>
      </c>
      <c r="B1394" s="12" t="s">
        <v>68</v>
      </c>
      <c r="C1394" s="12" t="n">
        <v>39801317</v>
      </c>
      <c r="D1394" s="11" t="str">
        <f aca="false">LEFT(C1394,3)</f>
        <v>398</v>
      </c>
      <c r="E1394" s="11" t="s">
        <v>650</v>
      </c>
      <c r="F1394" s="12" t="s">
        <v>40</v>
      </c>
      <c r="G1394" s="12" t="s">
        <v>10</v>
      </c>
      <c r="H1394" s="12" t="s">
        <v>22</v>
      </c>
      <c r="I1394" s="13" t="n">
        <v>42736</v>
      </c>
      <c r="J1394" s="11"/>
      <c r="K1394" s="11" t="n">
        <v>1</v>
      </c>
      <c r="L1394" s="12"/>
      <c r="M1394" s="14" t="n">
        <f aca="false">IF(C1394&lt;&gt;C1393,K1394,IF(K1394="",M1393-L1394,M1393+K1394))</f>
        <v>1</v>
      </c>
      <c r="N1394" s="15" t="n">
        <v>8745.54218</v>
      </c>
      <c r="O1394" s="16" t="n">
        <f aca="false">K1394*N1394</f>
        <v>8745.54218</v>
      </c>
      <c r="P1394" s="16" t="n">
        <f aca="false">L1394*N1394</f>
        <v>0</v>
      </c>
      <c r="Q1394" s="17" t="n">
        <f aca="false">IF(C1394&lt;&gt;C1393,O1394,IF(O1394=0,Q1393-P1394,Q1393+O1394))</f>
        <v>8745.54218</v>
      </c>
      <c r="R1394" s="18" t="n">
        <f aca="false">IF(C1394&lt;&gt;C1395,M1394,0)</f>
        <v>1</v>
      </c>
      <c r="S1394" s="19" t="n">
        <f aca="false">IF(C1394&lt;&gt;C1395,Q1394,0)</f>
        <v>8745.54218</v>
      </c>
      <c r="T1394" s="20" t="s">
        <v>23</v>
      </c>
      <c r="U1394" s="21" t="n">
        <f aca="false">N1394*M1394</f>
        <v>8745.54218</v>
      </c>
      <c r="V1394" s="22" t="n">
        <f aca="false">U1394-Q1394</f>
        <v>0</v>
      </c>
    </row>
    <row r="1395" customFormat="false" ht="12.8" hidden="false" customHeight="false" outlineLevel="0" collapsed="false">
      <c r="A1395" s="11" t="n">
        <v>1177</v>
      </c>
      <c r="B1395" s="12" t="s">
        <v>68</v>
      </c>
      <c r="C1395" s="12" t="n">
        <v>39801318</v>
      </c>
      <c r="D1395" s="11" t="str">
        <f aca="false">LEFT(C1395,3)</f>
        <v>398</v>
      </c>
      <c r="E1395" s="11" t="s">
        <v>651</v>
      </c>
      <c r="F1395" s="12" t="s">
        <v>40</v>
      </c>
      <c r="G1395" s="12" t="s">
        <v>10</v>
      </c>
      <c r="H1395" s="12" t="s">
        <v>22</v>
      </c>
      <c r="I1395" s="13" t="n">
        <v>42736</v>
      </c>
      <c r="J1395" s="11"/>
      <c r="K1395" s="11" t="n">
        <v>2</v>
      </c>
      <c r="L1395" s="12"/>
      <c r="M1395" s="14" t="n">
        <f aca="false">IF(C1395&lt;&gt;C1394,K1395,IF(K1395="",M1394-L1395,M1394+K1395))</f>
        <v>2</v>
      </c>
      <c r="N1395" s="15" t="n">
        <v>816.97781</v>
      </c>
      <c r="O1395" s="16" t="n">
        <f aca="false">K1395*N1395</f>
        <v>1633.95562</v>
      </c>
      <c r="P1395" s="16" t="n">
        <f aca="false">L1395*N1395</f>
        <v>0</v>
      </c>
      <c r="Q1395" s="17" t="n">
        <f aca="false">IF(C1395&lt;&gt;C1394,O1395,IF(O1395=0,Q1394-P1395,Q1394+O1395))</f>
        <v>1633.95562</v>
      </c>
      <c r="R1395" s="18" t="n">
        <f aca="false">IF(C1395&lt;&gt;C1396,M1395,0)</f>
        <v>2</v>
      </c>
      <c r="S1395" s="19" t="n">
        <f aca="false">IF(C1395&lt;&gt;C1396,Q1395,0)</f>
        <v>1633.95562</v>
      </c>
      <c r="T1395" s="20" t="s">
        <v>23</v>
      </c>
      <c r="U1395" s="21" t="n">
        <f aca="false">N1395*M1395</f>
        <v>1633.95562</v>
      </c>
      <c r="V1395" s="22" t="n">
        <f aca="false">U1395-Q1395</f>
        <v>0</v>
      </c>
    </row>
    <row r="1396" customFormat="false" ht="12.8" hidden="false" customHeight="false" outlineLevel="0" collapsed="false">
      <c r="A1396" s="11" t="n">
        <v>1178</v>
      </c>
      <c r="B1396" s="12" t="s">
        <v>68</v>
      </c>
      <c r="C1396" s="12" t="n">
        <v>39801319</v>
      </c>
      <c r="D1396" s="11" t="str">
        <f aca="false">LEFT(C1396,3)</f>
        <v>398</v>
      </c>
      <c r="E1396" s="11" t="s">
        <v>652</v>
      </c>
      <c r="F1396" s="12" t="s">
        <v>40</v>
      </c>
      <c r="G1396" s="12" t="s">
        <v>10</v>
      </c>
      <c r="H1396" s="12" t="s">
        <v>22</v>
      </c>
      <c r="I1396" s="13" t="n">
        <v>42736</v>
      </c>
      <c r="J1396" s="11"/>
      <c r="K1396" s="11" t="n">
        <v>2</v>
      </c>
      <c r="L1396" s="12"/>
      <c r="M1396" s="14" t="n">
        <f aca="false">IF(C1396&lt;&gt;C1395,K1396,IF(K1396="",M1395-L1396,M1395+K1396))</f>
        <v>2</v>
      </c>
      <c r="N1396" s="15" t="n">
        <v>3640.61609</v>
      </c>
      <c r="O1396" s="16" t="n">
        <f aca="false">K1396*N1396</f>
        <v>7281.23218</v>
      </c>
      <c r="P1396" s="16" t="n">
        <f aca="false">L1396*N1396</f>
        <v>0</v>
      </c>
      <c r="Q1396" s="17" t="n">
        <f aca="false">IF(C1396&lt;&gt;C1395,O1396,IF(O1396=0,Q1395-P1396,Q1395+O1396))</f>
        <v>7281.23218</v>
      </c>
      <c r="R1396" s="18" t="n">
        <f aca="false">IF(C1396&lt;&gt;C1397,M1396,0)</f>
        <v>2</v>
      </c>
      <c r="S1396" s="19" t="n">
        <f aca="false">IF(C1396&lt;&gt;C1397,Q1396,0)</f>
        <v>7281.23218</v>
      </c>
      <c r="T1396" s="20" t="s">
        <v>23</v>
      </c>
      <c r="U1396" s="21" t="n">
        <f aca="false">N1396*M1396</f>
        <v>7281.23218</v>
      </c>
      <c r="V1396" s="22" t="n">
        <f aca="false">U1396-Q1396</f>
        <v>0</v>
      </c>
    </row>
    <row r="1397" customFormat="false" ht="12.8" hidden="false" customHeight="false" outlineLevel="0" collapsed="false">
      <c r="A1397" s="11" t="n">
        <v>1179</v>
      </c>
      <c r="B1397" s="12" t="s">
        <v>68</v>
      </c>
      <c r="C1397" s="12" t="n">
        <v>39801320</v>
      </c>
      <c r="D1397" s="11" t="str">
        <f aca="false">LEFT(C1397,3)</f>
        <v>398</v>
      </c>
      <c r="E1397" s="11" t="s">
        <v>653</v>
      </c>
      <c r="F1397" s="12" t="s">
        <v>40</v>
      </c>
      <c r="G1397" s="12" t="s">
        <v>10</v>
      </c>
      <c r="H1397" s="12" t="s">
        <v>22</v>
      </c>
      <c r="I1397" s="13" t="n">
        <v>42736</v>
      </c>
      <c r="J1397" s="11"/>
      <c r="K1397" s="11" t="n">
        <v>2</v>
      </c>
      <c r="L1397" s="12"/>
      <c r="M1397" s="14" t="n">
        <f aca="false">IF(C1397&lt;&gt;C1396,K1397,IF(K1397="",M1396-L1397,M1396+K1397))</f>
        <v>2</v>
      </c>
      <c r="N1397" s="15" t="n">
        <v>1709.98509</v>
      </c>
      <c r="O1397" s="16" t="n">
        <f aca="false">K1397*N1397</f>
        <v>3419.97018</v>
      </c>
      <c r="P1397" s="16" t="n">
        <f aca="false">L1397*N1397</f>
        <v>0</v>
      </c>
      <c r="Q1397" s="17" t="n">
        <f aca="false">IF(C1397&lt;&gt;C1396,O1397,IF(O1397=0,Q1396-P1397,Q1396+O1397))</f>
        <v>3419.97018</v>
      </c>
      <c r="R1397" s="18" t="n">
        <f aca="false">IF(C1397&lt;&gt;C1398,M1397,0)</f>
        <v>2</v>
      </c>
      <c r="S1397" s="19" t="n">
        <f aca="false">IF(C1397&lt;&gt;C1398,Q1397,0)</f>
        <v>3419.97018</v>
      </c>
      <c r="T1397" s="20" t="s">
        <v>23</v>
      </c>
      <c r="U1397" s="21" t="n">
        <f aca="false">N1397*M1397</f>
        <v>3419.97018</v>
      </c>
      <c r="V1397" s="22" t="n">
        <f aca="false">U1397-Q1397</f>
        <v>0</v>
      </c>
    </row>
    <row r="1398" customFormat="false" ht="12.8" hidden="false" customHeight="false" outlineLevel="0" collapsed="false">
      <c r="A1398" s="11" t="n">
        <v>1180</v>
      </c>
      <c r="B1398" s="12" t="s">
        <v>68</v>
      </c>
      <c r="C1398" s="12" t="n">
        <v>39801321</v>
      </c>
      <c r="D1398" s="11" t="str">
        <f aca="false">LEFT(C1398,3)</f>
        <v>398</v>
      </c>
      <c r="E1398" s="11" t="s">
        <v>654</v>
      </c>
      <c r="F1398" s="12" t="s">
        <v>40</v>
      </c>
      <c r="G1398" s="12" t="s">
        <v>10</v>
      </c>
      <c r="H1398" s="12" t="s">
        <v>22</v>
      </c>
      <c r="I1398" s="13" t="n">
        <v>42736</v>
      </c>
      <c r="J1398" s="11"/>
      <c r="K1398" s="11" t="n">
        <v>1</v>
      </c>
      <c r="L1398" s="12"/>
      <c r="M1398" s="14" t="n">
        <f aca="false">IF(C1398&lt;&gt;C1397,K1398,IF(K1398="",M1397-L1398,M1397+K1398))</f>
        <v>1</v>
      </c>
      <c r="N1398" s="15" t="n">
        <v>44784.15307</v>
      </c>
      <c r="O1398" s="16" t="n">
        <f aca="false">K1398*N1398</f>
        <v>44784.15307</v>
      </c>
      <c r="P1398" s="16" t="n">
        <f aca="false">L1398*N1398</f>
        <v>0</v>
      </c>
      <c r="Q1398" s="17" t="n">
        <f aca="false">IF(C1398&lt;&gt;C1397,O1398,IF(O1398=0,Q1397-P1398,Q1397+O1398))</f>
        <v>44784.15307</v>
      </c>
      <c r="R1398" s="18" t="n">
        <f aca="false">IF(C1398&lt;&gt;C1399,M1398,0)</f>
        <v>1</v>
      </c>
      <c r="S1398" s="19" t="n">
        <f aca="false">IF(C1398&lt;&gt;C1399,Q1398,0)</f>
        <v>44784.15307</v>
      </c>
      <c r="T1398" s="20" t="s">
        <v>23</v>
      </c>
      <c r="U1398" s="21" t="n">
        <f aca="false">N1398*M1398</f>
        <v>44784.15307</v>
      </c>
      <c r="V1398" s="22" t="n">
        <f aca="false">U1398-Q1398</f>
        <v>0</v>
      </c>
    </row>
    <row r="1399" customFormat="false" ht="12.8" hidden="false" customHeight="false" outlineLevel="0" collapsed="false">
      <c r="A1399" s="11" t="n">
        <v>1181</v>
      </c>
      <c r="B1399" s="12" t="s">
        <v>68</v>
      </c>
      <c r="C1399" s="12" t="n">
        <v>39801322</v>
      </c>
      <c r="D1399" s="11" t="str">
        <f aca="false">LEFT(C1399,3)</f>
        <v>398</v>
      </c>
      <c r="E1399" s="11" t="s">
        <v>655</v>
      </c>
      <c r="F1399" s="12" t="s">
        <v>40</v>
      </c>
      <c r="G1399" s="12" t="s">
        <v>10</v>
      </c>
      <c r="H1399" s="12" t="s">
        <v>22</v>
      </c>
      <c r="I1399" s="13" t="n">
        <v>42736</v>
      </c>
      <c r="J1399" s="11"/>
      <c r="K1399" s="11" t="n">
        <v>1</v>
      </c>
      <c r="L1399" s="12"/>
      <c r="M1399" s="14" t="n">
        <f aca="false">IF(C1399&lt;&gt;C1398,K1399,IF(K1399="",M1398-L1399,M1398+K1399))</f>
        <v>1</v>
      </c>
      <c r="N1399" s="15" t="n">
        <v>1444.99469</v>
      </c>
      <c r="O1399" s="16" t="n">
        <f aca="false">K1399*N1399</f>
        <v>1444.99469</v>
      </c>
      <c r="P1399" s="16" t="n">
        <f aca="false">L1399*N1399</f>
        <v>0</v>
      </c>
      <c r="Q1399" s="17" t="n">
        <f aca="false">IF(C1399&lt;&gt;C1398,O1399,IF(O1399=0,Q1398-P1399,Q1398+O1399))</f>
        <v>1444.99469</v>
      </c>
      <c r="R1399" s="18" t="n">
        <f aca="false">IF(C1399&lt;&gt;C1400,M1399,0)</f>
        <v>1</v>
      </c>
      <c r="S1399" s="19" t="n">
        <f aca="false">IF(C1399&lt;&gt;C1400,Q1399,0)</f>
        <v>1444.99469</v>
      </c>
      <c r="T1399" s="20" t="s">
        <v>23</v>
      </c>
      <c r="U1399" s="21" t="n">
        <f aca="false">N1399*M1399</f>
        <v>1444.99469</v>
      </c>
      <c r="V1399" s="22" t="n">
        <f aca="false">U1399-Q1399</f>
        <v>0</v>
      </c>
    </row>
    <row r="1400" customFormat="false" ht="12.8" hidden="false" customHeight="false" outlineLevel="0" collapsed="false">
      <c r="A1400" s="11" t="n">
        <v>1182</v>
      </c>
      <c r="B1400" s="12" t="s">
        <v>68</v>
      </c>
      <c r="C1400" s="12" t="n">
        <v>39801323</v>
      </c>
      <c r="D1400" s="11" t="str">
        <f aca="false">LEFT(C1400,3)</f>
        <v>398</v>
      </c>
      <c r="E1400" s="11" t="s">
        <v>656</v>
      </c>
      <c r="F1400" s="12" t="s">
        <v>40</v>
      </c>
      <c r="G1400" s="12" t="s">
        <v>10</v>
      </c>
      <c r="H1400" s="12" t="s">
        <v>22</v>
      </c>
      <c r="I1400" s="13" t="n">
        <v>42736</v>
      </c>
      <c r="J1400" s="11"/>
      <c r="K1400" s="11" t="n">
        <v>1</v>
      </c>
      <c r="L1400" s="12"/>
      <c r="M1400" s="14" t="n">
        <f aca="false">IF(C1400&lt;&gt;C1399,K1400,IF(K1400="",M1399-L1400,M1399+K1400))</f>
        <v>1</v>
      </c>
      <c r="N1400" s="15" t="n">
        <v>5182.91194</v>
      </c>
      <c r="O1400" s="16" t="n">
        <f aca="false">K1400*N1400</f>
        <v>5182.91194</v>
      </c>
      <c r="P1400" s="16" t="n">
        <f aca="false">L1400*N1400</f>
        <v>0</v>
      </c>
      <c r="Q1400" s="17" t="n">
        <f aca="false">IF(C1400&lt;&gt;C1399,O1400,IF(O1400=0,Q1399-P1400,Q1399+O1400))</f>
        <v>5182.91194</v>
      </c>
      <c r="R1400" s="18" t="n">
        <f aca="false">IF(C1400&lt;&gt;C1401,M1400,0)</f>
        <v>1</v>
      </c>
      <c r="S1400" s="19" t="n">
        <f aca="false">IF(C1400&lt;&gt;C1401,Q1400,0)</f>
        <v>5182.91194</v>
      </c>
      <c r="T1400" s="20" t="s">
        <v>23</v>
      </c>
      <c r="U1400" s="21" t="n">
        <f aca="false">N1400*M1400</f>
        <v>5182.91194</v>
      </c>
      <c r="V1400" s="22" t="n">
        <f aca="false">U1400-Q1400</f>
        <v>0</v>
      </c>
    </row>
    <row r="1401" customFormat="false" ht="12.8" hidden="false" customHeight="false" outlineLevel="0" collapsed="false">
      <c r="A1401" s="11" t="n">
        <v>1183</v>
      </c>
      <c r="B1401" s="12" t="s">
        <v>68</v>
      </c>
      <c r="C1401" s="12" t="n">
        <v>39801325</v>
      </c>
      <c r="D1401" s="11" t="str">
        <f aca="false">LEFT(C1401,3)</f>
        <v>398</v>
      </c>
      <c r="E1401" s="11" t="s">
        <v>657</v>
      </c>
      <c r="F1401" s="12" t="s">
        <v>40</v>
      </c>
      <c r="G1401" s="12" t="s">
        <v>10</v>
      </c>
      <c r="H1401" s="12" t="s">
        <v>22</v>
      </c>
      <c r="I1401" s="13" t="n">
        <v>42736</v>
      </c>
      <c r="J1401" s="11"/>
      <c r="K1401" s="11" t="n">
        <v>1</v>
      </c>
      <c r="L1401" s="12"/>
      <c r="M1401" s="14" t="n">
        <f aca="false">IF(C1401&lt;&gt;C1400,K1401,IF(K1401="",M1400-L1401,M1400+K1401))</f>
        <v>1</v>
      </c>
      <c r="N1401" s="15" t="n">
        <v>1444.99469</v>
      </c>
      <c r="O1401" s="16" t="n">
        <f aca="false">K1401*N1401</f>
        <v>1444.99469</v>
      </c>
      <c r="P1401" s="16" t="n">
        <f aca="false">L1401*N1401</f>
        <v>0</v>
      </c>
      <c r="Q1401" s="17" t="n">
        <f aca="false">IF(C1401&lt;&gt;C1400,O1401,IF(O1401=0,Q1400-P1401,Q1400+O1401))</f>
        <v>1444.99469</v>
      </c>
      <c r="R1401" s="18" t="n">
        <f aca="false">IF(C1401&lt;&gt;C1402,M1401,0)</f>
        <v>1</v>
      </c>
      <c r="S1401" s="19" t="n">
        <f aca="false">IF(C1401&lt;&gt;C1402,Q1401,0)</f>
        <v>1444.99469</v>
      </c>
      <c r="T1401" s="20" t="s">
        <v>23</v>
      </c>
      <c r="U1401" s="21" t="n">
        <f aca="false">N1401*M1401</f>
        <v>1444.99469</v>
      </c>
      <c r="V1401" s="22" t="n">
        <f aca="false">U1401-Q1401</f>
        <v>0</v>
      </c>
    </row>
    <row r="1402" customFormat="false" ht="12.8" hidden="false" customHeight="false" outlineLevel="0" collapsed="false">
      <c r="A1402" s="11" t="n">
        <v>1184</v>
      </c>
      <c r="B1402" s="12" t="s">
        <v>68</v>
      </c>
      <c r="C1402" s="12" t="n">
        <v>39801327</v>
      </c>
      <c r="D1402" s="11" t="str">
        <f aca="false">LEFT(C1402,3)</f>
        <v>398</v>
      </c>
      <c r="E1402" s="11" t="s">
        <v>658</v>
      </c>
      <c r="F1402" s="12" t="s">
        <v>40</v>
      </c>
      <c r="G1402" s="12" t="s">
        <v>10</v>
      </c>
      <c r="H1402" s="12" t="s">
        <v>22</v>
      </c>
      <c r="I1402" s="13" t="n">
        <v>42736</v>
      </c>
      <c r="J1402" s="11"/>
      <c r="K1402" s="11" t="n">
        <v>1</v>
      </c>
      <c r="L1402" s="12"/>
      <c r="M1402" s="14" t="n">
        <f aca="false">IF(C1402&lt;&gt;C1401,K1402,IF(K1402="",M1401-L1402,M1401+K1402))</f>
        <v>1</v>
      </c>
      <c r="N1402" s="15" t="n">
        <v>230.35532</v>
      </c>
      <c r="O1402" s="16" t="n">
        <f aca="false">K1402*N1402</f>
        <v>230.35532</v>
      </c>
      <c r="P1402" s="16" t="n">
        <f aca="false">L1402*N1402</f>
        <v>0</v>
      </c>
      <c r="Q1402" s="17" t="n">
        <f aca="false">IF(C1402&lt;&gt;C1401,O1402,IF(O1402=0,Q1401-P1402,Q1401+O1402))</f>
        <v>230.35532</v>
      </c>
      <c r="R1402" s="18" t="n">
        <f aca="false">IF(C1402&lt;&gt;C1403,M1402,0)</f>
        <v>1</v>
      </c>
      <c r="S1402" s="19" t="n">
        <f aca="false">IF(C1402&lt;&gt;C1403,Q1402,0)</f>
        <v>230.35532</v>
      </c>
      <c r="T1402" s="20" t="s">
        <v>23</v>
      </c>
      <c r="U1402" s="21" t="n">
        <f aca="false">N1402*M1402</f>
        <v>230.35532</v>
      </c>
      <c r="V1402" s="22" t="n">
        <f aca="false">U1402-Q1402</f>
        <v>0</v>
      </c>
    </row>
    <row r="1403" customFormat="false" ht="12.8" hidden="false" customHeight="false" outlineLevel="0" collapsed="false">
      <c r="A1403" s="11" t="n">
        <v>1185</v>
      </c>
      <c r="B1403" s="12" t="s">
        <v>68</v>
      </c>
      <c r="C1403" s="12" t="n">
        <v>39801328</v>
      </c>
      <c r="D1403" s="11" t="str">
        <f aca="false">LEFT(C1403,3)</f>
        <v>398</v>
      </c>
      <c r="E1403" s="11" t="s">
        <v>659</v>
      </c>
      <c r="F1403" s="12" t="s">
        <v>40</v>
      </c>
      <c r="G1403" s="12" t="s">
        <v>10</v>
      </c>
      <c r="H1403" s="12" t="s">
        <v>22</v>
      </c>
      <c r="I1403" s="13" t="n">
        <v>42736</v>
      </c>
      <c r="J1403" s="11"/>
      <c r="K1403" s="11" t="n">
        <v>8</v>
      </c>
      <c r="L1403" s="12"/>
      <c r="M1403" s="14" t="n">
        <f aca="false">IF(C1403&lt;&gt;C1402,K1403,IF(K1403="",M1402-L1403,M1402+K1403))</f>
        <v>8</v>
      </c>
      <c r="N1403" s="15" t="n">
        <v>668.02422</v>
      </c>
      <c r="O1403" s="16" t="n">
        <f aca="false">K1403*N1403</f>
        <v>5344.19376</v>
      </c>
      <c r="P1403" s="16" t="n">
        <f aca="false">L1403*N1403</f>
        <v>0</v>
      </c>
      <c r="Q1403" s="17" t="n">
        <f aca="false">IF(C1403&lt;&gt;C1402,O1403,IF(O1403=0,Q1402-P1403,Q1402+O1403))</f>
        <v>5344.19376</v>
      </c>
      <c r="R1403" s="18" t="n">
        <f aca="false">IF(C1403&lt;&gt;C1404,M1403,0)</f>
        <v>8</v>
      </c>
      <c r="S1403" s="19" t="n">
        <f aca="false">IF(C1403&lt;&gt;C1404,Q1403,0)</f>
        <v>5344.19376</v>
      </c>
      <c r="T1403" s="20" t="s">
        <v>23</v>
      </c>
      <c r="U1403" s="21" t="n">
        <f aca="false">N1403*M1403</f>
        <v>5344.19376</v>
      </c>
      <c r="V1403" s="22" t="n">
        <f aca="false">U1403-Q1403</f>
        <v>0</v>
      </c>
    </row>
    <row r="1404" customFormat="false" ht="12.8" hidden="false" customHeight="false" outlineLevel="0" collapsed="false">
      <c r="A1404" s="11" t="n">
        <v>1186</v>
      </c>
      <c r="B1404" s="12" t="s">
        <v>68</v>
      </c>
      <c r="C1404" s="12" t="n">
        <v>39801329</v>
      </c>
      <c r="D1404" s="11" t="str">
        <f aca="false">LEFT(C1404,3)</f>
        <v>398</v>
      </c>
      <c r="E1404" s="11" t="s">
        <v>660</v>
      </c>
      <c r="F1404" s="12" t="s">
        <v>40</v>
      </c>
      <c r="G1404" s="12" t="s">
        <v>10</v>
      </c>
      <c r="H1404" s="12" t="s">
        <v>22</v>
      </c>
      <c r="I1404" s="13" t="n">
        <v>42736</v>
      </c>
      <c r="J1404" s="11"/>
      <c r="K1404" s="11" t="n">
        <v>4</v>
      </c>
      <c r="L1404" s="12"/>
      <c r="M1404" s="14" t="n">
        <f aca="false">IF(C1404&lt;&gt;C1403,K1404,IF(K1404="",M1403-L1404,M1403+K1404))</f>
        <v>4</v>
      </c>
      <c r="N1404" s="15" t="n">
        <v>679.53474</v>
      </c>
      <c r="O1404" s="16" t="n">
        <f aca="false">K1404*N1404</f>
        <v>2718.13896</v>
      </c>
      <c r="P1404" s="16" t="n">
        <f aca="false">L1404*N1404</f>
        <v>0</v>
      </c>
      <c r="Q1404" s="17" t="n">
        <f aca="false">IF(C1404&lt;&gt;C1403,O1404,IF(O1404=0,Q1403-P1404,Q1403+O1404))</f>
        <v>2718.13896</v>
      </c>
      <c r="R1404" s="18" t="n">
        <f aca="false">IF(C1404&lt;&gt;C1405,M1404,0)</f>
        <v>4</v>
      </c>
      <c r="S1404" s="19" t="n">
        <f aca="false">IF(C1404&lt;&gt;C1405,Q1404,0)</f>
        <v>2718.13896</v>
      </c>
      <c r="T1404" s="20" t="s">
        <v>23</v>
      </c>
      <c r="U1404" s="21" t="n">
        <f aca="false">N1404*M1404</f>
        <v>2718.13896</v>
      </c>
      <c r="V1404" s="22" t="n">
        <f aca="false">U1404-Q1404</f>
        <v>0</v>
      </c>
    </row>
    <row r="1405" customFormat="false" ht="12.8" hidden="false" customHeight="false" outlineLevel="0" collapsed="false">
      <c r="A1405" s="11" t="n">
        <v>1187</v>
      </c>
      <c r="B1405" s="12" t="s">
        <v>68</v>
      </c>
      <c r="C1405" s="12" t="n">
        <v>39801346</v>
      </c>
      <c r="D1405" s="11" t="str">
        <f aca="false">LEFT(C1405,3)</f>
        <v>398</v>
      </c>
      <c r="E1405" s="25" t="s">
        <v>661</v>
      </c>
      <c r="F1405" s="12" t="s">
        <v>40</v>
      </c>
      <c r="G1405" s="12" t="s">
        <v>10</v>
      </c>
      <c r="H1405" s="12" t="s">
        <v>22</v>
      </c>
      <c r="I1405" s="13" t="n">
        <v>42736</v>
      </c>
      <c r="J1405" s="11"/>
      <c r="K1405" s="11" t="n">
        <v>1</v>
      </c>
      <c r="L1405" s="12"/>
      <c r="M1405" s="14" t="n">
        <f aca="false">IF(C1405&lt;&gt;C1404,K1405,IF(K1405="",M1404-L1405,M1404+K1405))</f>
        <v>1</v>
      </c>
      <c r="N1405" s="15" t="n">
        <v>82.69564</v>
      </c>
      <c r="O1405" s="16" t="n">
        <f aca="false">K1405*N1405</f>
        <v>82.69564</v>
      </c>
      <c r="P1405" s="16" t="n">
        <f aca="false">L1405*N1405</f>
        <v>0</v>
      </c>
      <c r="Q1405" s="17" t="n">
        <f aca="false">IF(C1405&lt;&gt;C1404,O1405,IF(O1405=0,Q1404-P1405,Q1404+O1405))</f>
        <v>82.69564</v>
      </c>
      <c r="R1405" s="18" t="n">
        <f aca="false">IF(C1405&lt;&gt;C1406,M1405,0)</f>
        <v>0</v>
      </c>
      <c r="S1405" s="19" t="n">
        <f aca="false">IF(C1405&lt;&gt;C1406,Q1405,0)</f>
        <v>0</v>
      </c>
      <c r="T1405" s="20" t="s">
        <v>23</v>
      </c>
      <c r="U1405" s="21" t="n">
        <f aca="false">N1405*M1405</f>
        <v>82.69564</v>
      </c>
      <c r="V1405" s="22" t="n">
        <f aca="false">U1405-Q1405</f>
        <v>0</v>
      </c>
    </row>
    <row r="1406" customFormat="false" ht="12.8" hidden="false" customHeight="false" outlineLevel="0" collapsed="false">
      <c r="A1406" s="11" t="n">
        <v>1188</v>
      </c>
      <c r="B1406" s="23" t="s">
        <v>68</v>
      </c>
      <c r="C1406" s="23" t="n">
        <v>39801346</v>
      </c>
      <c r="D1406" s="11" t="str">
        <f aca="false">LEFT(C1406,3)</f>
        <v>398</v>
      </c>
      <c r="E1406" s="25" t="s">
        <v>661</v>
      </c>
      <c r="F1406" s="23" t="s">
        <v>40</v>
      </c>
      <c r="G1406" s="23" t="s">
        <v>11</v>
      </c>
      <c r="H1406" s="23" t="n">
        <v>12759</v>
      </c>
      <c r="I1406" s="24" t="n">
        <v>42783</v>
      </c>
      <c r="J1406" s="25"/>
      <c r="K1406" s="25"/>
      <c r="L1406" s="23" t="n">
        <v>1</v>
      </c>
      <c r="M1406" s="14" t="n">
        <f aca="false">IF(C1406&lt;&gt;C1405,K1406,IF(K1406="",M1405-L1406,M1405+K1406))</f>
        <v>0</v>
      </c>
      <c r="N1406" s="26" t="n">
        <v>82.69564</v>
      </c>
      <c r="O1406" s="16" t="n">
        <f aca="false">K1406*N1406</f>
        <v>0</v>
      </c>
      <c r="P1406" s="16" t="n">
        <f aca="false">L1406*N1406</f>
        <v>82.69564</v>
      </c>
      <c r="Q1406" s="17" t="n">
        <f aca="false">IF(C1406&lt;&gt;C1405,O1406,IF(O1406=0,Q1405-P1406,Q1405+O1406))</f>
        <v>0</v>
      </c>
      <c r="R1406" s="18" t="n">
        <f aca="false">IF(C1406&lt;&gt;C1407,M1406,0)</f>
        <v>0</v>
      </c>
      <c r="S1406" s="19" t="n">
        <f aca="false">IF(C1406&lt;&gt;C1407,Q1406,0)</f>
        <v>0</v>
      </c>
      <c r="T1406" s="27" t="s">
        <v>25</v>
      </c>
      <c r="U1406" s="21" t="n">
        <f aca="false">N1406*M1406</f>
        <v>0</v>
      </c>
      <c r="V1406" s="22" t="n">
        <f aca="false">U1406-Q1406</f>
        <v>0</v>
      </c>
    </row>
    <row r="1407" customFormat="false" ht="12.8" hidden="false" customHeight="false" outlineLevel="0" collapsed="false">
      <c r="A1407" s="11" t="n">
        <v>1189</v>
      </c>
      <c r="B1407" s="12" t="s">
        <v>68</v>
      </c>
      <c r="C1407" s="12" t="n">
        <v>39801358</v>
      </c>
      <c r="D1407" s="11" t="str">
        <f aca="false">LEFT(C1407,3)</f>
        <v>398</v>
      </c>
      <c r="E1407" s="11" t="s">
        <v>662</v>
      </c>
      <c r="F1407" s="12" t="s">
        <v>489</v>
      </c>
      <c r="G1407" s="12" t="s">
        <v>10</v>
      </c>
      <c r="H1407" s="12" t="s">
        <v>22</v>
      </c>
      <c r="I1407" s="13" t="n">
        <v>42736</v>
      </c>
      <c r="J1407" s="11"/>
      <c r="K1407" s="11" t="n">
        <v>1.86</v>
      </c>
      <c r="L1407" s="12"/>
      <c r="M1407" s="14" t="n">
        <f aca="false">IF(C1407&lt;&gt;C1406,K1407,IF(K1407="",M1406-L1407,M1406+K1407))</f>
        <v>1.86</v>
      </c>
      <c r="N1407" s="15" t="n">
        <v>184.63413</v>
      </c>
      <c r="O1407" s="16" t="n">
        <f aca="false">K1407*N1407</f>
        <v>343.4194818</v>
      </c>
      <c r="P1407" s="16" t="n">
        <f aca="false">L1407*N1407</f>
        <v>0</v>
      </c>
      <c r="Q1407" s="17" t="n">
        <f aca="false">IF(C1407&lt;&gt;C1406,O1407,IF(O1407=0,Q1406-P1407,Q1406+O1407))</f>
        <v>343.4194818</v>
      </c>
      <c r="R1407" s="18" t="n">
        <f aca="false">IF(C1407&lt;&gt;C1408,M1407,0)</f>
        <v>1.86</v>
      </c>
      <c r="S1407" s="19" t="n">
        <f aca="false">IF(C1407&lt;&gt;C1408,Q1407,0)</f>
        <v>343.4194818</v>
      </c>
      <c r="T1407" s="20" t="s">
        <v>23</v>
      </c>
      <c r="U1407" s="21" t="n">
        <f aca="false">N1407*M1407</f>
        <v>343.4194818</v>
      </c>
      <c r="V1407" s="22" t="n">
        <f aca="false">U1407-Q1407</f>
        <v>0</v>
      </c>
    </row>
    <row r="1408" customFormat="false" ht="12.8" hidden="false" customHeight="false" outlineLevel="0" collapsed="false">
      <c r="A1408" s="11" t="n">
        <v>1190</v>
      </c>
      <c r="B1408" s="12" t="s">
        <v>68</v>
      </c>
      <c r="C1408" s="12" t="n">
        <v>39801361</v>
      </c>
      <c r="D1408" s="11" t="str">
        <f aca="false">LEFT(C1408,3)</f>
        <v>398</v>
      </c>
      <c r="E1408" s="11" t="s">
        <v>663</v>
      </c>
      <c r="F1408" s="12" t="s">
        <v>40</v>
      </c>
      <c r="G1408" s="12" t="s">
        <v>10</v>
      </c>
      <c r="H1408" s="12" t="s">
        <v>22</v>
      </c>
      <c r="I1408" s="13" t="n">
        <v>42736</v>
      </c>
      <c r="J1408" s="11"/>
      <c r="K1408" s="11" t="n">
        <v>18</v>
      </c>
      <c r="L1408" s="12"/>
      <c r="M1408" s="14" t="n">
        <f aca="false">IF(C1408&lt;&gt;C1407,K1408,IF(K1408="",M1407-L1408,M1407+K1408))</f>
        <v>18</v>
      </c>
      <c r="N1408" s="15" t="n">
        <v>1058.03119</v>
      </c>
      <c r="O1408" s="16" t="n">
        <f aca="false">K1408*N1408</f>
        <v>19044.56142</v>
      </c>
      <c r="P1408" s="16" t="n">
        <f aca="false">L1408*N1408</f>
        <v>0</v>
      </c>
      <c r="Q1408" s="17" t="n">
        <f aca="false">IF(C1408&lt;&gt;C1407,O1408,IF(O1408=0,Q1407-P1408,Q1407+O1408))</f>
        <v>19044.56142</v>
      </c>
      <c r="R1408" s="18" t="n">
        <f aca="false">IF(C1408&lt;&gt;C1409,M1408,0)</f>
        <v>18</v>
      </c>
      <c r="S1408" s="19" t="n">
        <f aca="false">IF(C1408&lt;&gt;C1409,Q1408,0)</f>
        <v>19044.56142</v>
      </c>
      <c r="T1408" s="20" t="s">
        <v>23</v>
      </c>
      <c r="U1408" s="21" t="n">
        <f aca="false">N1408*M1408</f>
        <v>19044.56142</v>
      </c>
      <c r="V1408" s="22" t="n">
        <f aca="false">U1408-Q1408</f>
        <v>0</v>
      </c>
    </row>
    <row r="1409" customFormat="false" ht="12.8" hidden="false" customHeight="false" outlineLevel="0" collapsed="false">
      <c r="A1409" s="11" t="n">
        <v>1191</v>
      </c>
      <c r="B1409" s="12" t="s">
        <v>68</v>
      </c>
      <c r="C1409" s="12" t="n">
        <v>39801362</v>
      </c>
      <c r="D1409" s="11" t="str">
        <f aca="false">LEFT(C1409,3)</f>
        <v>398</v>
      </c>
      <c r="E1409" s="11" t="s">
        <v>664</v>
      </c>
      <c r="F1409" s="12" t="s">
        <v>40</v>
      </c>
      <c r="G1409" s="12" t="s">
        <v>10</v>
      </c>
      <c r="H1409" s="12" t="s">
        <v>22</v>
      </c>
      <c r="I1409" s="13" t="n">
        <v>42736</v>
      </c>
      <c r="J1409" s="11"/>
      <c r="K1409" s="11" t="n">
        <v>18</v>
      </c>
      <c r="L1409" s="12"/>
      <c r="M1409" s="14" t="n">
        <f aca="false">IF(C1409&lt;&gt;C1408,K1409,IF(K1409="",M1408-L1409,M1408+K1409))</f>
        <v>18</v>
      </c>
      <c r="N1409" s="15" t="n">
        <v>1278.88236</v>
      </c>
      <c r="O1409" s="16" t="n">
        <f aca="false">K1409*N1409</f>
        <v>23019.88248</v>
      </c>
      <c r="P1409" s="16" t="n">
        <f aca="false">L1409*N1409</f>
        <v>0</v>
      </c>
      <c r="Q1409" s="17" t="n">
        <f aca="false">IF(C1409&lt;&gt;C1408,O1409,IF(O1409=0,Q1408-P1409,Q1408+O1409))</f>
        <v>23019.88248</v>
      </c>
      <c r="R1409" s="18" t="n">
        <f aca="false">IF(C1409&lt;&gt;C1410,M1409,0)</f>
        <v>18</v>
      </c>
      <c r="S1409" s="19" t="n">
        <f aca="false">IF(C1409&lt;&gt;C1410,Q1409,0)</f>
        <v>23019.88248</v>
      </c>
      <c r="T1409" s="20" t="s">
        <v>23</v>
      </c>
      <c r="U1409" s="21" t="n">
        <f aca="false">N1409*M1409</f>
        <v>23019.88248</v>
      </c>
      <c r="V1409" s="22" t="n">
        <f aca="false">U1409-Q1409</f>
        <v>0</v>
      </c>
    </row>
    <row r="1410" customFormat="false" ht="12.8" hidden="false" customHeight="false" outlineLevel="0" collapsed="false">
      <c r="A1410" s="11" t="n">
        <v>1192</v>
      </c>
      <c r="B1410" s="12" t="s">
        <v>68</v>
      </c>
      <c r="C1410" s="12" t="n">
        <v>39801363</v>
      </c>
      <c r="D1410" s="11" t="str">
        <f aca="false">LEFT(C1410,3)</f>
        <v>398</v>
      </c>
      <c r="E1410" s="11" t="s">
        <v>665</v>
      </c>
      <c r="F1410" s="12" t="s">
        <v>40</v>
      </c>
      <c r="G1410" s="12" t="s">
        <v>10</v>
      </c>
      <c r="H1410" s="12" t="s">
        <v>22</v>
      </c>
      <c r="I1410" s="13" t="n">
        <v>42736</v>
      </c>
      <c r="J1410" s="11"/>
      <c r="K1410" s="11" t="n">
        <v>29</v>
      </c>
      <c r="L1410" s="12"/>
      <c r="M1410" s="14" t="n">
        <f aca="false">IF(C1410&lt;&gt;C1409,K1410,IF(K1410="",M1409-L1410,M1409+K1410))</f>
        <v>29</v>
      </c>
      <c r="N1410" s="15" t="n">
        <v>666.66237</v>
      </c>
      <c r="O1410" s="16" t="n">
        <f aca="false">K1410*N1410</f>
        <v>19333.20873</v>
      </c>
      <c r="P1410" s="16" t="n">
        <f aca="false">L1410*N1410</f>
        <v>0</v>
      </c>
      <c r="Q1410" s="17" t="n">
        <f aca="false">IF(C1410&lt;&gt;C1409,O1410,IF(O1410=0,Q1409-P1410,Q1409+O1410))</f>
        <v>19333.20873</v>
      </c>
      <c r="R1410" s="18" t="n">
        <f aca="false">IF(C1410&lt;&gt;C1411,M1410,0)</f>
        <v>29</v>
      </c>
      <c r="S1410" s="19" t="n">
        <f aca="false">IF(C1410&lt;&gt;C1411,Q1410,0)</f>
        <v>19333.20873</v>
      </c>
      <c r="T1410" s="20" t="s">
        <v>23</v>
      </c>
      <c r="U1410" s="21" t="n">
        <f aca="false">N1410*M1410</f>
        <v>19333.20873</v>
      </c>
      <c r="V1410" s="22" t="n">
        <f aca="false">U1410-Q1410</f>
        <v>0</v>
      </c>
    </row>
    <row r="1411" customFormat="false" ht="12.8" hidden="false" customHeight="false" outlineLevel="0" collapsed="false">
      <c r="A1411" s="11" t="n">
        <v>1193</v>
      </c>
      <c r="B1411" s="12" t="s">
        <v>68</v>
      </c>
      <c r="C1411" s="12" t="n">
        <v>39801364</v>
      </c>
      <c r="D1411" s="11" t="str">
        <f aca="false">LEFT(C1411,3)</f>
        <v>398</v>
      </c>
      <c r="E1411" s="11" t="s">
        <v>666</v>
      </c>
      <c r="F1411" s="12" t="s">
        <v>40</v>
      </c>
      <c r="G1411" s="12" t="s">
        <v>10</v>
      </c>
      <c r="H1411" s="12" t="s">
        <v>22</v>
      </c>
      <c r="I1411" s="13" t="n">
        <v>42736</v>
      </c>
      <c r="J1411" s="11"/>
      <c r="K1411" s="11" t="n">
        <v>28</v>
      </c>
      <c r="L1411" s="12"/>
      <c r="M1411" s="14" t="n">
        <f aca="false">IF(C1411&lt;&gt;C1410,K1411,IF(K1411="",M1410-L1411,M1410+K1411))</f>
        <v>28</v>
      </c>
      <c r="N1411" s="15" t="n">
        <v>461.21942</v>
      </c>
      <c r="O1411" s="16" t="n">
        <f aca="false">K1411*N1411</f>
        <v>12914.14376</v>
      </c>
      <c r="P1411" s="16" t="n">
        <f aca="false">L1411*N1411</f>
        <v>0</v>
      </c>
      <c r="Q1411" s="17" t="n">
        <f aca="false">IF(C1411&lt;&gt;C1410,O1411,IF(O1411=0,Q1410-P1411,Q1410+O1411))</f>
        <v>12914.14376</v>
      </c>
      <c r="R1411" s="18" t="n">
        <f aca="false">IF(C1411&lt;&gt;C1412,M1411,0)</f>
        <v>28</v>
      </c>
      <c r="S1411" s="19" t="n">
        <f aca="false">IF(C1411&lt;&gt;C1412,Q1411,0)</f>
        <v>12914.14376</v>
      </c>
      <c r="T1411" s="20" t="s">
        <v>23</v>
      </c>
      <c r="U1411" s="21" t="n">
        <f aca="false">N1411*M1411</f>
        <v>12914.14376</v>
      </c>
      <c r="V1411" s="22" t="n">
        <f aca="false">U1411-Q1411</f>
        <v>0</v>
      </c>
    </row>
    <row r="1412" customFormat="false" ht="12.8" hidden="false" customHeight="false" outlineLevel="0" collapsed="false">
      <c r="A1412" s="11" t="n">
        <v>1194</v>
      </c>
      <c r="B1412" s="12" t="s">
        <v>68</v>
      </c>
      <c r="C1412" s="12" t="n">
        <v>39801365</v>
      </c>
      <c r="D1412" s="11" t="str">
        <f aca="false">LEFT(C1412,3)</f>
        <v>398</v>
      </c>
      <c r="E1412" s="11" t="s">
        <v>667</v>
      </c>
      <c r="F1412" s="12" t="s">
        <v>40</v>
      </c>
      <c r="G1412" s="12" t="s">
        <v>10</v>
      </c>
      <c r="H1412" s="12" t="s">
        <v>22</v>
      </c>
      <c r="I1412" s="13" t="n">
        <v>42736</v>
      </c>
      <c r="J1412" s="11"/>
      <c r="K1412" s="11" t="n">
        <v>30</v>
      </c>
      <c r="L1412" s="12"/>
      <c r="M1412" s="14" t="n">
        <f aca="false">IF(C1412&lt;&gt;C1411,K1412,IF(K1412="",M1411-L1412,M1411+K1412))</f>
        <v>30</v>
      </c>
      <c r="N1412" s="15" t="n">
        <v>724.18639</v>
      </c>
      <c r="O1412" s="16" t="n">
        <f aca="false">K1412*N1412</f>
        <v>21725.5917</v>
      </c>
      <c r="P1412" s="16" t="n">
        <f aca="false">L1412*N1412</f>
        <v>0</v>
      </c>
      <c r="Q1412" s="17" t="n">
        <f aca="false">IF(C1412&lt;&gt;C1411,O1412,IF(O1412=0,Q1411-P1412,Q1411+O1412))</f>
        <v>21725.5917</v>
      </c>
      <c r="R1412" s="18" t="n">
        <f aca="false">IF(C1412&lt;&gt;C1413,M1412,0)</f>
        <v>30</v>
      </c>
      <c r="S1412" s="19" t="n">
        <f aca="false">IF(C1412&lt;&gt;C1413,Q1412,0)</f>
        <v>21725.5917</v>
      </c>
      <c r="T1412" s="20" t="s">
        <v>23</v>
      </c>
      <c r="U1412" s="21" t="n">
        <f aca="false">N1412*M1412</f>
        <v>21725.5917</v>
      </c>
      <c r="V1412" s="22" t="n">
        <f aca="false">U1412-Q1412</f>
        <v>0</v>
      </c>
    </row>
    <row r="1413" customFormat="false" ht="12.8" hidden="false" customHeight="false" outlineLevel="0" collapsed="false">
      <c r="A1413" s="11" t="n">
        <v>1195</v>
      </c>
      <c r="B1413" s="12" t="s">
        <v>68</v>
      </c>
      <c r="C1413" s="12" t="n">
        <v>39801366</v>
      </c>
      <c r="D1413" s="11" t="str">
        <f aca="false">LEFT(C1413,3)</f>
        <v>398</v>
      </c>
      <c r="E1413" s="11" t="s">
        <v>668</v>
      </c>
      <c r="F1413" s="12" t="s">
        <v>40</v>
      </c>
      <c r="G1413" s="12" t="s">
        <v>10</v>
      </c>
      <c r="H1413" s="12" t="s">
        <v>22</v>
      </c>
      <c r="I1413" s="13" t="n">
        <v>42736</v>
      </c>
      <c r="J1413" s="11"/>
      <c r="K1413" s="11" t="n">
        <v>9</v>
      </c>
      <c r="L1413" s="12"/>
      <c r="M1413" s="14" t="n">
        <f aca="false">IF(C1413&lt;&gt;C1412,K1413,IF(K1413="",M1412-L1413,M1412+K1413))</f>
        <v>9</v>
      </c>
      <c r="N1413" s="15" t="n">
        <v>338.98087</v>
      </c>
      <c r="O1413" s="16" t="n">
        <f aca="false">K1413*N1413</f>
        <v>3050.82783</v>
      </c>
      <c r="P1413" s="16" t="n">
        <f aca="false">L1413*N1413</f>
        <v>0</v>
      </c>
      <c r="Q1413" s="17" t="n">
        <f aca="false">IF(C1413&lt;&gt;C1412,O1413,IF(O1413=0,Q1412-P1413,Q1412+O1413))</f>
        <v>3050.82783</v>
      </c>
      <c r="R1413" s="18" t="n">
        <f aca="false">IF(C1413&lt;&gt;C1414,M1413,0)</f>
        <v>0</v>
      </c>
      <c r="S1413" s="19" t="n">
        <f aca="false">IF(C1413&lt;&gt;C1414,Q1413,0)</f>
        <v>0</v>
      </c>
      <c r="T1413" s="20" t="s">
        <v>23</v>
      </c>
      <c r="U1413" s="21" t="n">
        <f aca="false">N1413*M1413</f>
        <v>3050.82783</v>
      </c>
      <c r="V1413" s="22" t="n">
        <f aca="false">U1413-Q1413</f>
        <v>0</v>
      </c>
    </row>
    <row r="1414" customFormat="false" ht="12.8" hidden="false" customHeight="false" outlineLevel="0" collapsed="false">
      <c r="A1414" s="31"/>
      <c r="B1414" s="12" t="s">
        <v>68</v>
      </c>
      <c r="C1414" s="29" t="n">
        <v>39801366</v>
      </c>
      <c r="D1414" s="28" t="str">
        <f aca="false">LEFT(C1414,3)</f>
        <v>398</v>
      </c>
      <c r="E1414" s="11" t="s">
        <v>668</v>
      </c>
      <c r="F1414" s="29" t="s">
        <v>40</v>
      </c>
      <c r="G1414" s="29" t="s">
        <v>11</v>
      </c>
      <c r="H1414" s="29" t="n">
        <v>12819</v>
      </c>
      <c r="I1414" s="30" t="n">
        <v>42801</v>
      </c>
      <c r="J1414" s="28"/>
      <c r="K1414" s="28"/>
      <c r="L1414" s="29" t="n">
        <v>1</v>
      </c>
      <c r="M1414" s="14" t="n">
        <f aca="false">IF(C1414&lt;&gt;C1413,K1414,IF(K1414="",M1413-L1414,M1413+K1414))</f>
        <v>8</v>
      </c>
      <c r="N1414" s="15" t="n">
        <v>338.98087</v>
      </c>
      <c r="O1414" s="16" t="n">
        <f aca="false">K1414*N1414</f>
        <v>0</v>
      </c>
      <c r="P1414" s="16" t="n">
        <f aca="false">L1414*N1414</f>
        <v>338.98087</v>
      </c>
      <c r="Q1414" s="17" t="n">
        <f aca="false">IF(C1414&lt;&gt;C1413,O1414,IF(O1414=0,Q1413-P1414,Q1413+O1414))</f>
        <v>2711.84696</v>
      </c>
      <c r="R1414" s="18" t="n">
        <f aca="false">IF(C1414&lt;&gt;C1415,M1414,0)</f>
        <v>8</v>
      </c>
      <c r="S1414" s="19" t="n">
        <f aca="false">IF(C1414&lt;&gt;C1415,Q1414,0)</f>
        <v>2711.84696</v>
      </c>
      <c r="T1414" s="31" t="s">
        <v>26</v>
      </c>
      <c r="U1414" s="21" t="n">
        <f aca="false">N1414*M1414</f>
        <v>2711.84696</v>
      </c>
      <c r="V1414" s="22" t="n">
        <f aca="false">U1414-Q1414</f>
        <v>0</v>
      </c>
    </row>
    <row r="1415" customFormat="false" ht="12.8" hidden="false" customHeight="false" outlineLevel="0" collapsed="false">
      <c r="A1415" s="11" t="n">
        <v>1196</v>
      </c>
      <c r="B1415" s="12" t="s">
        <v>68</v>
      </c>
      <c r="C1415" s="12" t="n">
        <v>39801367</v>
      </c>
      <c r="D1415" s="11" t="str">
        <f aca="false">LEFT(C1415,3)</f>
        <v>398</v>
      </c>
      <c r="E1415" s="11" t="s">
        <v>669</v>
      </c>
      <c r="F1415" s="12" t="s">
        <v>40</v>
      </c>
      <c r="G1415" s="12" t="s">
        <v>10</v>
      </c>
      <c r="H1415" s="12" t="s">
        <v>22</v>
      </c>
      <c r="I1415" s="13" t="n">
        <v>42736</v>
      </c>
      <c r="J1415" s="11"/>
      <c r="K1415" s="11" t="n">
        <v>20</v>
      </c>
      <c r="L1415" s="12"/>
      <c r="M1415" s="14" t="n">
        <f aca="false">IF(C1415&lt;&gt;C1414,K1415,IF(K1415="",M1414-L1415,M1414+K1415))</f>
        <v>20</v>
      </c>
      <c r="N1415" s="15" t="n">
        <v>418.0764</v>
      </c>
      <c r="O1415" s="16" t="n">
        <f aca="false">K1415*N1415</f>
        <v>8361.528</v>
      </c>
      <c r="P1415" s="16" t="n">
        <f aca="false">L1415*N1415</f>
        <v>0</v>
      </c>
      <c r="Q1415" s="17" t="n">
        <f aca="false">IF(C1415&lt;&gt;C1414,O1415,IF(O1415=0,Q1414-P1415,Q1414+O1415))</f>
        <v>8361.528</v>
      </c>
      <c r="R1415" s="18" t="n">
        <f aca="false">IF(C1415&lt;&gt;C1416,M1415,0)</f>
        <v>20</v>
      </c>
      <c r="S1415" s="19" t="n">
        <f aca="false">IF(C1415&lt;&gt;C1416,Q1415,0)</f>
        <v>8361.528</v>
      </c>
      <c r="T1415" s="20" t="s">
        <v>23</v>
      </c>
      <c r="U1415" s="21" t="n">
        <f aca="false">N1415*M1415</f>
        <v>8361.528</v>
      </c>
      <c r="V1415" s="22" t="n">
        <f aca="false">U1415-Q1415</f>
        <v>0</v>
      </c>
    </row>
    <row r="1416" customFormat="false" ht="12.8" hidden="false" customHeight="false" outlineLevel="0" collapsed="false">
      <c r="A1416" s="11" t="n">
        <v>1197</v>
      </c>
      <c r="B1416" s="12" t="s">
        <v>68</v>
      </c>
      <c r="C1416" s="12" t="n">
        <v>39801368</v>
      </c>
      <c r="D1416" s="11" t="str">
        <f aca="false">LEFT(C1416,3)</f>
        <v>398</v>
      </c>
      <c r="E1416" s="11" t="s">
        <v>670</v>
      </c>
      <c r="F1416" s="12" t="s">
        <v>40</v>
      </c>
      <c r="G1416" s="12" t="s">
        <v>10</v>
      </c>
      <c r="H1416" s="12" t="s">
        <v>22</v>
      </c>
      <c r="I1416" s="13" t="n">
        <v>42736</v>
      </c>
      <c r="J1416" s="11"/>
      <c r="K1416" s="11" t="n">
        <v>5</v>
      </c>
      <c r="L1416" s="12"/>
      <c r="M1416" s="14" t="n">
        <f aca="false">IF(C1416&lt;&gt;C1415,K1416,IF(K1416="",M1415-L1416,M1415+K1416))</f>
        <v>5</v>
      </c>
      <c r="N1416" s="15" t="n">
        <v>1122.74572</v>
      </c>
      <c r="O1416" s="16" t="n">
        <f aca="false">K1416*N1416</f>
        <v>5613.7286</v>
      </c>
      <c r="P1416" s="16" t="n">
        <f aca="false">L1416*N1416</f>
        <v>0</v>
      </c>
      <c r="Q1416" s="17" t="n">
        <f aca="false">IF(C1416&lt;&gt;C1415,O1416,IF(O1416=0,Q1415-P1416,Q1415+O1416))</f>
        <v>5613.7286</v>
      </c>
      <c r="R1416" s="18" t="n">
        <f aca="false">IF(C1416&lt;&gt;C1417,M1416,0)</f>
        <v>0</v>
      </c>
      <c r="S1416" s="19" t="n">
        <f aca="false">IF(C1416&lt;&gt;C1417,Q1416,0)</f>
        <v>0</v>
      </c>
      <c r="T1416" s="20" t="s">
        <v>23</v>
      </c>
      <c r="U1416" s="21" t="n">
        <f aca="false">N1416*M1416</f>
        <v>5613.7286</v>
      </c>
      <c r="V1416" s="22" t="n">
        <f aca="false">U1416-Q1416</f>
        <v>0</v>
      </c>
    </row>
    <row r="1417" customFormat="false" ht="12.8" hidden="false" customHeight="false" outlineLevel="0" collapsed="false">
      <c r="A1417" s="28"/>
      <c r="B1417" s="12" t="s">
        <v>68</v>
      </c>
      <c r="C1417" s="29" t="n">
        <v>39801368</v>
      </c>
      <c r="D1417" s="28" t="str">
        <f aca="false">LEFT(C1417,3)</f>
        <v>398</v>
      </c>
      <c r="E1417" s="28" t="s">
        <v>670</v>
      </c>
      <c r="F1417" s="29" t="s">
        <v>40</v>
      </c>
      <c r="G1417" s="29" t="s">
        <v>11</v>
      </c>
      <c r="H1417" s="29" t="n">
        <v>12819</v>
      </c>
      <c r="I1417" s="30" t="n">
        <v>42801</v>
      </c>
      <c r="J1417" s="28"/>
      <c r="K1417" s="28"/>
      <c r="L1417" s="29" t="n">
        <v>1</v>
      </c>
      <c r="M1417" s="14" t="n">
        <f aca="false">IF(C1417&lt;&gt;C1416,K1417,IF(K1417="",M1416-L1417,M1416+K1417))</f>
        <v>4</v>
      </c>
      <c r="N1417" s="15" t="n">
        <v>1122.74572</v>
      </c>
      <c r="O1417" s="16" t="n">
        <f aca="false">K1417*N1417</f>
        <v>0</v>
      </c>
      <c r="P1417" s="16" t="n">
        <f aca="false">L1417*N1417</f>
        <v>1122.74572</v>
      </c>
      <c r="Q1417" s="17" t="n">
        <f aca="false">IF(C1417&lt;&gt;C1416,O1417,IF(O1417=0,Q1416-P1417,Q1416+O1417))</f>
        <v>4490.98288</v>
      </c>
      <c r="R1417" s="18" t="n">
        <f aca="false">IF(C1417&lt;&gt;C1418,M1417,0)</f>
        <v>4</v>
      </c>
      <c r="S1417" s="19" t="n">
        <f aca="false">IF(C1417&lt;&gt;C1418,Q1417,0)</f>
        <v>4490.98288</v>
      </c>
      <c r="T1417" s="31" t="s">
        <v>26</v>
      </c>
      <c r="U1417" s="21" t="n">
        <f aca="false">N1417*M1417</f>
        <v>4490.98288</v>
      </c>
      <c r="V1417" s="22" t="n">
        <f aca="false">U1417-Q1417</f>
        <v>0</v>
      </c>
    </row>
    <row r="1418" customFormat="false" ht="12.8" hidden="false" customHeight="false" outlineLevel="0" collapsed="false">
      <c r="A1418" s="11" t="n">
        <v>1198</v>
      </c>
      <c r="B1418" s="12" t="s">
        <v>68</v>
      </c>
      <c r="C1418" s="12" t="n">
        <v>39801369</v>
      </c>
      <c r="D1418" s="11" t="str">
        <f aca="false">LEFT(C1418,3)</f>
        <v>398</v>
      </c>
      <c r="E1418" s="11" t="s">
        <v>671</v>
      </c>
      <c r="F1418" s="12" t="s">
        <v>40</v>
      </c>
      <c r="G1418" s="12" t="s">
        <v>10</v>
      </c>
      <c r="H1418" s="12" t="s">
        <v>22</v>
      </c>
      <c r="I1418" s="13" t="n">
        <v>42736</v>
      </c>
      <c r="J1418" s="11"/>
      <c r="K1418" s="11" t="n">
        <v>5</v>
      </c>
      <c r="L1418" s="12"/>
      <c r="M1418" s="14" t="n">
        <f aca="false">IF(C1418&lt;&gt;C1417,K1418,IF(K1418="",M1417-L1418,M1417+K1418))</f>
        <v>5</v>
      </c>
      <c r="N1418" s="15" t="n">
        <v>1031.3236</v>
      </c>
      <c r="O1418" s="16" t="n">
        <f aca="false">K1418*N1418</f>
        <v>5156.618</v>
      </c>
      <c r="P1418" s="16" t="n">
        <f aca="false">L1418*N1418</f>
        <v>0</v>
      </c>
      <c r="Q1418" s="17" t="n">
        <f aca="false">IF(C1418&lt;&gt;C1417,O1418,IF(O1418=0,Q1417-P1418,Q1417+O1418))</f>
        <v>5156.618</v>
      </c>
      <c r="R1418" s="18" t="n">
        <f aca="false">IF(C1418&lt;&gt;C1419,M1418,0)</f>
        <v>5</v>
      </c>
      <c r="S1418" s="19" t="n">
        <f aca="false">IF(C1418&lt;&gt;C1419,Q1418,0)</f>
        <v>5156.618</v>
      </c>
      <c r="T1418" s="20" t="s">
        <v>23</v>
      </c>
      <c r="U1418" s="21" t="n">
        <f aca="false">N1418*M1418</f>
        <v>5156.618</v>
      </c>
      <c r="V1418" s="22" t="n">
        <f aca="false">U1418-Q1418</f>
        <v>0</v>
      </c>
    </row>
    <row r="1419" customFormat="false" ht="12.8" hidden="false" customHeight="false" outlineLevel="0" collapsed="false">
      <c r="A1419" s="11" t="n">
        <v>1199</v>
      </c>
      <c r="B1419" s="12" t="s">
        <v>68</v>
      </c>
      <c r="C1419" s="12" t="n">
        <v>39801370</v>
      </c>
      <c r="D1419" s="11" t="str">
        <f aca="false">LEFT(C1419,3)</f>
        <v>398</v>
      </c>
      <c r="E1419" s="11" t="s">
        <v>672</v>
      </c>
      <c r="F1419" s="12" t="s">
        <v>40</v>
      </c>
      <c r="G1419" s="12" t="s">
        <v>10</v>
      </c>
      <c r="H1419" s="12" t="s">
        <v>22</v>
      </c>
      <c r="I1419" s="13" t="n">
        <v>42736</v>
      </c>
      <c r="J1419" s="11"/>
      <c r="K1419" s="11" t="n">
        <v>3</v>
      </c>
      <c r="L1419" s="12"/>
      <c r="M1419" s="14" t="n">
        <f aca="false">IF(C1419&lt;&gt;C1418,K1419,IF(K1419="",M1418-L1419,M1418+K1419))</f>
        <v>3</v>
      </c>
      <c r="N1419" s="15" t="n">
        <v>446.83841</v>
      </c>
      <c r="O1419" s="16" t="n">
        <f aca="false">K1419*N1419</f>
        <v>1340.51523</v>
      </c>
      <c r="P1419" s="16" t="n">
        <f aca="false">L1419*N1419</f>
        <v>0</v>
      </c>
      <c r="Q1419" s="17" t="n">
        <f aca="false">IF(C1419&lt;&gt;C1418,O1419,IF(O1419=0,Q1418-P1419,Q1418+O1419))</f>
        <v>1340.51523</v>
      </c>
      <c r="R1419" s="18" t="n">
        <f aca="false">IF(C1419&lt;&gt;C1420,M1419,0)</f>
        <v>0</v>
      </c>
      <c r="S1419" s="19" t="n">
        <f aca="false">IF(C1419&lt;&gt;C1420,Q1419,0)</f>
        <v>0</v>
      </c>
      <c r="T1419" s="20" t="s">
        <v>23</v>
      </c>
      <c r="U1419" s="21" t="n">
        <f aca="false">N1419*M1419</f>
        <v>1340.51523</v>
      </c>
      <c r="V1419" s="22" t="n">
        <f aca="false">U1419-Q1419</f>
        <v>0</v>
      </c>
    </row>
    <row r="1420" customFormat="false" ht="12.8" hidden="false" customHeight="false" outlineLevel="0" collapsed="false">
      <c r="A1420" s="11" t="n">
        <v>1200</v>
      </c>
      <c r="B1420" s="23" t="s">
        <v>68</v>
      </c>
      <c r="C1420" s="23" t="n">
        <v>39801370</v>
      </c>
      <c r="D1420" s="11" t="str">
        <f aca="false">LEFT(C1420,3)</f>
        <v>398</v>
      </c>
      <c r="E1420" s="11" t="s">
        <v>672</v>
      </c>
      <c r="F1420" s="23" t="s">
        <v>40</v>
      </c>
      <c r="G1420" s="23" t="s">
        <v>11</v>
      </c>
      <c r="H1420" s="23" t="n">
        <v>12773</v>
      </c>
      <c r="I1420" s="24" t="n">
        <v>42789</v>
      </c>
      <c r="J1420" s="25"/>
      <c r="K1420" s="25"/>
      <c r="L1420" s="23" t="n">
        <v>1</v>
      </c>
      <c r="M1420" s="14" t="n">
        <f aca="false">IF(C1420&lt;&gt;C1419,K1420,IF(K1420="",M1419-L1420,M1419+K1420))</f>
        <v>2</v>
      </c>
      <c r="N1420" s="26" t="n">
        <v>446.83841</v>
      </c>
      <c r="O1420" s="16" t="n">
        <f aca="false">K1420*N1420</f>
        <v>0</v>
      </c>
      <c r="P1420" s="16" t="n">
        <f aca="false">L1420*N1420</f>
        <v>446.83841</v>
      </c>
      <c r="Q1420" s="17" t="n">
        <f aca="false">IF(C1420&lt;&gt;C1419,O1420,IF(O1420=0,Q1419-P1420,Q1419+O1420))</f>
        <v>893.67682</v>
      </c>
      <c r="R1420" s="18" t="n">
        <f aca="false">IF(C1420&lt;&gt;C1421,M1420,0)</f>
        <v>2</v>
      </c>
      <c r="S1420" s="19" t="n">
        <f aca="false">IF(C1420&lt;&gt;C1421,Q1420,0)</f>
        <v>893.67682</v>
      </c>
      <c r="T1420" s="27" t="s">
        <v>25</v>
      </c>
      <c r="U1420" s="21" t="n">
        <f aca="false">N1420*M1420</f>
        <v>893.67682</v>
      </c>
      <c r="V1420" s="22" t="n">
        <f aca="false">U1420-Q1420</f>
        <v>0</v>
      </c>
    </row>
    <row r="1421" customFormat="false" ht="12.8" hidden="false" customHeight="false" outlineLevel="0" collapsed="false">
      <c r="A1421" s="11" t="n">
        <v>1201</v>
      </c>
      <c r="B1421" s="12" t="s">
        <v>68</v>
      </c>
      <c r="C1421" s="12" t="n">
        <v>39801371</v>
      </c>
      <c r="D1421" s="11" t="str">
        <f aca="false">LEFT(C1421,3)</f>
        <v>398</v>
      </c>
      <c r="E1421" s="11" t="s">
        <v>673</v>
      </c>
      <c r="F1421" s="12" t="s">
        <v>40</v>
      </c>
      <c r="G1421" s="12" t="s">
        <v>10</v>
      </c>
      <c r="H1421" s="12" t="s">
        <v>22</v>
      </c>
      <c r="I1421" s="13" t="n">
        <v>42736</v>
      </c>
      <c r="J1421" s="11"/>
      <c r="K1421" s="11" t="n">
        <v>4</v>
      </c>
      <c r="L1421" s="12"/>
      <c r="M1421" s="14" t="n">
        <f aca="false">IF(C1421&lt;&gt;C1420,K1421,IF(K1421="",M1420-L1421,M1420+K1421))</f>
        <v>4</v>
      </c>
      <c r="N1421" s="15" t="n">
        <v>311.24607</v>
      </c>
      <c r="O1421" s="16" t="n">
        <f aca="false">K1421*N1421</f>
        <v>1244.98428</v>
      </c>
      <c r="P1421" s="16" t="n">
        <f aca="false">L1421*N1421</f>
        <v>0</v>
      </c>
      <c r="Q1421" s="17" t="n">
        <f aca="false">IF(C1421&lt;&gt;C1420,O1421,IF(O1421=0,Q1420-P1421,Q1420+O1421))</f>
        <v>1244.98428</v>
      </c>
      <c r="R1421" s="18" t="n">
        <f aca="false">IF(C1421&lt;&gt;C1422,M1421,0)</f>
        <v>0</v>
      </c>
      <c r="S1421" s="19" t="n">
        <f aca="false">IF(C1421&lt;&gt;C1422,Q1421,0)</f>
        <v>0</v>
      </c>
      <c r="T1421" s="20" t="s">
        <v>23</v>
      </c>
      <c r="U1421" s="21" t="n">
        <f aca="false">N1421*M1421</f>
        <v>1244.98428</v>
      </c>
      <c r="V1421" s="22" t="n">
        <f aca="false">U1421-Q1421</f>
        <v>0</v>
      </c>
    </row>
    <row r="1422" customFormat="false" ht="12.8" hidden="false" customHeight="false" outlineLevel="0" collapsed="false">
      <c r="A1422" s="11" t="n">
        <v>1202</v>
      </c>
      <c r="B1422" s="23" t="s">
        <v>68</v>
      </c>
      <c r="C1422" s="23" t="n">
        <v>39801371</v>
      </c>
      <c r="D1422" s="11" t="str">
        <f aca="false">LEFT(C1422,3)</f>
        <v>398</v>
      </c>
      <c r="E1422" s="11" t="s">
        <v>673</v>
      </c>
      <c r="F1422" s="23" t="s">
        <v>40</v>
      </c>
      <c r="G1422" s="23" t="s">
        <v>11</v>
      </c>
      <c r="H1422" s="23" t="n">
        <v>12773</v>
      </c>
      <c r="I1422" s="24" t="n">
        <v>42789</v>
      </c>
      <c r="J1422" s="25"/>
      <c r="K1422" s="25"/>
      <c r="L1422" s="23" t="n">
        <v>1</v>
      </c>
      <c r="M1422" s="14" t="n">
        <f aca="false">IF(C1422&lt;&gt;C1421,K1422,IF(K1422="",M1421-L1422,M1421+K1422))</f>
        <v>3</v>
      </c>
      <c r="N1422" s="26" t="n">
        <v>311.24607</v>
      </c>
      <c r="O1422" s="16" t="n">
        <f aca="false">K1422*N1422</f>
        <v>0</v>
      </c>
      <c r="P1422" s="16" t="n">
        <f aca="false">L1422*N1422</f>
        <v>311.24607</v>
      </c>
      <c r="Q1422" s="17" t="n">
        <f aca="false">IF(C1422&lt;&gt;C1421,O1422,IF(O1422=0,Q1421-P1422,Q1421+O1422))</f>
        <v>933.73821</v>
      </c>
      <c r="R1422" s="18" t="n">
        <f aca="false">IF(C1422&lt;&gt;C1423,M1422,0)</f>
        <v>3</v>
      </c>
      <c r="S1422" s="19" t="n">
        <f aca="false">IF(C1422&lt;&gt;C1423,Q1422,0)</f>
        <v>933.73821</v>
      </c>
      <c r="T1422" s="27" t="s">
        <v>25</v>
      </c>
      <c r="U1422" s="21" t="n">
        <f aca="false">N1422*M1422</f>
        <v>933.73821</v>
      </c>
      <c r="V1422" s="22" t="n">
        <f aca="false">U1422-Q1422</f>
        <v>0</v>
      </c>
    </row>
    <row r="1423" customFormat="false" ht="12.8" hidden="false" customHeight="false" outlineLevel="0" collapsed="false">
      <c r="A1423" s="11" t="n">
        <v>1203</v>
      </c>
      <c r="B1423" s="12" t="s">
        <v>68</v>
      </c>
      <c r="C1423" s="12" t="n">
        <v>39801372</v>
      </c>
      <c r="D1423" s="11" t="str">
        <f aca="false">LEFT(C1423,3)</f>
        <v>398</v>
      </c>
      <c r="E1423" s="11" t="s">
        <v>674</v>
      </c>
      <c r="F1423" s="12" t="s">
        <v>40</v>
      </c>
      <c r="G1423" s="12" t="s">
        <v>10</v>
      </c>
      <c r="H1423" s="12" t="s">
        <v>22</v>
      </c>
      <c r="I1423" s="13" t="n">
        <v>42736</v>
      </c>
      <c r="J1423" s="11"/>
      <c r="K1423" s="11" t="n">
        <v>8</v>
      </c>
      <c r="L1423" s="12"/>
      <c r="M1423" s="14" t="n">
        <f aca="false">IF(C1423&lt;&gt;C1422,K1423,IF(K1423="",M1422-L1423,M1422+K1423))</f>
        <v>8</v>
      </c>
      <c r="N1423" s="15" t="n">
        <v>160.2455</v>
      </c>
      <c r="O1423" s="16" t="n">
        <f aca="false">K1423*N1423</f>
        <v>1281.964</v>
      </c>
      <c r="P1423" s="16" t="n">
        <f aca="false">L1423*N1423</f>
        <v>0</v>
      </c>
      <c r="Q1423" s="17" t="n">
        <f aca="false">IF(C1423&lt;&gt;C1422,O1423,IF(O1423=0,Q1422-P1423,Q1422+O1423))</f>
        <v>1281.964</v>
      </c>
      <c r="R1423" s="18" t="n">
        <f aca="false">IF(C1423&lt;&gt;C1424,M1423,0)</f>
        <v>0</v>
      </c>
      <c r="S1423" s="19" t="n">
        <f aca="false">IF(C1423&lt;&gt;C1424,Q1423,0)</f>
        <v>0</v>
      </c>
      <c r="T1423" s="20" t="s">
        <v>23</v>
      </c>
      <c r="U1423" s="21" t="n">
        <f aca="false">N1423*M1423</f>
        <v>1281.964</v>
      </c>
      <c r="V1423" s="22" t="n">
        <f aca="false">U1423-Q1423</f>
        <v>0</v>
      </c>
    </row>
    <row r="1424" customFormat="false" ht="12.8" hidden="false" customHeight="false" outlineLevel="0" collapsed="false">
      <c r="A1424" s="11" t="n">
        <v>1204</v>
      </c>
      <c r="B1424" s="23" t="s">
        <v>68</v>
      </c>
      <c r="C1424" s="23" t="n">
        <v>39801372</v>
      </c>
      <c r="D1424" s="11" t="str">
        <f aca="false">LEFT(C1424,3)</f>
        <v>398</v>
      </c>
      <c r="E1424" s="25" t="s">
        <v>675</v>
      </c>
      <c r="F1424" s="23" t="s">
        <v>40</v>
      </c>
      <c r="G1424" s="23" t="s">
        <v>11</v>
      </c>
      <c r="H1424" s="23" t="n">
        <v>12773</v>
      </c>
      <c r="I1424" s="24" t="n">
        <v>42789</v>
      </c>
      <c r="J1424" s="25"/>
      <c r="K1424" s="25"/>
      <c r="L1424" s="23" t="n">
        <v>1</v>
      </c>
      <c r="M1424" s="14" t="n">
        <f aca="false">IF(C1424&lt;&gt;C1423,K1424,IF(K1424="",M1423-L1424,M1423+K1424))</f>
        <v>7</v>
      </c>
      <c r="N1424" s="26" t="n">
        <v>160.2455</v>
      </c>
      <c r="O1424" s="16" t="n">
        <f aca="false">K1424*N1424</f>
        <v>0</v>
      </c>
      <c r="P1424" s="16" t="n">
        <f aca="false">L1424*N1424</f>
        <v>160.2455</v>
      </c>
      <c r="Q1424" s="17" t="n">
        <f aca="false">IF(C1424&lt;&gt;C1423,O1424,IF(O1424=0,Q1423-P1424,Q1423+O1424))</f>
        <v>1121.7185</v>
      </c>
      <c r="R1424" s="18" t="n">
        <f aca="false">IF(C1424&lt;&gt;C1425,M1424,0)</f>
        <v>7</v>
      </c>
      <c r="S1424" s="19" t="n">
        <f aca="false">IF(C1424&lt;&gt;C1425,Q1424,0)</f>
        <v>1121.7185</v>
      </c>
      <c r="T1424" s="27" t="s">
        <v>25</v>
      </c>
      <c r="U1424" s="21" t="n">
        <f aca="false">N1424*M1424</f>
        <v>1121.7185</v>
      </c>
      <c r="V1424" s="22" t="n">
        <f aca="false">U1424-Q1424</f>
        <v>0</v>
      </c>
    </row>
    <row r="1425" customFormat="false" ht="12.8" hidden="false" customHeight="false" outlineLevel="0" collapsed="false">
      <c r="A1425" s="11" t="n">
        <v>1205</v>
      </c>
      <c r="B1425" s="12" t="s">
        <v>68</v>
      </c>
      <c r="C1425" s="12" t="n">
        <v>39801373</v>
      </c>
      <c r="D1425" s="11" t="str">
        <f aca="false">LEFT(C1425,3)</f>
        <v>398</v>
      </c>
      <c r="E1425" s="11" t="s">
        <v>676</v>
      </c>
      <c r="F1425" s="12" t="s">
        <v>40</v>
      </c>
      <c r="G1425" s="12" t="s">
        <v>10</v>
      </c>
      <c r="H1425" s="12" t="s">
        <v>22</v>
      </c>
      <c r="I1425" s="13" t="n">
        <v>42736</v>
      </c>
      <c r="J1425" s="11"/>
      <c r="K1425" s="11" t="n">
        <v>5</v>
      </c>
      <c r="L1425" s="12"/>
      <c r="M1425" s="14" t="n">
        <f aca="false">IF(C1425&lt;&gt;C1424,K1425,IF(K1425="",M1424-L1425,M1424+K1425))</f>
        <v>5</v>
      </c>
      <c r="N1425" s="15" t="n">
        <v>148.94614</v>
      </c>
      <c r="O1425" s="16" t="n">
        <f aca="false">K1425*N1425</f>
        <v>744.7307</v>
      </c>
      <c r="P1425" s="16" t="n">
        <f aca="false">L1425*N1425</f>
        <v>0</v>
      </c>
      <c r="Q1425" s="17" t="n">
        <f aca="false">IF(C1425&lt;&gt;C1424,O1425,IF(O1425=0,Q1424-P1425,Q1424+O1425))</f>
        <v>744.7307</v>
      </c>
      <c r="R1425" s="18" t="n">
        <f aca="false">IF(C1425&lt;&gt;C1426,M1425,0)</f>
        <v>0</v>
      </c>
      <c r="S1425" s="19" t="n">
        <f aca="false">IF(C1425&lt;&gt;C1426,Q1425,0)</f>
        <v>0</v>
      </c>
      <c r="T1425" s="20" t="s">
        <v>23</v>
      </c>
      <c r="U1425" s="21" t="n">
        <f aca="false">N1425*M1425</f>
        <v>744.7307</v>
      </c>
      <c r="V1425" s="22" t="n">
        <f aca="false">U1425-Q1425</f>
        <v>0</v>
      </c>
    </row>
    <row r="1426" customFormat="false" ht="12.8" hidden="false" customHeight="false" outlineLevel="0" collapsed="false">
      <c r="A1426" s="11" t="n">
        <v>1206</v>
      </c>
      <c r="B1426" s="12" t="s">
        <v>68</v>
      </c>
      <c r="C1426" s="12" t="n">
        <v>39801373</v>
      </c>
      <c r="D1426" s="11" t="str">
        <f aca="false">LEFT(C1426,3)</f>
        <v>398</v>
      </c>
      <c r="E1426" s="11" t="s">
        <v>676</v>
      </c>
      <c r="F1426" s="12" t="s">
        <v>40</v>
      </c>
      <c r="G1426" s="12" t="s">
        <v>10</v>
      </c>
      <c r="H1426" s="12" t="s">
        <v>22</v>
      </c>
      <c r="I1426" s="13" t="n">
        <v>42736</v>
      </c>
      <c r="J1426" s="11"/>
      <c r="K1426" s="11" t="n">
        <v>3</v>
      </c>
      <c r="L1426" s="12"/>
      <c r="M1426" s="14" t="n">
        <f aca="false">IF(C1426&lt;&gt;C1425,K1426,IF(K1426="",M1425-L1426,M1425+K1426))</f>
        <v>8</v>
      </c>
      <c r="N1426" s="15" t="n">
        <v>110.16734</v>
      </c>
      <c r="O1426" s="16" t="n">
        <f aca="false">K1426*N1426</f>
        <v>330.50202</v>
      </c>
      <c r="P1426" s="16" t="n">
        <f aca="false">L1426*N1426</f>
        <v>0</v>
      </c>
      <c r="Q1426" s="17" t="n">
        <f aca="false">IF(C1426&lt;&gt;C1425,O1426,IF(O1426=0,Q1425-P1426,Q1425+O1426))</f>
        <v>1075.23272</v>
      </c>
      <c r="R1426" s="18" t="n">
        <f aca="false">IF(C1426&lt;&gt;C1427,M1426,0)</f>
        <v>0</v>
      </c>
      <c r="S1426" s="19" t="n">
        <f aca="false">IF(C1426&lt;&gt;C1427,Q1426,0)</f>
        <v>0</v>
      </c>
      <c r="T1426" s="20" t="s">
        <v>23</v>
      </c>
      <c r="U1426" s="21" t="n">
        <f aca="false">N1426*M1426</f>
        <v>881.33872</v>
      </c>
      <c r="V1426" s="22" t="n">
        <f aca="false">U1426-Q1426</f>
        <v>-193.894</v>
      </c>
    </row>
    <row r="1427" customFormat="false" ht="12.8" hidden="false" customHeight="false" outlineLevel="0" collapsed="false">
      <c r="A1427" s="11" t="n">
        <v>1207</v>
      </c>
      <c r="B1427" s="23" t="s">
        <v>68</v>
      </c>
      <c r="C1427" s="23" t="n">
        <v>39801373</v>
      </c>
      <c r="D1427" s="11" t="str">
        <f aca="false">LEFT(C1427,3)</f>
        <v>398</v>
      </c>
      <c r="E1427" s="11" t="s">
        <v>676</v>
      </c>
      <c r="F1427" s="23" t="s">
        <v>40</v>
      </c>
      <c r="G1427" s="23" t="s">
        <v>11</v>
      </c>
      <c r="H1427" s="23" t="n">
        <v>12775</v>
      </c>
      <c r="I1427" s="24" t="n">
        <v>42789</v>
      </c>
      <c r="J1427" s="25"/>
      <c r="K1427" s="25"/>
      <c r="L1427" s="23" t="n">
        <v>1</v>
      </c>
      <c r="M1427" s="14" t="n">
        <f aca="false">IF(C1427&lt;&gt;C1426,K1427,IF(K1427="",M1426-L1427,M1426+K1427))</f>
        <v>7</v>
      </c>
      <c r="N1427" s="26" t="n">
        <v>148.94614</v>
      </c>
      <c r="O1427" s="16" t="n">
        <f aca="false">K1427*N1427</f>
        <v>0</v>
      </c>
      <c r="P1427" s="16" t="n">
        <f aca="false">L1427*N1427</f>
        <v>148.94614</v>
      </c>
      <c r="Q1427" s="17" t="n">
        <f aca="false">IF(C1427&lt;&gt;C1426,O1427,IF(O1427=0,Q1426-P1427,Q1426+O1427))</f>
        <v>926.28658</v>
      </c>
      <c r="R1427" s="18" t="n">
        <f aca="false">IF(C1427&lt;&gt;C1428,M1427,0)</f>
        <v>7</v>
      </c>
      <c r="S1427" s="19" t="n">
        <f aca="false">IF(C1427&lt;&gt;C1428,Q1427,0)</f>
        <v>926.28658</v>
      </c>
      <c r="T1427" s="27" t="s">
        <v>25</v>
      </c>
      <c r="U1427" s="21" t="n">
        <f aca="false">N1427*M1427</f>
        <v>1042.62298</v>
      </c>
      <c r="V1427" s="22" t="n">
        <f aca="false">U1427-Q1427</f>
        <v>116.3364</v>
      </c>
    </row>
    <row r="1428" customFormat="false" ht="12.8" hidden="false" customHeight="false" outlineLevel="0" collapsed="false">
      <c r="A1428" s="11" t="n">
        <v>1208</v>
      </c>
      <c r="B1428" s="12" t="s">
        <v>68</v>
      </c>
      <c r="C1428" s="12" t="n">
        <v>39801374</v>
      </c>
      <c r="D1428" s="11" t="str">
        <f aca="false">LEFT(C1428,3)</f>
        <v>398</v>
      </c>
      <c r="E1428" s="11" t="s">
        <v>677</v>
      </c>
      <c r="F1428" s="12" t="s">
        <v>40</v>
      </c>
      <c r="G1428" s="12" t="s">
        <v>10</v>
      </c>
      <c r="H1428" s="12" t="s">
        <v>22</v>
      </c>
      <c r="I1428" s="13" t="n">
        <v>42736</v>
      </c>
      <c r="J1428" s="11"/>
      <c r="K1428" s="11" t="n">
        <v>7</v>
      </c>
      <c r="L1428" s="12"/>
      <c r="M1428" s="14" t="n">
        <f aca="false">IF(C1428&lt;&gt;C1427,K1428,IF(K1428="",M1427-L1428,M1427+K1428))</f>
        <v>7</v>
      </c>
      <c r="N1428" s="15" t="n">
        <v>128.40184</v>
      </c>
      <c r="O1428" s="16" t="n">
        <f aca="false">K1428*N1428</f>
        <v>898.81288</v>
      </c>
      <c r="P1428" s="16" t="n">
        <f aca="false">L1428*N1428</f>
        <v>0</v>
      </c>
      <c r="Q1428" s="17" t="n">
        <f aca="false">IF(C1428&lt;&gt;C1427,O1428,IF(O1428=0,Q1427-P1428,Q1427+O1428))</f>
        <v>898.81288</v>
      </c>
      <c r="R1428" s="18" t="n">
        <f aca="false">IF(C1428&lt;&gt;C1429,M1428,0)</f>
        <v>0</v>
      </c>
      <c r="S1428" s="19" t="n">
        <f aca="false">IF(C1428&lt;&gt;C1429,Q1428,0)</f>
        <v>0</v>
      </c>
      <c r="T1428" s="20" t="s">
        <v>23</v>
      </c>
      <c r="U1428" s="21" t="n">
        <f aca="false">N1428*M1428</f>
        <v>898.81288</v>
      </c>
      <c r="V1428" s="22" t="n">
        <f aca="false">U1428-Q1428</f>
        <v>0</v>
      </c>
    </row>
    <row r="1429" customFormat="false" ht="12.8" hidden="false" customHeight="false" outlineLevel="0" collapsed="false">
      <c r="A1429" s="11" t="n">
        <v>1209</v>
      </c>
      <c r="B1429" s="12" t="s">
        <v>68</v>
      </c>
      <c r="C1429" s="12" t="n">
        <v>39801374</v>
      </c>
      <c r="D1429" s="11" t="str">
        <f aca="false">LEFT(C1429,3)</f>
        <v>398</v>
      </c>
      <c r="E1429" s="11" t="s">
        <v>677</v>
      </c>
      <c r="F1429" s="12" t="s">
        <v>40</v>
      </c>
      <c r="G1429" s="12" t="s">
        <v>10</v>
      </c>
      <c r="H1429" s="12" t="s">
        <v>22</v>
      </c>
      <c r="I1429" s="13" t="n">
        <v>42736</v>
      </c>
      <c r="J1429" s="11"/>
      <c r="K1429" s="11" t="n">
        <v>3</v>
      </c>
      <c r="L1429" s="12"/>
      <c r="M1429" s="14" t="n">
        <f aca="false">IF(C1429&lt;&gt;C1428,K1429,IF(K1429="",M1428-L1429,M1428+K1429))</f>
        <v>10</v>
      </c>
      <c r="N1429" s="15" t="n">
        <v>120.18255</v>
      </c>
      <c r="O1429" s="16" t="n">
        <f aca="false">K1429*N1429</f>
        <v>360.54765</v>
      </c>
      <c r="P1429" s="16" t="n">
        <f aca="false">L1429*N1429</f>
        <v>0</v>
      </c>
      <c r="Q1429" s="17" t="n">
        <f aca="false">IF(C1429&lt;&gt;C1428,O1429,IF(O1429=0,Q1428-P1429,Q1428+O1429))</f>
        <v>1259.36053</v>
      </c>
      <c r="R1429" s="18" t="n">
        <f aca="false">IF(C1429&lt;&gt;C1430,M1429,0)</f>
        <v>0</v>
      </c>
      <c r="S1429" s="19" t="n">
        <f aca="false">IF(C1429&lt;&gt;C1430,Q1429,0)</f>
        <v>0</v>
      </c>
      <c r="T1429" s="20" t="s">
        <v>23</v>
      </c>
      <c r="U1429" s="21" t="n">
        <f aca="false">N1429*M1429</f>
        <v>1201.8255</v>
      </c>
      <c r="V1429" s="22" t="n">
        <f aca="false">U1429-Q1429</f>
        <v>-57.5350299999998</v>
      </c>
    </row>
    <row r="1430" customFormat="false" ht="12.8" hidden="false" customHeight="false" outlineLevel="0" collapsed="false">
      <c r="A1430" s="11" t="n">
        <v>1210</v>
      </c>
      <c r="B1430" s="23" t="s">
        <v>68</v>
      </c>
      <c r="C1430" s="23" t="n">
        <v>39801374</v>
      </c>
      <c r="D1430" s="11" t="str">
        <f aca="false">LEFT(C1430,3)</f>
        <v>398</v>
      </c>
      <c r="E1430" s="11" t="s">
        <v>677</v>
      </c>
      <c r="F1430" s="23" t="s">
        <v>40</v>
      </c>
      <c r="G1430" s="23" t="s">
        <v>11</v>
      </c>
      <c r="H1430" s="23" t="n">
        <v>12773</v>
      </c>
      <c r="I1430" s="24" t="n">
        <v>42789</v>
      </c>
      <c r="J1430" s="25"/>
      <c r="K1430" s="25"/>
      <c r="L1430" s="23" t="n">
        <v>1</v>
      </c>
      <c r="M1430" s="14" t="n">
        <f aca="false">IF(C1430&lt;&gt;C1429,K1430,IF(K1430="",M1429-L1430,M1429+K1430))</f>
        <v>9</v>
      </c>
      <c r="N1430" s="26" t="n">
        <v>128.40184</v>
      </c>
      <c r="O1430" s="16" t="n">
        <f aca="false">K1430*N1430</f>
        <v>0</v>
      </c>
      <c r="P1430" s="16" t="n">
        <f aca="false">L1430*N1430</f>
        <v>128.40184</v>
      </c>
      <c r="Q1430" s="17" t="n">
        <f aca="false">IF(C1430&lt;&gt;C1429,O1430,IF(O1430=0,Q1429-P1430,Q1429+O1430))</f>
        <v>1130.95869</v>
      </c>
      <c r="R1430" s="18" t="n">
        <f aca="false">IF(C1430&lt;&gt;C1431,M1430,0)</f>
        <v>0</v>
      </c>
      <c r="S1430" s="19" t="n">
        <f aca="false">IF(C1430&lt;&gt;C1431,Q1430,0)</f>
        <v>0</v>
      </c>
      <c r="T1430" s="27" t="s">
        <v>25</v>
      </c>
      <c r="U1430" s="21" t="n">
        <f aca="false">N1430*M1430</f>
        <v>1155.61656</v>
      </c>
      <c r="V1430" s="22" t="n">
        <f aca="false">U1430-Q1430</f>
        <v>24.65787</v>
      </c>
    </row>
    <row r="1431" customFormat="false" ht="12.8" hidden="false" customHeight="false" outlineLevel="0" collapsed="false">
      <c r="A1431" s="28"/>
      <c r="B1431" s="23" t="s">
        <v>68</v>
      </c>
      <c r="C1431" s="29" t="n">
        <v>39801374</v>
      </c>
      <c r="D1431" s="28" t="str">
        <f aca="false">LEFT(C1431,3)</f>
        <v>398</v>
      </c>
      <c r="E1431" s="11" t="s">
        <v>677</v>
      </c>
      <c r="F1431" s="29" t="s">
        <v>40</v>
      </c>
      <c r="G1431" s="29" t="s">
        <v>11</v>
      </c>
      <c r="H1431" s="29" t="n">
        <v>12827</v>
      </c>
      <c r="I1431" s="30" t="n">
        <v>42802</v>
      </c>
      <c r="J1431" s="28"/>
      <c r="K1431" s="28"/>
      <c r="L1431" s="29" t="n">
        <v>1</v>
      </c>
      <c r="M1431" s="14" t="n">
        <f aca="false">IF(C1431&lt;&gt;C1430,K1431,IF(K1431="",M1430-L1431,M1430+K1431))</f>
        <v>8</v>
      </c>
      <c r="N1431" s="26" t="n">
        <v>128.40184</v>
      </c>
      <c r="O1431" s="16" t="n">
        <f aca="false">K1431*N1431</f>
        <v>0</v>
      </c>
      <c r="P1431" s="16" t="n">
        <f aca="false">L1431*N1431</f>
        <v>128.40184</v>
      </c>
      <c r="Q1431" s="17" t="n">
        <f aca="false">IF(C1431&lt;&gt;C1430,O1431,IF(O1431=0,Q1430-P1431,Q1430+O1431))</f>
        <v>1002.55685</v>
      </c>
      <c r="R1431" s="18" t="n">
        <f aca="false">IF(C1431&lt;&gt;C1432,M1431,0)</f>
        <v>0</v>
      </c>
      <c r="S1431" s="19" t="n">
        <f aca="false">IF(C1431&lt;&gt;C1432,Q1431,0)</f>
        <v>0</v>
      </c>
      <c r="T1431" s="31" t="s">
        <v>26</v>
      </c>
      <c r="U1431" s="21" t="n">
        <f aca="false">N1431*M1431</f>
        <v>1027.21472</v>
      </c>
      <c r="V1431" s="22" t="n">
        <f aca="false">U1431-Q1431</f>
        <v>24.65787</v>
      </c>
    </row>
    <row r="1432" customFormat="false" ht="12.8" hidden="false" customHeight="false" outlineLevel="0" collapsed="false">
      <c r="A1432" s="28"/>
      <c r="B1432" s="23" t="s">
        <v>68</v>
      </c>
      <c r="C1432" s="29" t="n">
        <v>39801374</v>
      </c>
      <c r="D1432" s="28" t="str">
        <f aca="false">LEFT(C1432,3)</f>
        <v>398</v>
      </c>
      <c r="E1432" s="11" t="s">
        <v>677</v>
      </c>
      <c r="F1432" s="29" t="s">
        <v>40</v>
      </c>
      <c r="G1432" s="29" t="s">
        <v>11</v>
      </c>
      <c r="H1432" s="29" t="n">
        <v>12827</v>
      </c>
      <c r="I1432" s="30" t="n">
        <v>42802</v>
      </c>
      <c r="J1432" s="28"/>
      <c r="K1432" s="28"/>
      <c r="L1432" s="29" t="n">
        <v>1</v>
      </c>
      <c r="M1432" s="14" t="n">
        <f aca="false">IF(C1432&lt;&gt;C1431,K1432,IF(K1432="",M1431-L1432,M1431+K1432))</f>
        <v>7</v>
      </c>
      <c r="N1432" s="26" t="n">
        <v>128.40184</v>
      </c>
      <c r="O1432" s="16" t="n">
        <f aca="false">K1432*N1432</f>
        <v>0</v>
      </c>
      <c r="P1432" s="16" t="n">
        <f aca="false">L1432*N1432</f>
        <v>128.40184</v>
      </c>
      <c r="Q1432" s="17" t="n">
        <f aca="false">IF(C1432&lt;&gt;C1431,O1432,IF(O1432=0,Q1431-P1432,Q1431+O1432))</f>
        <v>874.15501</v>
      </c>
      <c r="R1432" s="18" t="n">
        <f aca="false">IF(C1432&lt;&gt;C1433,M1432,0)</f>
        <v>7</v>
      </c>
      <c r="S1432" s="19" t="n">
        <f aca="false">IF(C1432&lt;&gt;C1433,Q1432,0)</f>
        <v>874.15501</v>
      </c>
      <c r="T1432" s="31" t="s">
        <v>26</v>
      </c>
      <c r="U1432" s="21" t="n">
        <f aca="false">N1432*M1432</f>
        <v>898.81288</v>
      </c>
      <c r="V1432" s="22" t="n">
        <f aca="false">U1432-Q1432</f>
        <v>24.65787</v>
      </c>
    </row>
    <row r="1433" customFormat="false" ht="12.8" hidden="false" customHeight="false" outlineLevel="0" collapsed="false">
      <c r="A1433" s="11" t="n">
        <v>1211</v>
      </c>
      <c r="B1433" s="23" t="s">
        <v>68</v>
      </c>
      <c r="C1433" s="12" t="n">
        <v>39801375</v>
      </c>
      <c r="D1433" s="11" t="str">
        <f aca="false">LEFT(C1433,3)</f>
        <v>398</v>
      </c>
      <c r="E1433" s="11" t="s">
        <v>678</v>
      </c>
      <c r="F1433" s="12" t="s">
        <v>40</v>
      </c>
      <c r="G1433" s="12" t="s">
        <v>10</v>
      </c>
      <c r="H1433" s="12" t="s">
        <v>22</v>
      </c>
      <c r="I1433" s="13" t="n">
        <v>42736</v>
      </c>
      <c r="J1433" s="11"/>
      <c r="K1433" s="11" t="n">
        <v>6</v>
      </c>
      <c r="L1433" s="12"/>
      <c r="M1433" s="14" t="n">
        <f aca="false">IF(C1433&lt;&gt;C1432,K1433,IF(K1433="",M1432-L1433,M1432+K1433))</f>
        <v>6</v>
      </c>
      <c r="N1433" s="15" t="n">
        <v>102.72147</v>
      </c>
      <c r="O1433" s="16" t="n">
        <f aca="false">K1433*N1433</f>
        <v>616.32882</v>
      </c>
      <c r="P1433" s="16" t="n">
        <f aca="false">L1433*N1433</f>
        <v>0</v>
      </c>
      <c r="Q1433" s="17" t="n">
        <f aca="false">IF(C1433&lt;&gt;C1432,O1433,IF(O1433=0,Q1432-P1433,Q1432+O1433))</f>
        <v>616.32882</v>
      </c>
      <c r="R1433" s="18" t="n">
        <f aca="false">IF(C1433&lt;&gt;C1434,M1433,0)</f>
        <v>0</v>
      </c>
      <c r="S1433" s="19" t="n">
        <f aca="false">IF(C1433&lt;&gt;C1434,Q1433,0)</f>
        <v>0</v>
      </c>
      <c r="T1433" s="20" t="s">
        <v>23</v>
      </c>
      <c r="U1433" s="21" t="n">
        <f aca="false">N1433*M1433</f>
        <v>616.32882</v>
      </c>
      <c r="V1433" s="22" t="n">
        <f aca="false">U1433-Q1433</f>
        <v>0</v>
      </c>
    </row>
    <row r="1434" customFormat="false" ht="12.8" hidden="false" customHeight="false" outlineLevel="0" collapsed="false">
      <c r="A1434" s="11" t="n">
        <v>1212</v>
      </c>
      <c r="B1434" s="23" t="s">
        <v>68</v>
      </c>
      <c r="C1434" s="33" t="n">
        <v>39801375</v>
      </c>
      <c r="D1434" s="11" t="str">
        <f aca="false">LEFT(C1434,3)</f>
        <v>398</v>
      </c>
      <c r="E1434" s="11" t="s">
        <v>678</v>
      </c>
      <c r="F1434" s="33" t="s">
        <v>40</v>
      </c>
      <c r="G1434" s="33" t="s">
        <v>11</v>
      </c>
      <c r="H1434" s="33" t="n">
        <v>12715</v>
      </c>
      <c r="I1434" s="34" t="n">
        <v>42775</v>
      </c>
      <c r="J1434" s="35"/>
      <c r="K1434" s="35"/>
      <c r="L1434" s="35" t="n">
        <v>1</v>
      </c>
      <c r="M1434" s="14" t="n">
        <f aca="false">IF(C1434&lt;&gt;C1433,K1434,IF(K1434="",M1433-L1434,M1433+K1434))</f>
        <v>5</v>
      </c>
      <c r="N1434" s="26" t="n">
        <v>102.72147</v>
      </c>
      <c r="O1434" s="16" t="n">
        <f aca="false">K1434*N1434</f>
        <v>0</v>
      </c>
      <c r="P1434" s="16" t="n">
        <f aca="false">L1434*N1434</f>
        <v>102.72147</v>
      </c>
      <c r="Q1434" s="17" t="n">
        <f aca="false">IF(C1434&lt;&gt;C1433,O1434,IF(O1434=0,Q1433-P1434,Q1433+O1434))</f>
        <v>513.60735</v>
      </c>
      <c r="R1434" s="18" t="n">
        <f aca="false">IF(C1434&lt;&gt;C1435,M1434,0)</f>
        <v>0</v>
      </c>
      <c r="S1434" s="19" t="n">
        <f aca="false">IF(C1434&lt;&gt;C1435,Q1434,0)</f>
        <v>0</v>
      </c>
      <c r="T1434" s="27" t="s">
        <v>25</v>
      </c>
      <c r="U1434" s="21" t="n">
        <f aca="false">N1434*M1434</f>
        <v>513.60735</v>
      </c>
      <c r="V1434" s="22" t="n">
        <f aca="false">U1434-Q1434</f>
        <v>0</v>
      </c>
    </row>
    <row r="1435" customFormat="false" ht="12.8" hidden="false" customHeight="false" outlineLevel="0" collapsed="false">
      <c r="A1435" s="11" t="n">
        <v>1213</v>
      </c>
      <c r="B1435" s="23" t="s">
        <v>68</v>
      </c>
      <c r="C1435" s="33" t="n">
        <v>39801375</v>
      </c>
      <c r="D1435" s="11" t="str">
        <f aca="false">LEFT(C1435,3)</f>
        <v>398</v>
      </c>
      <c r="E1435" s="11" t="s">
        <v>678</v>
      </c>
      <c r="F1435" s="33" t="s">
        <v>40</v>
      </c>
      <c r="G1435" s="33" t="s">
        <v>11</v>
      </c>
      <c r="H1435" s="33" t="n">
        <v>12720</v>
      </c>
      <c r="I1435" s="34" t="n">
        <v>42776</v>
      </c>
      <c r="J1435" s="35"/>
      <c r="K1435" s="35"/>
      <c r="L1435" s="36" t="n">
        <v>1</v>
      </c>
      <c r="M1435" s="14" t="n">
        <f aca="false">IF(C1435&lt;&gt;C1434,K1435,IF(K1435="",M1434-L1435,M1434+K1435))</f>
        <v>4</v>
      </c>
      <c r="N1435" s="26" t="n">
        <v>102.72147</v>
      </c>
      <c r="O1435" s="16" t="n">
        <f aca="false">K1435*N1435</f>
        <v>0</v>
      </c>
      <c r="P1435" s="16" t="n">
        <f aca="false">L1435*N1435</f>
        <v>102.72147</v>
      </c>
      <c r="Q1435" s="17" t="n">
        <f aca="false">IF(C1435&lt;&gt;C1434,O1435,IF(O1435=0,Q1434-P1435,Q1434+O1435))</f>
        <v>410.88588</v>
      </c>
      <c r="R1435" s="18" t="n">
        <f aca="false">IF(C1435&lt;&gt;C1436,M1435,0)</f>
        <v>0</v>
      </c>
      <c r="S1435" s="19" t="n">
        <f aca="false">IF(C1435&lt;&gt;C1436,Q1435,0)</f>
        <v>0</v>
      </c>
      <c r="T1435" s="27" t="s">
        <v>25</v>
      </c>
      <c r="U1435" s="21" t="n">
        <f aca="false">N1435*M1435</f>
        <v>410.88588</v>
      </c>
      <c r="V1435" s="22" t="n">
        <f aca="false">U1435-Q1435</f>
        <v>0</v>
      </c>
    </row>
    <row r="1436" customFormat="false" ht="12.8" hidden="false" customHeight="false" outlineLevel="0" collapsed="false">
      <c r="A1436" s="11" t="n">
        <v>1214</v>
      </c>
      <c r="B1436" s="23" t="s">
        <v>68</v>
      </c>
      <c r="C1436" s="23" t="n">
        <v>39801375</v>
      </c>
      <c r="D1436" s="11" t="str">
        <f aca="false">LEFT(C1436,3)</f>
        <v>398</v>
      </c>
      <c r="E1436" s="11" t="s">
        <v>678</v>
      </c>
      <c r="F1436" s="23" t="s">
        <v>40</v>
      </c>
      <c r="G1436" s="23" t="s">
        <v>11</v>
      </c>
      <c r="H1436" s="23" t="n">
        <v>12744</v>
      </c>
      <c r="I1436" s="24" t="n">
        <v>42781</v>
      </c>
      <c r="J1436" s="25"/>
      <c r="K1436" s="25"/>
      <c r="L1436" s="23" t="n">
        <v>1</v>
      </c>
      <c r="M1436" s="14" t="n">
        <f aca="false">IF(C1436&lt;&gt;C1435,K1436,IF(K1436="",M1435-L1436,M1435+K1436))</f>
        <v>3</v>
      </c>
      <c r="N1436" s="26" t="n">
        <v>102.72147</v>
      </c>
      <c r="O1436" s="16" t="n">
        <f aca="false">K1436*N1436</f>
        <v>0</v>
      </c>
      <c r="P1436" s="16" t="n">
        <f aca="false">L1436*N1436</f>
        <v>102.72147</v>
      </c>
      <c r="Q1436" s="17" t="n">
        <f aca="false">IF(C1436&lt;&gt;C1435,O1436,IF(O1436=0,Q1435-P1436,Q1435+O1436))</f>
        <v>308.16441</v>
      </c>
      <c r="R1436" s="18" t="n">
        <f aca="false">IF(C1436&lt;&gt;C1437,M1436,0)</f>
        <v>0</v>
      </c>
      <c r="S1436" s="19" t="n">
        <f aca="false">IF(C1436&lt;&gt;C1437,Q1436,0)</f>
        <v>0</v>
      </c>
      <c r="T1436" s="27" t="s">
        <v>25</v>
      </c>
      <c r="U1436" s="21" t="n">
        <f aca="false">N1436*M1436</f>
        <v>308.16441</v>
      </c>
      <c r="V1436" s="22" t="n">
        <f aca="false">U1436-Q1436</f>
        <v>0</v>
      </c>
    </row>
    <row r="1437" customFormat="false" ht="12.8" hidden="false" customHeight="false" outlineLevel="0" collapsed="false">
      <c r="A1437" s="28"/>
      <c r="B1437" s="23" t="s">
        <v>68</v>
      </c>
      <c r="C1437" s="29" t="n">
        <v>39801375</v>
      </c>
      <c r="D1437" s="28" t="str">
        <f aca="false">LEFT(C1437,3)</f>
        <v>398</v>
      </c>
      <c r="E1437" s="11" t="s">
        <v>678</v>
      </c>
      <c r="F1437" s="29" t="s">
        <v>40</v>
      </c>
      <c r="G1437" s="29" t="s">
        <v>11</v>
      </c>
      <c r="H1437" s="29" t="n">
        <v>12831</v>
      </c>
      <c r="I1437" s="30" t="n">
        <v>42802</v>
      </c>
      <c r="J1437" s="28"/>
      <c r="K1437" s="28"/>
      <c r="L1437" s="29" t="n">
        <v>1</v>
      </c>
      <c r="M1437" s="14" t="n">
        <f aca="false">IF(C1437&lt;&gt;C1436,K1437,IF(K1437="",M1436-L1437,M1436+K1437))</f>
        <v>2</v>
      </c>
      <c r="N1437" s="26" t="n">
        <v>102.72147</v>
      </c>
      <c r="O1437" s="16" t="n">
        <f aca="false">K1437*N1437</f>
        <v>0</v>
      </c>
      <c r="P1437" s="16" t="n">
        <f aca="false">L1437*N1437</f>
        <v>102.72147</v>
      </c>
      <c r="Q1437" s="17" t="n">
        <f aca="false">IF(C1437&lt;&gt;C1436,O1437,IF(O1437=0,Q1436-P1437,Q1436+O1437))</f>
        <v>205.44294</v>
      </c>
      <c r="R1437" s="18" t="n">
        <f aca="false">IF(C1437&lt;&gt;C1438,M1437,0)</f>
        <v>2</v>
      </c>
      <c r="S1437" s="19" t="n">
        <f aca="false">IF(C1437&lt;&gt;C1438,Q1437,0)</f>
        <v>205.44294</v>
      </c>
      <c r="T1437" s="31" t="s">
        <v>26</v>
      </c>
      <c r="U1437" s="21" t="n">
        <f aca="false">N1437*M1437</f>
        <v>205.44294</v>
      </c>
      <c r="V1437" s="22" t="n">
        <f aca="false">U1437-Q1437</f>
        <v>0</v>
      </c>
    </row>
    <row r="1438" customFormat="false" ht="12.8" hidden="false" customHeight="false" outlineLevel="0" collapsed="false">
      <c r="A1438" s="11" t="n">
        <v>1215</v>
      </c>
      <c r="B1438" s="23" t="s">
        <v>68</v>
      </c>
      <c r="C1438" s="12" t="n">
        <v>39801376</v>
      </c>
      <c r="D1438" s="11" t="str">
        <f aca="false">LEFT(C1438,3)</f>
        <v>398</v>
      </c>
      <c r="E1438" s="11" t="s">
        <v>679</v>
      </c>
      <c r="F1438" s="12" t="s">
        <v>40</v>
      </c>
      <c r="G1438" s="12" t="s">
        <v>10</v>
      </c>
      <c r="H1438" s="12" t="s">
        <v>22</v>
      </c>
      <c r="I1438" s="13" t="n">
        <v>42736</v>
      </c>
      <c r="J1438" s="11"/>
      <c r="K1438" s="11" t="n">
        <v>6</v>
      </c>
      <c r="L1438" s="12"/>
      <c r="M1438" s="14" t="n">
        <f aca="false">IF(C1438&lt;&gt;C1437,K1438,IF(K1438="",M1437-L1438,M1437+K1438))</f>
        <v>6</v>
      </c>
      <c r="N1438" s="15" t="n">
        <v>124.29298</v>
      </c>
      <c r="O1438" s="16" t="n">
        <f aca="false">K1438*N1438</f>
        <v>745.75788</v>
      </c>
      <c r="P1438" s="16" t="n">
        <f aca="false">L1438*N1438</f>
        <v>0</v>
      </c>
      <c r="Q1438" s="17" t="n">
        <f aca="false">IF(C1438&lt;&gt;C1437,O1438,IF(O1438=0,Q1437-P1438,Q1437+O1438))</f>
        <v>745.75788</v>
      </c>
      <c r="R1438" s="18" t="n">
        <f aca="false">IF(C1438&lt;&gt;C1439,M1438,0)</f>
        <v>0</v>
      </c>
      <c r="S1438" s="19" t="n">
        <f aca="false">IF(C1438&lt;&gt;C1439,Q1438,0)</f>
        <v>0</v>
      </c>
      <c r="T1438" s="20" t="s">
        <v>23</v>
      </c>
      <c r="U1438" s="21" t="n">
        <f aca="false">N1438*M1438</f>
        <v>745.75788</v>
      </c>
      <c r="V1438" s="22" t="n">
        <f aca="false">U1438-Q1438</f>
        <v>0</v>
      </c>
    </row>
    <row r="1439" customFormat="false" ht="12.8" hidden="false" customHeight="false" outlineLevel="0" collapsed="false">
      <c r="A1439" s="11" t="n">
        <v>1216</v>
      </c>
      <c r="B1439" s="23" t="s">
        <v>68</v>
      </c>
      <c r="C1439" s="33" t="n">
        <v>39801376</v>
      </c>
      <c r="D1439" s="11" t="str">
        <f aca="false">LEFT(C1439,3)</f>
        <v>398</v>
      </c>
      <c r="E1439" s="43" t="s">
        <v>680</v>
      </c>
      <c r="F1439" s="33" t="s">
        <v>40</v>
      </c>
      <c r="G1439" s="33" t="s">
        <v>11</v>
      </c>
      <c r="H1439" s="33" t="n">
        <v>12715</v>
      </c>
      <c r="I1439" s="34" t="n">
        <v>42775</v>
      </c>
      <c r="J1439" s="35"/>
      <c r="K1439" s="35"/>
      <c r="L1439" s="35" t="n">
        <v>1</v>
      </c>
      <c r="M1439" s="14" t="n">
        <f aca="false">IF(C1439&lt;&gt;C1438,K1439,IF(K1439="",M1438-L1439,M1438+K1439))</f>
        <v>5</v>
      </c>
      <c r="N1439" s="26" t="n">
        <v>124.29298</v>
      </c>
      <c r="O1439" s="16" t="n">
        <f aca="false">K1439*N1439</f>
        <v>0</v>
      </c>
      <c r="P1439" s="16" t="n">
        <f aca="false">L1439*N1439</f>
        <v>124.29298</v>
      </c>
      <c r="Q1439" s="17" t="n">
        <f aca="false">IF(C1439&lt;&gt;C1438,O1439,IF(O1439=0,Q1438-P1439,Q1438+O1439))</f>
        <v>621.4649</v>
      </c>
      <c r="R1439" s="18" t="n">
        <f aca="false">IF(C1439&lt;&gt;C1440,M1439,0)</f>
        <v>0</v>
      </c>
      <c r="S1439" s="19" t="n">
        <f aca="false">IF(C1439&lt;&gt;C1440,Q1439,0)</f>
        <v>0</v>
      </c>
      <c r="T1439" s="27" t="s">
        <v>25</v>
      </c>
      <c r="U1439" s="21" t="n">
        <f aca="false">N1439*M1439</f>
        <v>621.4649</v>
      </c>
      <c r="V1439" s="22" t="n">
        <f aca="false">U1439-Q1439</f>
        <v>0</v>
      </c>
    </row>
    <row r="1440" customFormat="false" ht="12.8" hidden="false" customHeight="false" outlineLevel="0" collapsed="false">
      <c r="A1440" s="11" t="n">
        <v>1217</v>
      </c>
      <c r="B1440" s="23" t="s">
        <v>68</v>
      </c>
      <c r="C1440" s="33" t="n">
        <v>39801376</v>
      </c>
      <c r="D1440" s="11" t="str">
        <f aca="false">LEFT(C1440,3)</f>
        <v>398</v>
      </c>
      <c r="E1440" s="43" t="s">
        <v>680</v>
      </c>
      <c r="F1440" s="33" t="s">
        <v>40</v>
      </c>
      <c r="G1440" s="33" t="s">
        <v>11</v>
      </c>
      <c r="H1440" s="33" t="n">
        <v>12720</v>
      </c>
      <c r="I1440" s="34" t="n">
        <v>42776</v>
      </c>
      <c r="J1440" s="35"/>
      <c r="K1440" s="35"/>
      <c r="L1440" s="36" t="n">
        <v>1</v>
      </c>
      <c r="M1440" s="14" t="n">
        <f aca="false">IF(C1440&lt;&gt;C1439,K1440,IF(K1440="",M1439-L1440,M1439+K1440))</f>
        <v>4</v>
      </c>
      <c r="N1440" s="26" t="n">
        <v>124.29298</v>
      </c>
      <c r="O1440" s="16" t="n">
        <f aca="false">K1440*N1440</f>
        <v>0</v>
      </c>
      <c r="P1440" s="16" t="n">
        <f aca="false">L1440*N1440</f>
        <v>124.29298</v>
      </c>
      <c r="Q1440" s="17" t="n">
        <f aca="false">IF(C1440&lt;&gt;C1439,O1440,IF(O1440=0,Q1439-P1440,Q1439+O1440))</f>
        <v>497.17192</v>
      </c>
      <c r="R1440" s="18" t="n">
        <f aca="false">IF(C1440&lt;&gt;C1441,M1440,0)</f>
        <v>0</v>
      </c>
      <c r="S1440" s="19" t="n">
        <f aca="false">IF(C1440&lt;&gt;C1441,Q1440,0)</f>
        <v>0</v>
      </c>
      <c r="T1440" s="27" t="s">
        <v>25</v>
      </c>
      <c r="U1440" s="21" t="n">
        <f aca="false">N1440*M1440</f>
        <v>497.17192</v>
      </c>
      <c r="V1440" s="22" t="n">
        <f aca="false">U1440-Q1440</f>
        <v>0</v>
      </c>
    </row>
    <row r="1441" customFormat="false" ht="12.8" hidden="false" customHeight="false" outlineLevel="0" collapsed="false">
      <c r="A1441" s="11" t="n">
        <v>1218</v>
      </c>
      <c r="B1441" s="23" t="s">
        <v>68</v>
      </c>
      <c r="C1441" s="23" t="n">
        <v>39801376</v>
      </c>
      <c r="D1441" s="11" t="str">
        <f aca="false">LEFT(C1441,3)</f>
        <v>398</v>
      </c>
      <c r="E1441" s="25" t="s">
        <v>680</v>
      </c>
      <c r="F1441" s="23" t="s">
        <v>40</v>
      </c>
      <c r="G1441" s="23" t="s">
        <v>11</v>
      </c>
      <c r="H1441" s="23" t="n">
        <v>12744</v>
      </c>
      <c r="I1441" s="24" t="n">
        <v>42781</v>
      </c>
      <c r="J1441" s="25"/>
      <c r="K1441" s="25"/>
      <c r="L1441" s="23" t="n">
        <v>1</v>
      </c>
      <c r="M1441" s="14" t="n">
        <f aca="false">IF(C1441&lt;&gt;C1440,K1441,IF(K1441="",M1440-L1441,M1440+K1441))</f>
        <v>3</v>
      </c>
      <c r="N1441" s="26" t="n">
        <v>124.29298</v>
      </c>
      <c r="O1441" s="16" t="n">
        <f aca="false">K1441*N1441</f>
        <v>0</v>
      </c>
      <c r="P1441" s="16" t="n">
        <f aca="false">L1441*N1441</f>
        <v>124.29298</v>
      </c>
      <c r="Q1441" s="17" t="n">
        <f aca="false">IF(C1441&lt;&gt;C1440,O1441,IF(O1441=0,Q1440-P1441,Q1440+O1441))</f>
        <v>372.87894</v>
      </c>
      <c r="R1441" s="18" t="n">
        <f aca="false">IF(C1441&lt;&gt;C1442,M1441,0)</f>
        <v>0</v>
      </c>
      <c r="S1441" s="19" t="n">
        <f aca="false">IF(C1441&lt;&gt;C1442,Q1441,0)</f>
        <v>0</v>
      </c>
      <c r="T1441" s="27" t="s">
        <v>25</v>
      </c>
      <c r="U1441" s="21" t="n">
        <f aca="false">N1441*M1441</f>
        <v>372.87894</v>
      </c>
      <c r="V1441" s="22" t="n">
        <f aca="false">U1441-Q1441</f>
        <v>0</v>
      </c>
    </row>
    <row r="1442" customFormat="false" ht="12.8" hidden="false" customHeight="false" outlineLevel="0" collapsed="false">
      <c r="A1442" s="28"/>
      <c r="B1442" s="23" t="s">
        <v>68</v>
      </c>
      <c r="C1442" s="29" t="n">
        <v>39801376</v>
      </c>
      <c r="D1442" s="28" t="str">
        <f aca="false">LEFT(C1442,3)</f>
        <v>398</v>
      </c>
      <c r="E1442" s="28" t="s">
        <v>679</v>
      </c>
      <c r="F1442" s="29" t="s">
        <v>40</v>
      </c>
      <c r="G1442" s="29" t="s">
        <v>11</v>
      </c>
      <c r="H1442" s="29" t="n">
        <v>12831</v>
      </c>
      <c r="I1442" s="30" t="n">
        <v>42802</v>
      </c>
      <c r="J1442" s="28"/>
      <c r="K1442" s="28"/>
      <c r="L1442" s="29" t="n">
        <v>1</v>
      </c>
      <c r="M1442" s="14" t="n">
        <f aca="false">IF(C1442&lt;&gt;C1441,K1442,IF(K1442="",M1441-L1442,M1441+K1442))</f>
        <v>2</v>
      </c>
      <c r="N1442" s="26" t="n">
        <v>124.29298</v>
      </c>
      <c r="O1442" s="16" t="n">
        <f aca="false">K1442*N1442</f>
        <v>0</v>
      </c>
      <c r="P1442" s="16" t="n">
        <f aca="false">L1442*N1442</f>
        <v>124.29298</v>
      </c>
      <c r="Q1442" s="17" t="n">
        <f aca="false">IF(C1442&lt;&gt;C1441,O1442,IF(O1442=0,Q1441-P1442,Q1441+O1442))</f>
        <v>248.58596</v>
      </c>
      <c r="R1442" s="18" t="n">
        <f aca="false">IF(C1442&lt;&gt;C1443,M1442,0)</f>
        <v>2</v>
      </c>
      <c r="S1442" s="19" t="n">
        <f aca="false">IF(C1442&lt;&gt;C1443,Q1442,0)</f>
        <v>248.58596</v>
      </c>
      <c r="T1442" s="31" t="s">
        <v>26</v>
      </c>
      <c r="U1442" s="21" t="n">
        <f aca="false">N1442*M1442</f>
        <v>248.58596</v>
      </c>
      <c r="V1442" s="22" t="n">
        <f aca="false">U1442-Q1442</f>
        <v>0</v>
      </c>
    </row>
    <row r="1443" customFormat="false" ht="12.8" hidden="false" customHeight="false" outlineLevel="0" collapsed="false">
      <c r="A1443" s="11" t="n">
        <v>1219</v>
      </c>
      <c r="B1443" s="23" t="s">
        <v>68</v>
      </c>
      <c r="C1443" s="12" t="n">
        <v>39801378</v>
      </c>
      <c r="D1443" s="11" t="str">
        <f aca="false">LEFT(C1443,3)</f>
        <v>398</v>
      </c>
      <c r="E1443" s="11" t="s">
        <v>681</v>
      </c>
      <c r="F1443" s="12" t="s">
        <v>40</v>
      </c>
      <c r="G1443" s="12" t="s">
        <v>10</v>
      </c>
      <c r="H1443" s="12" t="s">
        <v>22</v>
      </c>
      <c r="I1443" s="13" t="n">
        <v>42736</v>
      </c>
      <c r="J1443" s="11"/>
      <c r="K1443" s="11" t="n">
        <v>4</v>
      </c>
      <c r="L1443" s="12"/>
      <c r="M1443" s="14" t="n">
        <f aca="false">IF(C1443&lt;&gt;C1442,K1443,IF(K1443="",M1442-L1443,M1442+K1443))</f>
        <v>4</v>
      </c>
      <c r="N1443" s="15" t="n">
        <v>536.2061</v>
      </c>
      <c r="O1443" s="16" t="n">
        <f aca="false">K1443*N1443</f>
        <v>2144.8244</v>
      </c>
      <c r="P1443" s="16" t="n">
        <f aca="false">L1443*N1443</f>
        <v>0</v>
      </c>
      <c r="Q1443" s="17" t="n">
        <f aca="false">IF(C1443&lt;&gt;C1442,O1443,IF(O1443=0,Q1442-P1443,Q1442+O1443))</f>
        <v>2144.8244</v>
      </c>
      <c r="R1443" s="18" t="n">
        <f aca="false">IF(C1443&lt;&gt;C1444,M1443,0)</f>
        <v>0</v>
      </c>
      <c r="S1443" s="19" t="n">
        <f aca="false">IF(C1443&lt;&gt;C1444,Q1443,0)</f>
        <v>0</v>
      </c>
      <c r="T1443" s="20" t="s">
        <v>23</v>
      </c>
      <c r="U1443" s="21" t="n">
        <f aca="false">N1443*M1443</f>
        <v>2144.8244</v>
      </c>
      <c r="V1443" s="22" t="n">
        <f aca="false">U1443-Q1443</f>
        <v>0</v>
      </c>
    </row>
    <row r="1444" customFormat="false" ht="12.8" hidden="false" customHeight="false" outlineLevel="0" collapsed="false">
      <c r="A1444" s="11" t="n">
        <v>1220</v>
      </c>
      <c r="B1444" s="23" t="s">
        <v>68</v>
      </c>
      <c r="C1444" s="23" t="n">
        <v>39801378</v>
      </c>
      <c r="D1444" s="11" t="str">
        <f aca="false">LEFT(C1444,3)</f>
        <v>398</v>
      </c>
      <c r="E1444" s="25" t="s">
        <v>682</v>
      </c>
      <c r="F1444" s="23" t="s">
        <v>40</v>
      </c>
      <c r="G1444" s="23" t="s">
        <v>11</v>
      </c>
      <c r="H1444" s="23" t="n">
        <v>12744</v>
      </c>
      <c r="I1444" s="24" t="n">
        <v>42781</v>
      </c>
      <c r="J1444" s="25"/>
      <c r="K1444" s="25"/>
      <c r="L1444" s="23" t="n">
        <v>1</v>
      </c>
      <c r="M1444" s="14" t="n">
        <f aca="false">IF(C1444&lt;&gt;C1443,K1444,IF(K1444="",M1443-L1444,M1443+K1444))</f>
        <v>3</v>
      </c>
      <c r="N1444" s="26" t="n">
        <v>536.2061</v>
      </c>
      <c r="O1444" s="16" t="n">
        <f aca="false">K1444*N1444</f>
        <v>0</v>
      </c>
      <c r="P1444" s="16" t="n">
        <f aca="false">L1444*N1444</f>
        <v>536.2061</v>
      </c>
      <c r="Q1444" s="17" t="n">
        <f aca="false">IF(C1444&lt;&gt;C1443,O1444,IF(O1444=0,Q1443-P1444,Q1443+O1444))</f>
        <v>1608.6183</v>
      </c>
      <c r="R1444" s="18" t="n">
        <f aca="false">IF(C1444&lt;&gt;C1445,M1444,0)</f>
        <v>3</v>
      </c>
      <c r="S1444" s="19" t="n">
        <f aca="false">IF(C1444&lt;&gt;C1445,Q1444,0)</f>
        <v>1608.6183</v>
      </c>
      <c r="T1444" s="27" t="s">
        <v>25</v>
      </c>
      <c r="U1444" s="21" t="n">
        <f aca="false">N1444*M1444</f>
        <v>1608.6183</v>
      </c>
      <c r="V1444" s="22" t="n">
        <f aca="false">U1444-Q1444</f>
        <v>0</v>
      </c>
    </row>
    <row r="1445" customFormat="false" ht="12.8" hidden="false" customHeight="false" outlineLevel="0" collapsed="false">
      <c r="A1445" s="11" t="n">
        <v>1221</v>
      </c>
      <c r="B1445" s="23" t="s">
        <v>68</v>
      </c>
      <c r="C1445" s="12" t="n">
        <v>39801379</v>
      </c>
      <c r="D1445" s="11" t="str">
        <f aca="false">LEFT(C1445,3)</f>
        <v>398</v>
      </c>
      <c r="E1445" s="11" t="s">
        <v>683</v>
      </c>
      <c r="F1445" s="12" t="s">
        <v>40</v>
      </c>
      <c r="G1445" s="12" t="s">
        <v>10</v>
      </c>
      <c r="H1445" s="12" t="s">
        <v>22</v>
      </c>
      <c r="I1445" s="13" t="n">
        <v>42736</v>
      </c>
      <c r="J1445" s="11"/>
      <c r="K1445" s="11" t="n">
        <v>6</v>
      </c>
      <c r="L1445" s="12"/>
      <c r="M1445" s="14" t="n">
        <f aca="false">IF(C1445&lt;&gt;C1444,K1445,IF(K1445="",M1444-L1445,M1444+K1445))</f>
        <v>6</v>
      </c>
      <c r="N1445" s="15" t="n">
        <v>306.10999</v>
      </c>
      <c r="O1445" s="16" t="n">
        <f aca="false">K1445*N1445</f>
        <v>1836.65994</v>
      </c>
      <c r="P1445" s="16" t="n">
        <f aca="false">L1445*N1445</f>
        <v>0</v>
      </c>
      <c r="Q1445" s="17" t="n">
        <f aca="false">IF(C1445&lt;&gt;C1444,O1445,IF(O1445=0,Q1444-P1445,Q1444+O1445))</f>
        <v>1836.65994</v>
      </c>
      <c r="R1445" s="18" t="n">
        <f aca="false">IF(C1445&lt;&gt;C1446,M1445,0)</f>
        <v>0</v>
      </c>
      <c r="S1445" s="19" t="n">
        <f aca="false">IF(C1445&lt;&gt;C1446,Q1445,0)</f>
        <v>0</v>
      </c>
      <c r="T1445" s="20" t="s">
        <v>23</v>
      </c>
      <c r="U1445" s="21" t="n">
        <f aca="false">N1445*M1445</f>
        <v>1836.65994</v>
      </c>
      <c r="V1445" s="22" t="n">
        <f aca="false">U1445-Q1445</f>
        <v>0</v>
      </c>
    </row>
    <row r="1446" customFormat="false" ht="12.8" hidden="false" customHeight="false" outlineLevel="0" collapsed="false">
      <c r="A1446" s="11" t="n">
        <v>1222</v>
      </c>
      <c r="B1446" s="23" t="s">
        <v>68</v>
      </c>
      <c r="C1446" s="33" t="n">
        <v>39801379</v>
      </c>
      <c r="D1446" s="11" t="str">
        <f aca="false">LEFT(C1446,3)</f>
        <v>398</v>
      </c>
      <c r="E1446" s="43" t="s">
        <v>684</v>
      </c>
      <c r="F1446" s="33" t="s">
        <v>40</v>
      </c>
      <c r="G1446" s="33" t="s">
        <v>11</v>
      </c>
      <c r="H1446" s="33" t="n">
        <v>12686</v>
      </c>
      <c r="I1446" s="34" t="n">
        <v>42772</v>
      </c>
      <c r="J1446" s="35"/>
      <c r="K1446" s="35"/>
      <c r="L1446" s="36" t="n">
        <v>1</v>
      </c>
      <c r="M1446" s="14" t="n">
        <f aca="false">IF(C1446&lt;&gt;C1445,K1446,IF(K1446="",M1445-L1446,M1445+K1446))</f>
        <v>5</v>
      </c>
      <c r="N1446" s="26" t="n">
        <v>306.10999</v>
      </c>
      <c r="O1446" s="16" t="n">
        <f aca="false">K1446*N1446</f>
        <v>0</v>
      </c>
      <c r="P1446" s="16" t="n">
        <f aca="false">L1446*N1446</f>
        <v>306.10999</v>
      </c>
      <c r="Q1446" s="17" t="n">
        <f aca="false">IF(C1446&lt;&gt;C1445,O1446,IF(O1446=0,Q1445-P1446,Q1445+O1446))</f>
        <v>1530.54995</v>
      </c>
      <c r="R1446" s="18" t="n">
        <f aca="false">IF(C1446&lt;&gt;C1447,M1446,0)</f>
        <v>0</v>
      </c>
      <c r="S1446" s="19" t="n">
        <f aca="false">IF(C1446&lt;&gt;C1447,Q1446,0)</f>
        <v>0</v>
      </c>
      <c r="T1446" s="27" t="s">
        <v>25</v>
      </c>
      <c r="U1446" s="21" t="n">
        <f aca="false">N1446*M1446</f>
        <v>1530.54995</v>
      </c>
      <c r="V1446" s="22" t="n">
        <f aca="false">U1446-Q1446</f>
        <v>0</v>
      </c>
    </row>
    <row r="1447" customFormat="false" ht="12.8" hidden="false" customHeight="false" outlineLevel="0" collapsed="false">
      <c r="A1447" s="31"/>
      <c r="B1447" s="23" t="s">
        <v>68</v>
      </c>
      <c r="C1447" s="29" t="n">
        <v>39801379</v>
      </c>
      <c r="D1447" s="28" t="str">
        <f aca="false">LEFT(C1447,3)</f>
        <v>398</v>
      </c>
      <c r="E1447" s="28" t="s">
        <v>683</v>
      </c>
      <c r="F1447" s="29" t="s">
        <v>40</v>
      </c>
      <c r="G1447" s="29" t="s">
        <v>11</v>
      </c>
      <c r="H1447" s="29" t="n">
        <v>12804</v>
      </c>
      <c r="I1447" s="30" t="n">
        <v>42800</v>
      </c>
      <c r="J1447" s="28"/>
      <c r="K1447" s="28"/>
      <c r="L1447" s="29" t="n">
        <v>1</v>
      </c>
      <c r="M1447" s="14" t="n">
        <f aca="false">IF(C1447&lt;&gt;C1446,K1447,IF(K1447="",M1446-L1447,M1446+K1447))</f>
        <v>4</v>
      </c>
      <c r="N1447" s="26" t="n">
        <v>306.10999</v>
      </c>
      <c r="O1447" s="16" t="n">
        <f aca="false">K1447*N1447</f>
        <v>0</v>
      </c>
      <c r="P1447" s="16" t="n">
        <f aca="false">L1447*N1447</f>
        <v>306.10999</v>
      </c>
      <c r="Q1447" s="17" t="n">
        <f aca="false">IF(C1447&lt;&gt;C1446,O1447,IF(O1447=0,Q1446-P1447,Q1446+O1447))</f>
        <v>1224.43996</v>
      </c>
      <c r="R1447" s="18" t="n">
        <f aca="false">IF(C1447&lt;&gt;C1448,M1447,0)</f>
        <v>4</v>
      </c>
      <c r="S1447" s="19" t="n">
        <f aca="false">IF(C1447&lt;&gt;C1448,Q1447,0)</f>
        <v>1224.43996</v>
      </c>
      <c r="T1447" s="31" t="s">
        <v>26</v>
      </c>
      <c r="U1447" s="21" t="n">
        <f aca="false">N1447*M1447</f>
        <v>1224.43996</v>
      </c>
      <c r="V1447" s="22" t="n">
        <f aca="false">U1447-Q1447</f>
        <v>0</v>
      </c>
    </row>
    <row r="1448" customFormat="false" ht="12.8" hidden="false" customHeight="false" outlineLevel="0" collapsed="false">
      <c r="A1448" s="11" t="n">
        <v>1223</v>
      </c>
      <c r="B1448" s="23" t="s">
        <v>68</v>
      </c>
      <c r="C1448" s="12" t="n">
        <v>39801380</v>
      </c>
      <c r="D1448" s="11" t="str">
        <f aca="false">LEFT(C1448,3)</f>
        <v>398</v>
      </c>
      <c r="E1448" s="11" t="s">
        <v>685</v>
      </c>
      <c r="F1448" s="12" t="s">
        <v>40</v>
      </c>
      <c r="G1448" s="12" t="s">
        <v>10</v>
      </c>
      <c r="H1448" s="12" t="s">
        <v>22</v>
      </c>
      <c r="I1448" s="13" t="n">
        <v>42736</v>
      </c>
      <c r="J1448" s="11"/>
      <c r="K1448" s="11" t="n">
        <v>8</v>
      </c>
      <c r="L1448" s="12"/>
      <c r="M1448" s="14" t="n">
        <f aca="false">IF(C1448&lt;&gt;C1447,K1448,IF(K1448="",M1447-L1448,M1447+K1448))</f>
        <v>8</v>
      </c>
      <c r="N1448" s="15" t="n">
        <v>184.89865</v>
      </c>
      <c r="O1448" s="16" t="n">
        <f aca="false">K1448*N1448</f>
        <v>1479.1892</v>
      </c>
      <c r="P1448" s="16" t="n">
        <f aca="false">L1448*N1448</f>
        <v>0</v>
      </c>
      <c r="Q1448" s="17" t="n">
        <f aca="false">IF(C1448&lt;&gt;C1447,O1448,IF(O1448=0,Q1447-P1448,Q1447+O1448))</f>
        <v>1479.1892</v>
      </c>
      <c r="R1448" s="18" t="n">
        <f aca="false">IF(C1448&lt;&gt;C1449,M1448,0)</f>
        <v>0</v>
      </c>
      <c r="S1448" s="19" t="n">
        <f aca="false">IF(C1448&lt;&gt;C1449,Q1448,0)</f>
        <v>0</v>
      </c>
      <c r="T1448" s="20" t="s">
        <v>23</v>
      </c>
      <c r="U1448" s="21" t="n">
        <f aca="false">N1448*M1448</f>
        <v>1479.1892</v>
      </c>
      <c r="V1448" s="22" t="n">
        <f aca="false">U1448-Q1448</f>
        <v>0</v>
      </c>
    </row>
    <row r="1449" customFormat="false" ht="12.8" hidden="false" customHeight="false" outlineLevel="0" collapsed="false">
      <c r="A1449" s="11" t="n">
        <v>1224</v>
      </c>
      <c r="B1449" s="23" t="s">
        <v>68</v>
      </c>
      <c r="C1449" s="33" t="n">
        <v>39801380</v>
      </c>
      <c r="D1449" s="11" t="str">
        <f aca="false">LEFT(C1449,3)</f>
        <v>398</v>
      </c>
      <c r="E1449" s="11" t="s">
        <v>685</v>
      </c>
      <c r="F1449" s="33" t="s">
        <v>40</v>
      </c>
      <c r="G1449" s="33" t="s">
        <v>11</v>
      </c>
      <c r="H1449" s="33" t="n">
        <v>12686</v>
      </c>
      <c r="I1449" s="34" t="n">
        <v>42772</v>
      </c>
      <c r="J1449" s="35"/>
      <c r="K1449" s="35"/>
      <c r="L1449" s="36" t="n">
        <v>1</v>
      </c>
      <c r="M1449" s="14" t="n">
        <f aca="false">IF(C1449&lt;&gt;C1448,K1449,IF(K1449="",M1448-L1449,M1448+K1449))</f>
        <v>7</v>
      </c>
      <c r="N1449" s="15" t="n">
        <v>184.89865</v>
      </c>
      <c r="O1449" s="16" t="n">
        <f aca="false">K1449*N1449</f>
        <v>0</v>
      </c>
      <c r="P1449" s="16" t="n">
        <f aca="false">L1449*N1449</f>
        <v>184.89865</v>
      </c>
      <c r="Q1449" s="17" t="n">
        <f aca="false">IF(C1449&lt;&gt;C1448,O1449,IF(O1449=0,Q1448-P1449,Q1448+O1449))</f>
        <v>1294.29055</v>
      </c>
      <c r="R1449" s="18" t="n">
        <f aca="false">IF(C1449&lt;&gt;C1450,M1449,0)</f>
        <v>0</v>
      </c>
      <c r="S1449" s="19" t="n">
        <f aca="false">IF(C1449&lt;&gt;C1450,Q1449,0)</f>
        <v>0</v>
      </c>
      <c r="T1449" s="27" t="s">
        <v>25</v>
      </c>
      <c r="U1449" s="21" t="n">
        <f aca="false">N1449*M1449</f>
        <v>1294.29055</v>
      </c>
      <c r="V1449" s="22" t="n">
        <f aca="false">U1449-Q1449</f>
        <v>0</v>
      </c>
    </row>
    <row r="1450" customFormat="false" ht="12.8" hidden="false" customHeight="false" outlineLevel="0" collapsed="false">
      <c r="A1450" s="31"/>
      <c r="B1450" s="23" t="s">
        <v>68</v>
      </c>
      <c r="C1450" s="29" t="n">
        <v>39801380</v>
      </c>
      <c r="D1450" s="28" t="str">
        <f aca="false">LEFT(C1450,3)</f>
        <v>398</v>
      </c>
      <c r="E1450" s="11" t="s">
        <v>685</v>
      </c>
      <c r="F1450" s="29" t="s">
        <v>40</v>
      </c>
      <c r="G1450" s="29" t="s">
        <v>11</v>
      </c>
      <c r="H1450" s="29" t="n">
        <v>12804</v>
      </c>
      <c r="I1450" s="30" t="n">
        <v>42800</v>
      </c>
      <c r="J1450" s="28"/>
      <c r="K1450" s="28"/>
      <c r="L1450" s="29" t="n">
        <v>1</v>
      </c>
      <c r="M1450" s="14" t="n">
        <f aca="false">IF(C1450&lt;&gt;C1449,K1450,IF(K1450="",M1449-L1450,M1449+K1450))</f>
        <v>6</v>
      </c>
      <c r="N1450" s="15" t="n">
        <v>184.89865</v>
      </c>
      <c r="O1450" s="16" t="n">
        <f aca="false">K1450*N1450</f>
        <v>0</v>
      </c>
      <c r="P1450" s="16" t="n">
        <f aca="false">L1450*N1450</f>
        <v>184.89865</v>
      </c>
      <c r="Q1450" s="17" t="n">
        <f aca="false">IF(C1450&lt;&gt;C1449,O1450,IF(O1450=0,Q1449-P1450,Q1449+O1450))</f>
        <v>1109.3919</v>
      </c>
      <c r="R1450" s="18" t="n">
        <f aca="false">IF(C1450&lt;&gt;C1451,M1450,0)</f>
        <v>6</v>
      </c>
      <c r="S1450" s="19" t="n">
        <f aca="false">IF(C1450&lt;&gt;C1451,Q1450,0)</f>
        <v>1109.3919</v>
      </c>
      <c r="T1450" s="31" t="s">
        <v>26</v>
      </c>
      <c r="U1450" s="21" t="n">
        <f aca="false">N1450*M1450</f>
        <v>1109.3919</v>
      </c>
      <c r="V1450" s="22" t="n">
        <f aca="false">U1450-Q1450</f>
        <v>0</v>
      </c>
    </row>
    <row r="1451" customFormat="false" ht="12.8" hidden="false" customHeight="false" outlineLevel="0" collapsed="false">
      <c r="A1451" s="11" t="n">
        <v>1225</v>
      </c>
      <c r="B1451" s="23" t="s">
        <v>68</v>
      </c>
      <c r="C1451" s="12" t="n">
        <v>39801381</v>
      </c>
      <c r="D1451" s="11" t="str">
        <f aca="false">LEFT(C1451,3)</f>
        <v>398</v>
      </c>
      <c r="E1451" s="11" t="s">
        <v>686</v>
      </c>
      <c r="F1451" s="12" t="s">
        <v>40</v>
      </c>
      <c r="G1451" s="12" t="s">
        <v>10</v>
      </c>
      <c r="H1451" s="12" t="s">
        <v>22</v>
      </c>
      <c r="I1451" s="13" t="n">
        <v>42736</v>
      </c>
      <c r="J1451" s="11"/>
      <c r="K1451" s="11" t="n">
        <v>6</v>
      </c>
      <c r="L1451" s="12"/>
      <c r="M1451" s="14" t="n">
        <f aca="false">IF(C1451&lt;&gt;C1450,K1451,IF(K1451="",M1450-L1451,M1450+K1451))</f>
        <v>6</v>
      </c>
      <c r="N1451" s="15" t="n">
        <v>643.03643</v>
      </c>
      <c r="O1451" s="16" t="n">
        <f aca="false">K1451*N1451</f>
        <v>3858.21858</v>
      </c>
      <c r="P1451" s="16" t="n">
        <f aca="false">L1451*N1451</f>
        <v>0</v>
      </c>
      <c r="Q1451" s="17" t="n">
        <f aca="false">IF(C1451&lt;&gt;C1450,O1451,IF(O1451=0,Q1450-P1451,Q1450+O1451))</f>
        <v>3858.21858</v>
      </c>
      <c r="R1451" s="18" t="n">
        <f aca="false">IF(C1451&lt;&gt;C1452,M1451,0)</f>
        <v>0</v>
      </c>
      <c r="S1451" s="19" t="n">
        <f aca="false">IF(C1451&lt;&gt;C1452,Q1451,0)</f>
        <v>0</v>
      </c>
      <c r="T1451" s="20" t="s">
        <v>23</v>
      </c>
      <c r="U1451" s="21" t="n">
        <f aca="false">N1451*M1451</f>
        <v>3858.21858</v>
      </c>
      <c r="V1451" s="22" t="n">
        <f aca="false">U1451-Q1451</f>
        <v>0</v>
      </c>
    </row>
    <row r="1452" customFormat="false" ht="12.8" hidden="false" customHeight="false" outlineLevel="0" collapsed="false">
      <c r="A1452" s="11" t="n">
        <v>1226</v>
      </c>
      <c r="B1452" s="23" t="s">
        <v>68</v>
      </c>
      <c r="C1452" s="33" t="n">
        <v>39801381</v>
      </c>
      <c r="D1452" s="11" t="str">
        <f aca="false">LEFT(C1452,3)</f>
        <v>398</v>
      </c>
      <c r="E1452" s="43" t="s">
        <v>687</v>
      </c>
      <c r="F1452" s="33" t="s">
        <v>40</v>
      </c>
      <c r="G1452" s="33" t="s">
        <v>11</v>
      </c>
      <c r="H1452" s="33" t="n">
        <v>12686</v>
      </c>
      <c r="I1452" s="34" t="n">
        <v>42772</v>
      </c>
      <c r="J1452" s="35"/>
      <c r="K1452" s="35"/>
      <c r="L1452" s="36" t="n">
        <v>1</v>
      </c>
      <c r="M1452" s="14" t="n">
        <f aca="false">IF(C1452&lt;&gt;C1451,K1452,IF(K1452="",M1451-L1452,M1451+K1452))</f>
        <v>5</v>
      </c>
      <c r="N1452" s="26" t="n">
        <v>643.03643</v>
      </c>
      <c r="O1452" s="16" t="n">
        <f aca="false">K1452*N1452</f>
        <v>0</v>
      </c>
      <c r="P1452" s="16" t="n">
        <f aca="false">L1452*N1452</f>
        <v>643.03643</v>
      </c>
      <c r="Q1452" s="17" t="n">
        <f aca="false">IF(C1452&lt;&gt;C1451,O1452,IF(O1452=0,Q1451-P1452,Q1451+O1452))</f>
        <v>3215.18215</v>
      </c>
      <c r="R1452" s="18" t="n">
        <f aca="false">IF(C1452&lt;&gt;C1453,M1452,0)</f>
        <v>5</v>
      </c>
      <c r="S1452" s="19" t="n">
        <f aca="false">IF(C1452&lt;&gt;C1453,Q1452,0)</f>
        <v>3215.18215</v>
      </c>
      <c r="T1452" s="27" t="s">
        <v>25</v>
      </c>
      <c r="U1452" s="21" t="n">
        <f aca="false">N1452*M1452</f>
        <v>3215.18215</v>
      </c>
      <c r="V1452" s="22" t="n">
        <f aca="false">U1452-Q1452</f>
        <v>0</v>
      </c>
    </row>
    <row r="1453" customFormat="false" ht="12.8" hidden="false" customHeight="false" outlineLevel="0" collapsed="false">
      <c r="A1453" s="11" t="n">
        <v>1227</v>
      </c>
      <c r="B1453" s="23" t="s">
        <v>68</v>
      </c>
      <c r="C1453" s="12" t="n">
        <v>39801382</v>
      </c>
      <c r="D1453" s="11" t="str">
        <f aca="false">LEFT(C1453,3)</f>
        <v>398</v>
      </c>
      <c r="E1453" s="11" t="s">
        <v>688</v>
      </c>
      <c r="F1453" s="12" t="s">
        <v>40</v>
      </c>
      <c r="G1453" s="12" t="s">
        <v>10</v>
      </c>
      <c r="H1453" s="12" t="s">
        <v>22</v>
      </c>
      <c r="I1453" s="13" t="n">
        <v>42736</v>
      </c>
      <c r="J1453" s="11"/>
      <c r="K1453" s="11" t="n">
        <v>13</v>
      </c>
      <c r="L1453" s="12"/>
      <c r="M1453" s="14" t="n">
        <f aca="false">IF(C1453&lt;&gt;C1452,K1453,IF(K1453="",M1452-L1453,M1452+K1453))</f>
        <v>13</v>
      </c>
      <c r="N1453" s="15" t="n">
        <v>102.72147</v>
      </c>
      <c r="O1453" s="16" t="n">
        <f aca="false">K1453*N1453</f>
        <v>1335.37911</v>
      </c>
      <c r="P1453" s="16" t="n">
        <f aca="false">L1453*N1453</f>
        <v>0</v>
      </c>
      <c r="Q1453" s="17" t="n">
        <f aca="false">IF(C1453&lt;&gt;C1452,O1453,IF(O1453=0,Q1452-P1453,Q1452+O1453))</f>
        <v>1335.37911</v>
      </c>
      <c r="R1453" s="18" t="n">
        <f aca="false">IF(C1453&lt;&gt;C1454,M1453,0)</f>
        <v>13</v>
      </c>
      <c r="S1453" s="19" t="n">
        <f aca="false">IF(C1453&lt;&gt;C1454,Q1453,0)</f>
        <v>1335.37911</v>
      </c>
      <c r="T1453" s="20" t="s">
        <v>23</v>
      </c>
      <c r="U1453" s="21" t="n">
        <f aca="false">N1453*M1453</f>
        <v>1335.37911</v>
      </c>
      <c r="V1453" s="22" t="n">
        <f aca="false">U1453-Q1453</f>
        <v>0</v>
      </c>
    </row>
    <row r="1454" customFormat="false" ht="12.8" hidden="false" customHeight="false" outlineLevel="0" collapsed="false">
      <c r="A1454" s="11" t="n">
        <v>1228</v>
      </c>
      <c r="B1454" s="23" t="s">
        <v>68</v>
      </c>
      <c r="C1454" s="12" t="n">
        <v>39801383</v>
      </c>
      <c r="D1454" s="11" t="str">
        <f aca="false">LEFT(C1454,3)</f>
        <v>398</v>
      </c>
      <c r="E1454" s="11" t="s">
        <v>689</v>
      </c>
      <c r="F1454" s="12" t="s">
        <v>40</v>
      </c>
      <c r="G1454" s="12" t="s">
        <v>10</v>
      </c>
      <c r="H1454" s="12" t="s">
        <v>22</v>
      </c>
      <c r="I1454" s="13" t="n">
        <v>42736</v>
      </c>
      <c r="J1454" s="11"/>
      <c r="K1454" s="11" t="n">
        <v>10</v>
      </c>
      <c r="L1454" s="12"/>
      <c r="M1454" s="14" t="n">
        <f aca="false">IF(C1454&lt;&gt;C1453,K1454,IF(K1454="",M1453-L1454,M1453+K1454))</f>
        <v>10</v>
      </c>
      <c r="N1454" s="15" t="n">
        <v>124.29298</v>
      </c>
      <c r="O1454" s="16" t="n">
        <f aca="false">K1454*N1454</f>
        <v>1242.9298</v>
      </c>
      <c r="P1454" s="16" t="n">
        <f aca="false">L1454*N1454</f>
        <v>0</v>
      </c>
      <c r="Q1454" s="17" t="n">
        <f aca="false">IF(C1454&lt;&gt;C1453,O1454,IF(O1454=0,Q1453-P1454,Q1453+O1454))</f>
        <v>1242.9298</v>
      </c>
      <c r="R1454" s="18" t="n">
        <f aca="false">IF(C1454&lt;&gt;C1455,M1454,0)</f>
        <v>10</v>
      </c>
      <c r="S1454" s="19" t="n">
        <f aca="false">IF(C1454&lt;&gt;C1455,Q1454,0)</f>
        <v>1242.9298</v>
      </c>
      <c r="T1454" s="20" t="s">
        <v>23</v>
      </c>
      <c r="U1454" s="21" t="n">
        <f aca="false">N1454*M1454</f>
        <v>1242.9298</v>
      </c>
      <c r="V1454" s="22" t="n">
        <f aca="false">U1454-Q1454</f>
        <v>0</v>
      </c>
    </row>
    <row r="1455" customFormat="false" ht="12.8" hidden="false" customHeight="false" outlineLevel="0" collapsed="false">
      <c r="A1455" s="11" t="n">
        <v>1229</v>
      </c>
      <c r="B1455" s="23" t="s">
        <v>68</v>
      </c>
      <c r="C1455" s="12" t="n">
        <v>39801384</v>
      </c>
      <c r="D1455" s="11" t="str">
        <f aca="false">LEFT(C1455,3)</f>
        <v>398</v>
      </c>
      <c r="E1455" s="11" t="s">
        <v>690</v>
      </c>
      <c r="F1455" s="12" t="s">
        <v>40</v>
      </c>
      <c r="G1455" s="12" t="s">
        <v>10</v>
      </c>
      <c r="H1455" s="12" t="s">
        <v>22</v>
      </c>
      <c r="I1455" s="13" t="n">
        <v>42736</v>
      </c>
      <c r="J1455" s="11"/>
      <c r="K1455" s="11" t="n">
        <v>5</v>
      </c>
      <c r="L1455" s="12"/>
      <c r="M1455" s="14" t="n">
        <f aca="false">IF(C1455&lt;&gt;C1454,K1455,IF(K1455="",M1454-L1455,M1454+K1455))</f>
        <v>5</v>
      </c>
      <c r="N1455" s="15" t="n">
        <v>724.18639</v>
      </c>
      <c r="O1455" s="16" t="n">
        <f aca="false">K1455*N1455</f>
        <v>3620.93195</v>
      </c>
      <c r="P1455" s="16" t="n">
        <f aca="false">L1455*N1455</f>
        <v>0</v>
      </c>
      <c r="Q1455" s="17" t="n">
        <f aca="false">IF(C1455&lt;&gt;C1454,O1455,IF(O1455=0,Q1454-P1455,Q1454+O1455))</f>
        <v>3620.93195</v>
      </c>
      <c r="R1455" s="18" t="n">
        <f aca="false">IF(C1455&lt;&gt;C1456,M1455,0)</f>
        <v>5</v>
      </c>
      <c r="S1455" s="19" t="n">
        <f aca="false">IF(C1455&lt;&gt;C1456,Q1455,0)</f>
        <v>3620.93195</v>
      </c>
      <c r="T1455" s="20" t="s">
        <v>23</v>
      </c>
      <c r="U1455" s="21" t="n">
        <f aca="false">N1455*M1455</f>
        <v>3620.93195</v>
      </c>
      <c r="V1455" s="22" t="n">
        <f aca="false">U1455-Q1455</f>
        <v>0</v>
      </c>
    </row>
    <row r="1456" customFormat="false" ht="12.8" hidden="false" customHeight="false" outlineLevel="0" collapsed="false">
      <c r="A1456" s="11" t="n">
        <v>1230</v>
      </c>
      <c r="B1456" s="23" t="s">
        <v>68</v>
      </c>
      <c r="C1456" s="12" t="n">
        <v>39801404</v>
      </c>
      <c r="D1456" s="11" t="str">
        <f aca="false">LEFT(C1456,3)</f>
        <v>398</v>
      </c>
      <c r="E1456" s="11" t="s">
        <v>691</v>
      </c>
      <c r="F1456" s="12" t="s">
        <v>40</v>
      </c>
      <c r="G1456" s="12" t="s">
        <v>10</v>
      </c>
      <c r="H1456" s="12" t="s">
        <v>22</v>
      </c>
      <c r="I1456" s="13" t="n">
        <v>42736</v>
      </c>
      <c r="J1456" s="11"/>
      <c r="K1456" s="11" t="n">
        <v>4</v>
      </c>
      <c r="L1456" s="12"/>
      <c r="M1456" s="14" t="n">
        <f aca="false">IF(C1456&lt;&gt;C1455,K1456,IF(K1456="",M1455-L1456,M1455+K1456))</f>
        <v>4</v>
      </c>
      <c r="N1456" s="15" t="n">
        <v>173.9517</v>
      </c>
      <c r="O1456" s="16" t="n">
        <f aca="false">K1456*N1456</f>
        <v>695.8068</v>
      </c>
      <c r="P1456" s="16" t="n">
        <f aca="false">L1456*N1456</f>
        <v>0</v>
      </c>
      <c r="Q1456" s="17" t="n">
        <f aca="false">IF(C1456&lt;&gt;C1455,O1456,IF(O1456=0,Q1455-P1456,Q1455+O1456))</f>
        <v>695.8068</v>
      </c>
      <c r="R1456" s="18" t="n">
        <f aca="false">IF(C1456&lt;&gt;C1457,M1456,0)</f>
        <v>4</v>
      </c>
      <c r="S1456" s="19" t="n">
        <f aca="false">IF(C1456&lt;&gt;C1457,Q1456,0)</f>
        <v>695.8068</v>
      </c>
      <c r="T1456" s="20" t="s">
        <v>23</v>
      </c>
      <c r="U1456" s="21" t="n">
        <f aca="false">N1456*M1456</f>
        <v>695.8068</v>
      </c>
      <c r="V1456" s="22" t="n">
        <f aca="false">U1456-Q1456</f>
        <v>0</v>
      </c>
    </row>
    <row r="1457" customFormat="false" ht="12.8" hidden="false" customHeight="false" outlineLevel="0" collapsed="false">
      <c r="A1457" s="11" t="n">
        <v>1231</v>
      </c>
      <c r="B1457" s="23" t="s">
        <v>68</v>
      </c>
      <c r="C1457" s="12" t="n">
        <v>39801405</v>
      </c>
      <c r="D1457" s="11" t="str">
        <f aca="false">LEFT(C1457,3)</f>
        <v>398</v>
      </c>
      <c r="E1457" s="11" t="s">
        <v>692</v>
      </c>
      <c r="F1457" s="12" t="s">
        <v>40</v>
      </c>
      <c r="G1457" s="12" t="s">
        <v>10</v>
      </c>
      <c r="H1457" s="12" t="s">
        <v>22</v>
      </c>
      <c r="I1457" s="13" t="n">
        <v>42736</v>
      </c>
      <c r="J1457" s="11"/>
      <c r="K1457" s="11" t="n">
        <v>3</v>
      </c>
      <c r="L1457" s="12"/>
      <c r="M1457" s="14" t="n">
        <f aca="false">IF(C1457&lt;&gt;C1456,K1457,IF(K1457="",M1456-L1457,M1456+K1457))</f>
        <v>3</v>
      </c>
      <c r="N1457" s="15" t="n">
        <v>212.00267</v>
      </c>
      <c r="O1457" s="16" t="n">
        <f aca="false">K1457*N1457</f>
        <v>636.00801</v>
      </c>
      <c r="P1457" s="16" t="n">
        <f aca="false">L1457*N1457</f>
        <v>0</v>
      </c>
      <c r="Q1457" s="17" t="n">
        <f aca="false">IF(C1457&lt;&gt;C1456,O1457,IF(O1457=0,Q1456-P1457,Q1456+O1457))</f>
        <v>636.00801</v>
      </c>
      <c r="R1457" s="18" t="n">
        <f aca="false">IF(C1457&lt;&gt;C1458,M1457,0)</f>
        <v>3</v>
      </c>
      <c r="S1457" s="19" t="n">
        <f aca="false">IF(C1457&lt;&gt;C1458,Q1457,0)</f>
        <v>636.00801</v>
      </c>
      <c r="T1457" s="20" t="s">
        <v>23</v>
      </c>
      <c r="U1457" s="21" t="n">
        <f aca="false">N1457*M1457</f>
        <v>636.00801</v>
      </c>
      <c r="V1457" s="22" t="n">
        <f aca="false">U1457-Q1457</f>
        <v>0</v>
      </c>
    </row>
    <row r="1458" customFormat="false" ht="12.8" hidden="false" customHeight="false" outlineLevel="0" collapsed="false">
      <c r="A1458" s="11" t="n">
        <v>1232</v>
      </c>
      <c r="B1458" s="23" t="s">
        <v>68</v>
      </c>
      <c r="C1458" s="12" t="n">
        <v>39801427</v>
      </c>
      <c r="D1458" s="11" t="str">
        <f aca="false">LEFT(C1458,3)</f>
        <v>398</v>
      </c>
      <c r="E1458" s="11" t="s">
        <v>693</v>
      </c>
      <c r="F1458" s="12" t="s">
        <v>40</v>
      </c>
      <c r="G1458" s="12" t="s">
        <v>10</v>
      </c>
      <c r="H1458" s="12" t="s">
        <v>22</v>
      </c>
      <c r="I1458" s="13" t="n">
        <v>42736</v>
      </c>
      <c r="J1458" s="11"/>
      <c r="K1458" s="11" t="n">
        <v>1</v>
      </c>
      <c r="L1458" s="12"/>
      <c r="M1458" s="14" t="n">
        <f aca="false">IF(C1458&lt;&gt;C1457,K1458,IF(K1458="",M1457-L1458,M1457+K1458))</f>
        <v>1</v>
      </c>
      <c r="N1458" s="15" t="n">
        <v>186.5905</v>
      </c>
      <c r="O1458" s="16" t="n">
        <f aca="false">K1458*N1458</f>
        <v>186.5905</v>
      </c>
      <c r="P1458" s="16" t="n">
        <f aca="false">L1458*N1458</f>
        <v>0</v>
      </c>
      <c r="Q1458" s="17" t="n">
        <f aca="false">IF(C1458&lt;&gt;C1457,O1458,IF(O1458=0,Q1457-P1458,Q1457+O1458))</f>
        <v>186.5905</v>
      </c>
      <c r="R1458" s="18" t="n">
        <f aca="false">IF(C1458&lt;&gt;C1459,M1458,0)</f>
        <v>1</v>
      </c>
      <c r="S1458" s="19" t="n">
        <f aca="false">IF(C1458&lt;&gt;C1459,Q1458,0)</f>
        <v>186.5905</v>
      </c>
      <c r="T1458" s="20" t="s">
        <v>23</v>
      </c>
      <c r="U1458" s="21" t="n">
        <f aca="false">N1458*M1458</f>
        <v>186.5905</v>
      </c>
      <c r="V1458" s="22" t="n">
        <f aca="false">U1458-Q1458</f>
        <v>0</v>
      </c>
    </row>
    <row r="1459" customFormat="false" ht="12.8" hidden="false" customHeight="false" outlineLevel="0" collapsed="false">
      <c r="A1459" s="11" t="n">
        <v>1233</v>
      </c>
      <c r="B1459" s="23" t="s">
        <v>68</v>
      </c>
      <c r="C1459" s="12" t="n">
        <v>39801428</v>
      </c>
      <c r="D1459" s="11" t="str">
        <f aca="false">LEFT(C1459,3)</f>
        <v>398</v>
      </c>
      <c r="E1459" s="11" t="s">
        <v>694</v>
      </c>
      <c r="F1459" s="12" t="s">
        <v>40</v>
      </c>
      <c r="G1459" s="12" t="s">
        <v>10</v>
      </c>
      <c r="H1459" s="12" t="s">
        <v>22</v>
      </c>
      <c r="I1459" s="13" t="n">
        <v>42736</v>
      </c>
      <c r="J1459" s="11"/>
      <c r="K1459" s="11" t="n">
        <v>1</v>
      </c>
      <c r="L1459" s="12"/>
      <c r="M1459" s="14" t="n">
        <f aca="false">IF(C1459&lt;&gt;C1458,K1459,IF(K1459="",M1458-L1459,M1458+K1459))</f>
        <v>1</v>
      </c>
      <c r="N1459" s="15" t="n">
        <v>141.02458</v>
      </c>
      <c r="O1459" s="16" t="n">
        <f aca="false">K1459*N1459</f>
        <v>141.02458</v>
      </c>
      <c r="P1459" s="16" t="n">
        <f aca="false">L1459*N1459</f>
        <v>0</v>
      </c>
      <c r="Q1459" s="17" t="n">
        <f aca="false">IF(C1459&lt;&gt;C1458,O1459,IF(O1459=0,Q1458-P1459,Q1458+O1459))</f>
        <v>141.02458</v>
      </c>
      <c r="R1459" s="18" t="n">
        <f aca="false">IF(C1459&lt;&gt;C1460,M1459,0)</f>
        <v>1</v>
      </c>
      <c r="S1459" s="19" t="n">
        <f aca="false">IF(C1459&lt;&gt;C1460,Q1459,0)</f>
        <v>141.02458</v>
      </c>
      <c r="T1459" s="20" t="s">
        <v>23</v>
      </c>
      <c r="U1459" s="21" t="n">
        <f aca="false">N1459*M1459</f>
        <v>141.02458</v>
      </c>
      <c r="V1459" s="22" t="n">
        <f aca="false">U1459-Q1459</f>
        <v>0</v>
      </c>
    </row>
    <row r="1460" customFormat="false" ht="12.8" hidden="false" customHeight="false" outlineLevel="0" collapsed="false">
      <c r="A1460" s="11" t="n">
        <v>1234</v>
      </c>
      <c r="B1460" s="23" t="s">
        <v>68</v>
      </c>
      <c r="C1460" s="12" t="n">
        <v>39801429</v>
      </c>
      <c r="D1460" s="11" t="str">
        <f aca="false">LEFT(C1460,3)</f>
        <v>398</v>
      </c>
      <c r="E1460" s="11" t="s">
        <v>695</v>
      </c>
      <c r="F1460" s="12" t="s">
        <v>40</v>
      </c>
      <c r="G1460" s="12" t="s">
        <v>10</v>
      </c>
      <c r="H1460" s="12" t="s">
        <v>22</v>
      </c>
      <c r="I1460" s="13" t="n">
        <v>42736</v>
      </c>
      <c r="J1460" s="11"/>
      <c r="K1460" s="11" t="n">
        <v>2</v>
      </c>
      <c r="L1460" s="12"/>
      <c r="M1460" s="14" t="n">
        <f aca="false">IF(C1460&lt;&gt;C1459,K1460,IF(K1460="",M1459-L1460,M1459+K1460))</f>
        <v>2</v>
      </c>
      <c r="N1460" s="15" t="n">
        <v>488.16199</v>
      </c>
      <c r="O1460" s="16" t="n">
        <f aca="false">K1460*N1460</f>
        <v>976.32398</v>
      </c>
      <c r="P1460" s="16" t="n">
        <f aca="false">L1460*N1460</f>
        <v>0</v>
      </c>
      <c r="Q1460" s="17" t="n">
        <f aca="false">IF(C1460&lt;&gt;C1459,O1460,IF(O1460=0,Q1459-P1460,Q1459+O1460))</f>
        <v>976.32398</v>
      </c>
      <c r="R1460" s="18" t="n">
        <f aca="false">IF(C1460&lt;&gt;C1461,M1460,0)</f>
        <v>0</v>
      </c>
      <c r="S1460" s="19" t="n">
        <f aca="false">IF(C1460&lt;&gt;C1461,Q1460,0)</f>
        <v>0</v>
      </c>
      <c r="T1460" s="20" t="s">
        <v>23</v>
      </c>
      <c r="U1460" s="21" t="n">
        <f aca="false">N1460*M1460</f>
        <v>976.32398</v>
      </c>
      <c r="V1460" s="22" t="n">
        <f aca="false">U1460-Q1460</f>
        <v>0</v>
      </c>
    </row>
    <row r="1461" customFormat="false" ht="12.8" hidden="false" customHeight="false" outlineLevel="0" collapsed="false">
      <c r="A1461" s="11" t="n">
        <v>1235</v>
      </c>
      <c r="B1461" s="23" t="s">
        <v>68</v>
      </c>
      <c r="C1461" s="12" t="n">
        <v>39801429</v>
      </c>
      <c r="D1461" s="11" t="str">
        <f aca="false">LEFT(C1461,3)</f>
        <v>398</v>
      </c>
      <c r="E1461" s="11" t="s">
        <v>695</v>
      </c>
      <c r="F1461" s="12" t="s">
        <v>40</v>
      </c>
      <c r="G1461" s="12" t="s">
        <v>10</v>
      </c>
      <c r="H1461" s="12" t="s">
        <v>22</v>
      </c>
      <c r="I1461" s="13" t="n">
        <v>42736</v>
      </c>
      <c r="J1461" s="11"/>
      <c r="K1461" s="11" t="n">
        <v>4</v>
      </c>
      <c r="L1461" s="12"/>
      <c r="M1461" s="14" t="n">
        <f aca="false">IF(C1461&lt;&gt;C1460,K1461,IF(K1461="",M1460-L1461,M1460+K1461))</f>
        <v>6</v>
      </c>
      <c r="N1461" s="15" t="n">
        <v>596.90666</v>
      </c>
      <c r="O1461" s="16" t="n">
        <f aca="false">K1461*N1461</f>
        <v>2387.62664</v>
      </c>
      <c r="P1461" s="16" t="n">
        <f aca="false">L1461*N1461</f>
        <v>0</v>
      </c>
      <c r="Q1461" s="17" t="n">
        <f aca="false">IF(C1461&lt;&gt;C1460,O1461,IF(O1461=0,Q1460-P1461,Q1460+O1461))</f>
        <v>3363.95062</v>
      </c>
      <c r="R1461" s="18" t="n">
        <f aca="false">IF(C1461&lt;&gt;C1462,M1461,0)</f>
        <v>6</v>
      </c>
      <c r="S1461" s="19" t="n">
        <f aca="false">IF(C1461&lt;&gt;C1462,Q1461,0)</f>
        <v>3363.95062</v>
      </c>
      <c r="T1461" s="20" t="s">
        <v>23</v>
      </c>
      <c r="U1461" s="21" t="n">
        <f aca="false">N1461*M1461</f>
        <v>3581.43996</v>
      </c>
      <c r="V1461" s="22" t="n">
        <f aca="false">U1461-Q1461</f>
        <v>217.48934</v>
      </c>
    </row>
    <row r="1462" customFormat="false" ht="12.8" hidden="false" customHeight="false" outlineLevel="0" collapsed="false">
      <c r="A1462" s="11" t="n">
        <v>1236</v>
      </c>
      <c r="B1462" s="23" t="s">
        <v>68</v>
      </c>
      <c r="C1462" s="12" t="n">
        <v>39801430</v>
      </c>
      <c r="D1462" s="11" t="str">
        <f aca="false">LEFT(C1462,3)</f>
        <v>398</v>
      </c>
      <c r="E1462" s="11" t="s">
        <v>696</v>
      </c>
      <c r="F1462" s="12" t="s">
        <v>40</v>
      </c>
      <c r="G1462" s="12" t="s">
        <v>10</v>
      </c>
      <c r="H1462" s="12" t="s">
        <v>22</v>
      </c>
      <c r="I1462" s="13" t="n">
        <v>42736</v>
      </c>
      <c r="J1462" s="11"/>
      <c r="K1462" s="11" t="n">
        <v>4</v>
      </c>
      <c r="L1462" s="12"/>
      <c r="M1462" s="14" t="n">
        <f aca="false">IF(C1462&lt;&gt;C1461,K1462,IF(K1462="",M1461-L1462,M1461+K1462))</f>
        <v>4</v>
      </c>
      <c r="N1462" s="15" t="n">
        <v>141.02458</v>
      </c>
      <c r="O1462" s="16" t="n">
        <f aca="false">K1462*N1462</f>
        <v>564.09832</v>
      </c>
      <c r="P1462" s="16" t="n">
        <f aca="false">L1462*N1462</f>
        <v>0</v>
      </c>
      <c r="Q1462" s="17" t="n">
        <f aca="false">IF(C1462&lt;&gt;C1461,O1462,IF(O1462=0,Q1461-P1462,Q1461+O1462))</f>
        <v>564.09832</v>
      </c>
      <c r="R1462" s="18" t="n">
        <f aca="false">IF(C1462&lt;&gt;C1463,M1462,0)</f>
        <v>4</v>
      </c>
      <c r="S1462" s="19" t="n">
        <f aca="false">IF(C1462&lt;&gt;C1463,Q1462,0)</f>
        <v>564.09832</v>
      </c>
      <c r="T1462" s="20" t="s">
        <v>23</v>
      </c>
      <c r="U1462" s="21" t="n">
        <f aca="false">N1462*M1462</f>
        <v>564.09832</v>
      </c>
      <c r="V1462" s="22" t="n">
        <f aca="false">U1462-Q1462</f>
        <v>0</v>
      </c>
    </row>
    <row r="1463" customFormat="false" ht="12.8" hidden="false" customHeight="false" outlineLevel="0" collapsed="false">
      <c r="A1463" s="11" t="n">
        <v>1237</v>
      </c>
      <c r="B1463" s="23" t="s">
        <v>68</v>
      </c>
      <c r="C1463" s="12" t="n">
        <v>39801444</v>
      </c>
      <c r="D1463" s="11" t="str">
        <f aca="false">LEFT(C1463,3)</f>
        <v>398</v>
      </c>
      <c r="E1463" s="11" t="s">
        <v>697</v>
      </c>
      <c r="F1463" s="12" t="s">
        <v>40</v>
      </c>
      <c r="G1463" s="12" t="s">
        <v>10</v>
      </c>
      <c r="H1463" s="12" t="s">
        <v>22</v>
      </c>
      <c r="I1463" s="13" t="n">
        <v>42736</v>
      </c>
      <c r="J1463" s="11"/>
      <c r="K1463" s="11" t="n">
        <v>17</v>
      </c>
      <c r="L1463" s="12"/>
      <c r="M1463" s="14" t="n">
        <f aca="false">IF(C1463&lt;&gt;C1462,K1463,IF(K1463="",M1462-L1463,M1462+K1463))</f>
        <v>17</v>
      </c>
      <c r="N1463" s="15" t="n">
        <v>325.1515</v>
      </c>
      <c r="O1463" s="16" t="n">
        <f aca="false">K1463*N1463</f>
        <v>5527.5755</v>
      </c>
      <c r="P1463" s="16" t="n">
        <f aca="false">L1463*N1463</f>
        <v>0</v>
      </c>
      <c r="Q1463" s="17" t="n">
        <f aca="false">IF(C1463&lt;&gt;C1462,O1463,IF(O1463=0,Q1462-P1463,Q1462+O1463))</f>
        <v>5527.5755</v>
      </c>
      <c r="R1463" s="18" t="n">
        <f aca="false">IF(C1463&lt;&gt;C1464,M1463,0)</f>
        <v>0</v>
      </c>
      <c r="S1463" s="19" t="n">
        <f aca="false">IF(C1463&lt;&gt;C1464,Q1463,0)</f>
        <v>0</v>
      </c>
      <c r="T1463" s="20" t="s">
        <v>23</v>
      </c>
      <c r="U1463" s="21" t="n">
        <f aca="false">N1463*M1463</f>
        <v>5527.5755</v>
      </c>
      <c r="V1463" s="22" t="n">
        <f aca="false">U1463-Q1463</f>
        <v>0</v>
      </c>
    </row>
    <row r="1464" customFormat="false" ht="12.8" hidden="false" customHeight="false" outlineLevel="0" collapsed="false">
      <c r="A1464" s="28"/>
      <c r="B1464" s="23" t="s">
        <v>68</v>
      </c>
      <c r="C1464" s="29" t="n">
        <v>39801444</v>
      </c>
      <c r="D1464" s="28" t="str">
        <f aca="false">LEFT(C1464,3)</f>
        <v>398</v>
      </c>
      <c r="E1464" s="28" t="s">
        <v>697</v>
      </c>
      <c r="F1464" s="29" t="s">
        <v>40</v>
      </c>
      <c r="G1464" s="29" t="s">
        <v>11</v>
      </c>
      <c r="H1464" s="29" t="n">
        <v>12819</v>
      </c>
      <c r="I1464" s="30" t="n">
        <v>42801</v>
      </c>
      <c r="J1464" s="28"/>
      <c r="K1464" s="28"/>
      <c r="L1464" s="29" t="n">
        <v>1</v>
      </c>
      <c r="M1464" s="14" t="n">
        <f aca="false">IF(C1464&lt;&gt;C1463,K1464,IF(K1464="",M1463-L1464,M1463+K1464))</f>
        <v>16</v>
      </c>
      <c r="N1464" s="15" t="n">
        <v>325.1515</v>
      </c>
      <c r="O1464" s="16" t="n">
        <f aca="false">K1464*N1464</f>
        <v>0</v>
      </c>
      <c r="P1464" s="16" t="n">
        <f aca="false">L1464*N1464</f>
        <v>325.1515</v>
      </c>
      <c r="Q1464" s="17" t="n">
        <f aca="false">IF(C1464&lt;&gt;C1463,O1464,IF(O1464=0,Q1463-P1464,Q1463+O1464))</f>
        <v>5202.424</v>
      </c>
      <c r="R1464" s="18" t="n">
        <f aca="false">IF(C1464&lt;&gt;C1465,M1464,0)</f>
        <v>16</v>
      </c>
      <c r="S1464" s="19" t="n">
        <f aca="false">IF(C1464&lt;&gt;C1465,Q1464,0)</f>
        <v>5202.424</v>
      </c>
      <c r="T1464" s="31" t="s">
        <v>26</v>
      </c>
      <c r="U1464" s="21" t="n">
        <f aca="false">N1464*M1464</f>
        <v>5202.424</v>
      </c>
      <c r="V1464" s="22" t="n">
        <f aca="false">U1464-Q1464</f>
        <v>0</v>
      </c>
    </row>
    <row r="1465" customFormat="false" ht="12.8" hidden="false" customHeight="false" outlineLevel="0" collapsed="false">
      <c r="A1465" s="11" t="n">
        <v>1238</v>
      </c>
      <c r="B1465" s="23" t="s">
        <v>68</v>
      </c>
      <c r="C1465" s="12" t="n">
        <v>39801445</v>
      </c>
      <c r="D1465" s="11" t="str">
        <f aca="false">LEFT(C1465,3)</f>
        <v>398</v>
      </c>
      <c r="E1465" s="11" t="s">
        <v>698</v>
      </c>
      <c r="F1465" s="12" t="s">
        <v>40</v>
      </c>
      <c r="G1465" s="12" t="s">
        <v>10</v>
      </c>
      <c r="H1465" s="12" t="s">
        <v>22</v>
      </c>
      <c r="I1465" s="13" t="n">
        <v>42736</v>
      </c>
      <c r="J1465" s="11"/>
      <c r="K1465" s="11" t="n">
        <v>9</v>
      </c>
      <c r="L1465" s="12"/>
      <c r="M1465" s="14" t="n">
        <f aca="false">IF(C1465&lt;&gt;C1464,K1465,IF(K1465="",M1464-L1465,M1464+K1465))</f>
        <v>9</v>
      </c>
      <c r="N1465" s="15" t="n">
        <v>1083.83142</v>
      </c>
      <c r="O1465" s="16" t="n">
        <f aca="false">K1465*N1465</f>
        <v>9754.48278</v>
      </c>
      <c r="P1465" s="16" t="n">
        <f aca="false">L1465*N1465</f>
        <v>0</v>
      </c>
      <c r="Q1465" s="17" t="n">
        <f aca="false">IF(C1465&lt;&gt;C1464,O1465,IF(O1465=0,Q1464-P1465,Q1464+O1465))</f>
        <v>9754.48278</v>
      </c>
      <c r="R1465" s="18" t="n">
        <f aca="false">IF(C1465&lt;&gt;C1466,M1465,0)</f>
        <v>9</v>
      </c>
      <c r="S1465" s="19" t="n">
        <f aca="false">IF(C1465&lt;&gt;C1466,Q1465,0)</f>
        <v>9754.48278</v>
      </c>
      <c r="T1465" s="20" t="s">
        <v>23</v>
      </c>
      <c r="U1465" s="21" t="n">
        <f aca="false">N1465*M1465</f>
        <v>9754.48278</v>
      </c>
      <c r="V1465" s="22" t="n">
        <f aca="false">U1465-Q1465</f>
        <v>0</v>
      </c>
    </row>
    <row r="1466" customFormat="false" ht="12.8" hidden="false" customHeight="false" outlineLevel="0" collapsed="false">
      <c r="A1466" s="11" t="n">
        <v>1239</v>
      </c>
      <c r="B1466" s="23" t="s">
        <v>68</v>
      </c>
      <c r="C1466" s="12" t="n">
        <v>39801446</v>
      </c>
      <c r="D1466" s="11" t="str">
        <f aca="false">LEFT(C1466,3)</f>
        <v>398</v>
      </c>
      <c r="E1466" s="11" t="s">
        <v>699</v>
      </c>
      <c r="F1466" s="12" t="s">
        <v>40</v>
      </c>
      <c r="G1466" s="12" t="s">
        <v>10</v>
      </c>
      <c r="H1466" s="12" t="s">
        <v>22</v>
      </c>
      <c r="I1466" s="13" t="n">
        <v>42736</v>
      </c>
      <c r="J1466" s="11"/>
      <c r="K1466" s="11" t="n">
        <v>4</v>
      </c>
      <c r="L1466" s="12"/>
      <c r="M1466" s="14" t="n">
        <f aca="false">IF(C1466&lt;&gt;C1465,K1466,IF(K1466="",M1465-L1466,M1465+K1466))</f>
        <v>4</v>
      </c>
      <c r="N1466" s="15" t="n">
        <v>260.12534</v>
      </c>
      <c r="O1466" s="16" t="n">
        <f aca="false">K1466*N1466</f>
        <v>1040.50136</v>
      </c>
      <c r="P1466" s="16" t="n">
        <f aca="false">L1466*N1466</f>
        <v>0</v>
      </c>
      <c r="Q1466" s="17" t="n">
        <f aca="false">IF(C1466&lt;&gt;C1465,O1466,IF(O1466=0,Q1465-P1466,Q1465+O1466))</f>
        <v>1040.50136</v>
      </c>
      <c r="R1466" s="18" t="n">
        <f aca="false">IF(C1466&lt;&gt;C1467,M1466,0)</f>
        <v>4</v>
      </c>
      <c r="S1466" s="19" t="n">
        <f aca="false">IF(C1466&lt;&gt;C1467,Q1466,0)</f>
        <v>1040.50136</v>
      </c>
      <c r="T1466" s="20" t="s">
        <v>23</v>
      </c>
      <c r="U1466" s="21" t="n">
        <f aca="false">N1466*M1466</f>
        <v>1040.50136</v>
      </c>
      <c r="V1466" s="22" t="n">
        <f aca="false">U1466-Q1466</f>
        <v>0</v>
      </c>
    </row>
    <row r="1467" customFormat="false" ht="12.8" hidden="false" customHeight="false" outlineLevel="0" collapsed="false">
      <c r="A1467" s="11" t="n">
        <v>1240</v>
      </c>
      <c r="B1467" s="23" t="s">
        <v>68</v>
      </c>
      <c r="C1467" s="12" t="n">
        <v>39801447</v>
      </c>
      <c r="D1467" s="11" t="str">
        <f aca="false">LEFT(C1467,3)</f>
        <v>398</v>
      </c>
      <c r="E1467" s="25" t="s">
        <v>700</v>
      </c>
      <c r="F1467" s="12" t="s">
        <v>40</v>
      </c>
      <c r="G1467" s="12" t="s">
        <v>10</v>
      </c>
      <c r="H1467" s="12" t="s">
        <v>22</v>
      </c>
      <c r="I1467" s="13" t="n">
        <v>42736</v>
      </c>
      <c r="J1467" s="11"/>
      <c r="K1467" s="11" t="n">
        <v>6</v>
      </c>
      <c r="L1467" s="12"/>
      <c r="M1467" s="14" t="n">
        <f aca="false">IF(C1467&lt;&gt;C1466,K1467,IF(K1467="",M1466-L1467,M1466+K1467))</f>
        <v>6</v>
      </c>
      <c r="N1467" s="15" t="n">
        <v>195.08883</v>
      </c>
      <c r="O1467" s="16" t="n">
        <f aca="false">K1467*N1467</f>
        <v>1170.53298</v>
      </c>
      <c r="P1467" s="16" t="n">
        <f aca="false">L1467*N1467</f>
        <v>0</v>
      </c>
      <c r="Q1467" s="17" t="n">
        <f aca="false">IF(C1467&lt;&gt;C1466,O1467,IF(O1467=0,Q1466-P1467,Q1466+O1467))</f>
        <v>1170.53298</v>
      </c>
      <c r="R1467" s="18" t="n">
        <f aca="false">IF(C1467&lt;&gt;C1468,M1467,0)</f>
        <v>0</v>
      </c>
      <c r="S1467" s="19" t="n">
        <f aca="false">IF(C1467&lt;&gt;C1468,Q1467,0)</f>
        <v>0</v>
      </c>
      <c r="T1467" s="20" t="s">
        <v>23</v>
      </c>
      <c r="U1467" s="21" t="n">
        <f aca="false">N1467*M1467</f>
        <v>1170.53298</v>
      </c>
      <c r="V1467" s="22" t="n">
        <f aca="false">U1467-Q1467</f>
        <v>0</v>
      </c>
    </row>
    <row r="1468" customFormat="false" ht="12.8" hidden="false" customHeight="false" outlineLevel="0" collapsed="false">
      <c r="A1468" s="11" t="n">
        <v>1241</v>
      </c>
      <c r="B1468" s="23" t="s">
        <v>68</v>
      </c>
      <c r="C1468" s="12" t="n">
        <v>39801447</v>
      </c>
      <c r="D1468" s="11" t="str">
        <f aca="false">LEFT(C1468,3)</f>
        <v>398</v>
      </c>
      <c r="E1468" s="25" t="s">
        <v>700</v>
      </c>
      <c r="F1468" s="12" t="s">
        <v>40</v>
      </c>
      <c r="G1468" s="12" t="s">
        <v>11</v>
      </c>
      <c r="H1468" s="12" t="n">
        <v>12579</v>
      </c>
      <c r="I1468" s="13" t="n">
        <v>42748</v>
      </c>
      <c r="J1468" s="11"/>
      <c r="K1468" s="11"/>
      <c r="L1468" s="12" t="n">
        <v>1</v>
      </c>
      <c r="M1468" s="14" t="n">
        <f aca="false">IF(C1468&lt;&gt;C1467,K1468,IF(K1468="",M1467-L1468,M1467+K1468))</f>
        <v>5</v>
      </c>
      <c r="N1468" s="15" t="n">
        <v>195.08883</v>
      </c>
      <c r="O1468" s="16" t="n">
        <f aca="false">K1468*N1468</f>
        <v>0</v>
      </c>
      <c r="P1468" s="16" t="n">
        <f aca="false">L1468*N1468</f>
        <v>195.08883</v>
      </c>
      <c r="Q1468" s="17" t="n">
        <f aca="false">IF(C1468&lt;&gt;C1467,O1468,IF(O1468=0,Q1467-P1468,Q1467+O1468))</f>
        <v>975.44415</v>
      </c>
      <c r="R1468" s="18" t="n">
        <f aca="false">IF(C1468&lt;&gt;C1469,M1468,0)</f>
        <v>0</v>
      </c>
      <c r="S1468" s="19" t="n">
        <f aca="false">IF(C1468&lt;&gt;C1469,Q1468,0)</f>
        <v>0</v>
      </c>
      <c r="T1468" s="11" t="s">
        <v>24</v>
      </c>
      <c r="U1468" s="21" t="n">
        <f aca="false">N1468*M1468</f>
        <v>975.44415</v>
      </c>
      <c r="V1468" s="22" t="n">
        <f aca="false">U1468-Q1468</f>
        <v>0</v>
      </c>
    </row>
    <row r="1469" customFormat="false" ht="12.8" hidden="false" customHeight="false" outlineLevel="0" collapsed="false">
      <c r="A1469" s="11" t="n">
        <v>1242</v>
      </c>
      <c r="B1469" s="23" t="s">
        <v>68</v>
      </c>
      <c r="C1469" s="23" t="n">
        <v>39801447</v>
      </c>
      <c r="D1469" s="11" t="str">
        <f aca="false">LEFT(C1469,3)</f>
        <v>398</v>
      </c>
      <c r="E1469" s="25" t="s">
        <v>700</v>
      </c>
      <c r="F1469" s="23" t="s">
        <v>40</v>
      </c>
      <c r="G1469" s="23" t="s">
        <v>11</v>
      </c>
      <c r="H1469" s="23" t="n">
        <v>12773</v>
      </c>
      <c r="I1469" s="24" t="n">
        <v>42789</v>
      </c>
      <c r="J1469" s="25"/>
      <c r="K1469" s="25"/>
      <c r="L1469" s="23" t="n">
        <v>1</v>
      </c>
      <c r="M1469" s="14" t="n">
        <f aca="false">IF(C1469&lt;&gt;C1468,K1469,IF(K1469="",M1468-L1469,M1468+K1469))</f>
        <v>4</v>
      </c>
      <c r="N1469" s="26" t="n">
        <v>195.08883</v>
      </c>
      <c r="O1469" s="16" t="n">
        <f aca="false">K1469*N1469</f>
        <v>0</v>
      </c>
      <c r="P1469" s="16" t="n">
        <f aca="false">L1469*N1469</f>
        <v>195.08883</v>
      </c>
      <c r="Q1469" s="17" t="n">
        <f aca="false">IF(C1469&lt;&gt;C1468,O1469,IF(O1469=0,Q1468-P1469,Q1468+O1469))</f>
        <v>780.35532</v>
      </c>
      <c r="R1469" s="18" t="n">
        <f aca="false">IF(C1469&lt;&gt;C1470,M1469,0)</f>
        <v>4</v>
      </c>
      <c r="S1469" s="19" t="n">
        <f aca="false">IF(C1469&lt;&gt;C1470,Q1469,0)</f>
        <v>780.35532</v>
      </c>
      <c r="T1469" s="27" t="s">
        <v>25</v>
      </c>
      <c r="U1469" s="21" t="n">
        <f aca="false">N1469*M1469</f>
        <v>780.35532</v>
      </c>
      <c r="V1469" s="22" t="n">
        <f aca="false">U1469-Q1469</f>
        <v>0</v>
      </c>
    </row>
    <row r="1470" customFormat="false" ht="12.8" hidden="false" customHeight="false" outlineLevel="0" collapsed="false">
      <c r="A1470" s="11" t="n">
        <v>1243</v>
      </c>
      <c r="B1470" s="23" t="s">
        <v>68</v>
      </c>
      <c r="C1470" s="12" t="n">
        <v>39801448</v>
      </c>
      <c r="D1470" s="11" t="str">
        <f aca="false">LEFT(C1470,3)</f>
        <v>398</v>
      </c>
      <c r="E1470" s="11" t="s">
        <v>701</v>
      </c>
      <c r="F1470" s="12" t="s">
        <v>40</v>
      </c>
      <c r="G1470" s="12" t="s">
        <v>10</v>
      </c>
      <c r="H1470" s="12" t="s">
        <v>22</v>
      </c>
      <c r="I1470" s="13" t="n">
        <v>42736</v>
      </c>
      <c r="J1470" s="11"/>
      <c r="K1470" s="11" t="n">
        <v>11</v>
      </c>
      <c r="L1470" s="12"/>
      <c r="M1470" s="14" t="n">
        <f aca="false">IF(C1470&lt;&gt;C1469,K1470,IF(K1470="",M1469-L1470,M1469+K1470))</f>
        <v>11</v>
      </c>
      <c r="N1470" s="15" t="n">
        <v>606.95222</v>
      </c>
      <c r="O1470" s="16" t="n">
        <f aca="false">K1470*N1470</f>
        <v>6676.47442</v>
      </c>
      <c r="P1470" s="16" t="n">
        <f aca="false">L1470*N1470</f>
        <v>0</v>
      </c>
      <c r="Q1470" s="17" t="n">
        <f aca="false">IF(C1470&lt;&gt;C1469,O1470,IF(O1470=0,Q1469-P1470,Q1469+O1470))</f>
        <v>6676.47442</v>
      </c>
      <c r="R1470" s="18" t="n">
        <f aca="false">IF(C1470&lt;&gt;C1471,M1470,0)</f>
        <v>11</v>
      </c>
      <c r="S1470" s="19" t="n">
        <f aca="false">IF(C1470&lt;&gt;C1471,Q1470,0)</f>
        <v>6676.47442</v>
      </c>
      <c r="T1470" s="20" t="s">
        <v>23</v>
      </c>
      <c r="U1470" s="21" t="n">
        <f aca="false">N1470*M1470</f>
        <v>6676.47442</v>
      </c>
      <c r="V1470" s="22" t="n">
        <f aca="false">U1470-Q1470</f>
        <v>0</v>
      </c>
    </row>
    <row r="1471" customFormat="false" ht="12.8" hidden="false" customHeight="false" outlineLevel="0" collapsed="false">
      <c r="A1471" s="11" t="n">
        <v>1244</v>
      </c>
      <c r="B1471" s="23" t="s">
        <v>68</v>
      </c>
      <c r="C1471" s="12" t="n">
        <v>39801449</v>
      </c>
      <c r="D1471" s="11" t="str">
        <f aca="false">LEFT(C1471,3)</f>
        <v>398</v>
      </c>
      <c r="E1471" s="11" t="s">
        <v>702</v>
      </c>
      <c r="F1471" s="12" t="s">
        <v>40</v>
      </c>
      <c r="G1471" s="12" t="s">
        <v>10</v>
      </c>
      <c r="H1471" s="12" t="s">
        <v>22</v>
      </c>
      <c r="I1471" s="13" t="n">
        <v>42736</v>
      </c>
      <c r="J1471" s="11"/>
      <c r="K1471" s="11" t="n">
        <v>18</v>
      </c>
      <c r="L1471" s="12"/>
      <c r="M1471" s="14" t="n">
        <f aca="false">IF(C1471&lt;&gt;C1470,K1471,IF(K1471="",M1470-L1471,M1470+K1471))</f>
        <v>18</v>
      </c>
      <c r="N1471" s="15" t="n">
        <v>54.18847</v>
      </c>
      <c r="O1471" s="16" t="n">
        <f aca="false">K1471*N1471</f>
        <v>975.39246</v>
      </c>
      <c r="P1471" s="16" t="n">
        <f aca="false">L1471*N1471</f>
        <v>0</v>
      </c>
      <c r="Q1471" s="17" t="n">
        <f aca="false">IF(C1471&lt;&gt;C1470,O1471,IF(O1471=0,Q1470-P1471,Q1470+O1471))</f>
        <v>975.39246</v>
      </c>
      <c r="R1471" s="18" t="n">
        <f aca="false">IF(C1471&lt;&gt;C1472,M1471,0)</f>
        <v>18</v>
      </c>
      <c r="S1471" s="19" t="n">
        <f aca="false">IF(C1471&lt;&gt;C1472,Q1471,0)</f>
        <v>975.39246</v>
      </c>
      <c r="T1471" s="20" t="s">
        <v>23</v>
      </c>
      <c r="U1471" s="21" t="n">
        <f aca="false">N1471*M1471</f>
        <v>975.39246</v>
      </c>
      <c r="V1471" s="22" t="n">
        <f aca="false">U1471-Q1471</f>
        <v>0</v>
      </c>
    </row>
    <row r="1472" customFormat="false" ht="12.8" hidden="false" customHeight="false" outlineLevel="0" collapsed="false">
      <c r="A1472" s="11" t="n">
        <v>1245</v>
      </c>
      <c r="B1472" s="23" t="s">
        <v>68</v>
      </c>
      <c r="C1472" s="12" t="n">
        <v>39801450</v>
      </c>
      <c r="D1472" s="11" t="str">
        <f aca="false">LEFT(C1472,3)</f>
        <v>398</v>
      </c>
      <c r="E1472" s="11" t="s">
        <v>703</v>
      </c>
      <c r="F1472" s="12" t="s">
        <v>40</v>
      </c>
      <c r="G1472" s="12" t="s">
        <v>10</v>
      </c>
      <c r="H1472" s="12" t="s">
        <v>22</v>
      </c>
      <c r="I1472" s="13" t="n">
        <v>42736</v>
      </c>
      <c r="J1472" s="11"/>
      <c r="K1472" s="11" t="n">
        <v>8</v>
      </c>
      <c r="L1472" s="12"/>
      <c r="M1472" s="14" t="n">
        <f aca="false">IF(C1472&lt;&gt;C1471,K1472,IF(K1472="",M1471-L1472,M1471+K1472))</f>
        <v>8</v>
      </c>
      <c r="N1472" s="15" t="n">
        <v>211.35054</v>
      </c>
      <c r="O1472" s="16" t="n">
        <f aca="false">K1472*N1472</f>
        <v>1690.80432</v>
      </c>
      <c r="P1472" s="16" t="n">
        <f aca="false">L1472*N1472</f>
        <v>0</v>
      </c>
      <c r="Q1472" s="17" t="n">
        <f aca="false">IF(C1472&lt;&gt;C1471,O1472,IF(O1472=0,Q1471-P1472,Q1471+O1472))</f>
        <v>1690.80432</v>
      </c>
      <c r="R1472" s="18" t="n">
        <f aca="false">IF(C1472&lt;&gt;C1473,M1472,0)</f>
        <v>8</v>
      </c>
      <c r="S1472" s="19" t="n">
        <f aca="false">IF(C1472&lt;&gt;C1473,Q1472,0)</f>
        <v>1690.80432</v>
      </c>
      <c r="T1472" s="20" t="s">
        <v>23</v>
      </c>
      <c r="U1472" s="21" t="n">
        <f aca="false">N1472*M1472</f>
        <v>1690.80432</v>
      </c>
      <c r="V1472" s="22" t="n">
        <f aca="false">U1472-Q1472</f>
        <v>0</v>
      </c>
    </row>
    <row r="1473" customFormat="false" ht="12.8" hidden="false" customHeight="false" outlineLevel="0" collapsed="false">
      <c r="A1473" s="11" t="n">
        <v>1246</v>
      </c>
      <c r="B1473" s="23" t="s">
        <v>68</v>
      </c>
      <c r="C1473" s="12" t="n">
        <v>39801453</v>
      </c>
      <c r="D1473" s="11" t="str">
        <f aca="false">LEFT(C1473,3)</f>
        <v>398</v>
      </c>
      <c r="E1473" s="11" t="s">
        <v>704</v>
      </c>
      <c r="F1473" s="12" t="s">
        <v>40</v>
      </c>
      <c r="G1473" s="12" t="s">
        <v>10</v>
      </c>
      <c r="H1473" s="12" t="s">
        <v>22</v>
      </c>
      <c r="I1473" s="13" t="n">
        <v>42736</v>
      </c>
      <c r="J1473" s="11"/>
      <c r="K1473" s="11" t="n">
        <v>4</v>
      </c>
      <c r="L1473" s="12"/>
      <c r="M1473" s="14" t="n">
        <f aca="false">IF(C1473&lt;&gt;C1472,K1473,IF(K1473="",M1472-L1473,M1472+K1473))</f>
        <v>4</v>
      </c>
      <c r="N1473" s="15" t="n">
        <v>596.11453</v>
      </c>
      <c r="O1473" s="16" t="n">
        <f aca="false">K1473*N1473</f>
        <v>2384.45812</v>
      </c>
      <c r="P1473" s="16" t="n">
        <f aca="false">L1473*N1473</f>
        <v>0</v>
      </c>
      <c r="Q1473" s="17" t="n">
        <f aca="false">IF(C1473&lt;&gt;C1472,O1473,IF(O1473=0,Q1472-P1473,Q1472+O1473))</f>
        <v>2384.45812</v>
      </c>
      <c r="R1473" s="18" t="n">
        <f aca="false">IF(C1473&lt;&gt;C1474,M1473,0)</f>
        <v>4</v>
      </c>
      <c r="S1473" s="19" t="n">
        <f aca="false">IF(C1473&lt;&gt;C1474,Q1473,0)</f>
        <v>2384.45812</v>
      </c>
      <c r="T1473" s="20" t="s">
        <v>23</v>
      </c>
      <c r="U1473" s="21" t="n">
        <f aca="false">N1473*M1473</f>
        <v>2384.45812</v>
      </c>
      <c r="V1473" s="22" t="n">
        <f aca="false">U1473-Q1473</f>
        <v>0</v>
      </c>
    </row>
    <row r="1474" customFormat="false" ht="12.8" hidden="false" customHeight="false" outlineLevel="0" collapsed="false">
      <c r="A1474" s="11" t="n">
        <v>1247</v>
      </c>
      <c r="B1474" s="23" t="s">
        <v>68</v>
      </c>
      <c r="C1474" s="12" t="n">
        <v>39801454</v>
      </c>
      <c r="D1474" s="11" t="str">
        <f aca="false">LEFT(C1474,3)</f>
        <v>398</v>
      </c>
      <c r="E1474" s="11" t="s">
        <v>705</v>
      </c>
      <c r="F1474" s="12" t="s">
        <v>40</v>
      </c>
      <c r="G1474" s="12" t="s">
        <v>10</v>
      </c>
      <c r="H1474" s="12" t="s">
        <v>22</v>
      </c>
      <c r="I1474" s="13" t="n">
        <v>42736</v>
      </c>
      <c r="J1474" s="11"/>
      <c r="K1474" s="11" t="n">
        <v>7</v>
      </c>
      <c r="L1474" s="12"/>
      <c r="M1474" s="14" t="n">
        <f aca="false">IF(C1474&lt;&gt;C1473,K1474,IF(K1474="",M1473-L1474,M1473+K1474))</f>
        <v>7</v>
      </c>
      <c r="N1474" s="15" t="n">
        <v>238.4396</v>
      </c>
      <c r="O1474" s="16" t="n">
        <f aca="false">K1474*N1474</f>
        <v>1669.0772</v>
      </c>
      <c r="P1474" s="16" t="n">
        <f aca="false">L1474*N1474</f>
        <v>0</v>
      </c>
      <c r="Q1474" s="17" t="n">
        <f aca="false">IF(C1474&lt;&gt;C1473,O1474,IF(O1474=0,Q1473-P1474,Q1473+O1474))</f>
        <v>1669.0772</v>
      </c>
      <c r="R1474" s="18" t="n">
        <f aca="false">IF(C1474&lt;&gt;C1475,M1474,0)</f>
        <v>0</v>
      </c>
      <c r="S1474" s="19" t="n">
        <f aca="false">IF(C1474&lt;&gt;C1475,Q1474,0)</f>
        <v>0</v>
      </c>
      <c r="T1474" s="20" t="s">
        <v>23</v>
      </c>
      <c r="U1474" s="21" t="n">
        <f aca="false">N1474*M1474</f>
        <v>1669.0772</v>
      </c>
      <c r="V1474" s="22" t="n">
        <f aca="false">U1474-Q1474</f>
        <v>0</v>
      </c>
    </row>
    <row r="1475" customFormat="false" ht="12.8" hidden="false" customHeight="false" outlineLevel="0" collapsed="false">
      <c r="A1475" s="11" t="n">
        <v>1248</v>
      </c>
      <c r="B1475" s="23" t="s">
        <v>68</v>
      </c>
      <c r="C1475" s="33" t="n">
        <v>39801454</v>
      </c>
      <c r="D1475" s="11" t="str">
        <f aca="false">LEFT(C1475,3)</f>
        <v>398</v>
      </c>
      <c r="E1475" s="43" t="s">
        <v>706</v>
      </c>
      <c r="F1475" s="33" t="s">
        <v>40</v>
      </c>
      <c r="G1475" s="33" t="s">
        <v>11</v>
      </c>
      <c r="H1475" s="33" t="n">
        <v>12711</v>
      </c>
      <c r="I1475" s="34" t="n">
        <v>42774</v>
      </c>
      <c r="J1475" s="35"/>
      <c r="K1475" s="35"/>
      <c r="L1475" s="36" t="n">
        <v>1</v>
      </c>
      <c r="M1475" s="14" t="n">
        <f aca="false">IF(C1475&lt;&gt;C1474,K1475,IF(K1475="",M1474-L1475,M1474+K1475))</f>
        <v>6</v>
      </c>
      <c r="N1475" s="26" t="n">
        <v>238.4396</v>
      </c>
      <c r="O1475" s="16" t="n">
        <f aca="false">K1475*N1475</f>
        <v>0</v>
      </c>
      <c r="P1475" s="16" t="n">
        <f aca="false">L1475*N1475</f>
        <v>238.4396</v>
      </c>
      <c r="Q1475" s="17" t="n">
        <f aca="false">IF(C1475&lt;&gt;C1474,O1475,IF(O1475=0,Q1474-P1475,Q1474+O1475))</f>
        <v>1430.6376</v>
      </c>
      <c r="R1475" s="18" t="n">
        <f aca="false">IF(C1475&lt;&gt;C1476,M1475,0)</f>
        <v>6</v>
      </c>
      <c r="S1475" s="19" t="n">
        <f aca="false">IF(C1475&lt;&gt;C1476,Q1475,0)</f>
        <v>1430.6376</v>
      </c>
      <c r="T1475" s="27" t="s">
        <v>25</v>
      </c>
      <c r="U1475" s="21" t="n">
        <f aca="false">N1475*M1475</f>
        <v>1430.6376</v>
      </c>
      <c r="V1475" s="22" t="n">
        <f aca="false">U1475-Q1475</f>
        <v>0</v>
      </c>
    </row>
    <row r="1476" customFormat="false" ht="12.8" hidden="false" customHeight="false" outlineLevel="0" collapsed="false">
      <c r="A1476" s="11" t="n">
        <v>1249</v>
      </c>
      <c r="B1476" s="23" t="s">
        <v>68</v>
      </c>
      <c r="C1476" s="12" t="n">
        <v>39801456</v>
      </c>
      <c r="D1476" s="11" t="str">
        <f aca="false">LEFT(C1476,3)</f>
        <v>398</v>
      </c>
      <c r="E1476" s="11" t="s">
        <v>707</v>
      </c>
      <c r="F1476" s="12" t="s">
        <v>40</v>
      </c>
      <c r="G1476" s="12" t="s">
        <v>10</v>
      </c>
      <c r="H1476" s="12" t="s">
        <v>22</v>
      </c>
      <c r="I1476" s="13" t="n">
        <v>42736</v>
      </c>
      <c r="J1476" s="11"/>
      <c r="K1476" s="11" t="n">
        <v>5</v>
      </c>
      <c r="L1476" s="12"/>
      <c r="M1476" s="14" t="n">
        <f aca="false">IF(C1476&lt;&gt;C1475,K1476,IF(K1476="",M1475-L1476,M1475+K1476))</f>
        <v>5</v>
      </c>
      <c r="N1476" s="15" t="n">
        <v>75.86385</v>
      </c>
      <c r="O1476" s="16" t="n">
        <f aca="false">K1476*N1476</f>
        <v>379.31925</v>
      </c>
      <c r="P1476" s="16" t="n">
        <f aca="false">L1476*N1476</f>
        <v>0</v>
      </c>
      <c r="Q1476" s="17" t="n">
        <f aca="false">IF(C1476&lt;&gt;C1475,O1476,IF(O1476=0,Q1475-P1476,Q1475+O1476))</f>
        <v>379.31925</v>
      </c>
      <c r="R1476" s="18" t="n">
        <f aca="false">IF(C1476&lt;&gt;C1477,M1476,0)</f>
        <v>0</v>
      </c>
      <c r="S1476" s="19" t="n">
        <f aca="false">IF(C1476&lt;&gt;C1477,Q1476,0)</f>
        <v>0</v>
      </c>
      <c r="T1476" s="20" t="s">
        <v>23</v>
      </c>
      <c r="U1476" s="21" t="n">
        <f aca="false">N1476*M1476</f>
        <v>379.31925</v>
      </c>
      <c r="V1476" s="22" t="n">
        <f aca="false">U1476-Q1476</f>
        <v>0</v>
      </c>
    </row>
    <row r="1477" customFormat="false" ht="12.8" hidden="false" customHeight="false" outlineLevel="0" collapsed="false">
      <c r="A1477" s="11" t="n">
        <v>1250</v>
      </c>
      <c r="B1477" s="23" t="s">
        <v>68</v>
      </c>
      <c r="C1477" s="33" t="n">
        <v>39801456</v>
      </c>
      <c r="D1477" s="11" t="str">
        <f aca="false">LEFT(C1477,3)</f>
        <v>398</v>
      </c>
      <c r="E1477" s="43" t="s">
        <v>708</v>
      </c>
      <c r="F1477" s="33" t="s">
        <v>40</v>
      </c>
      <c r="G1477" s="33" t="s">
        <v>11</v>
      </c>
      <c r="H1477" s="33" t="n">
        <v>12711</v>
      </c>
      <c r="I1477" s="34" t="n">
        <v>42774</v>
      </c>
      <c r="J1477" s="35"/>
      <c r="K1477" s="35"/>
      <c r="L1477" s="36" t="n">
        <v>1</v>
      </c>
      <c r="M1477" s="14" t="n">
        <f aca="false">IF(C1477&lt;&gt;C1476,K1477,IF(K1477="",M1476-L1477,M1476+K1477))</f>
        <v>4</v>
      </c>
      <c r="N1477" s="26" t="n">
        <v>75.86385</v>
      </c>
      <c r="O1477" s="16" t="n">
        <f aca="false">K1477*N1477</f>
        <v>0</v>
      </c>
      <c r="P1477" s="16" t="n">
        <f aca="false">L1477*N1477</f>
        <v>75.86385</v>
      </c>
      <c r="Q1477" s="17" t="n">
        <f aca="false">IF(C1477&lt;&gt;C1476,O1477,IF(O1477=0,Q1476-P1477,Q1476+O1477))</f>
        <v>303.4554</v>
      </c>
      <c r="R1477" s="18" t="n">
        <f aca="false">IF(C1477&lt;&gt;C1478,M1477,0)</f>
        <v>4</v>
      </c>
      <c r="S1477" s="19" t="n">
        <f aca="false">IF(C1477&lt;&gt;C1478,Q1477,0)</f>
        <v>303.4554</v>
      </c>
      <c r="T1477" s="27" t="s">
        <v>25</v>
      </c>
      <c r="U1477" s="21" t="n">
        <f aca="false">N1477*M1477</f>
        <v>303.4554</v>
      </c>
      <c r="V1477" s="22" t="n">
        <f aca="false">U1477-Q1477</f>
        <v>0</v>
      </c>
    </row>
    <row r="1478" customFormat="false" ht="12.8" hidden="false" customHeight="false" outlineLevel="0" collapsed="false">
      <c r="A1478" s="11" t="n">
        <v>1251</v>
      </c>
      <c r="B1478" s="23" t="s">
        <v>68</v>
      </c>
      <c r="C1478" s="12" t="n">
        <v>39801457</v>
      </c>
      <c r="D1478" s="11" t="str">
        <f aca="false">LEFT(C1478,3)</f>
        <v>398</v>
      </c>
      <c r="E1478" s="11" t="s">
        <v>709</v>
      </c>
      <c r="F1478" s="12" t="s">
        <v>40</v>
      </c>
      <c r="G1478" s="12" t="s">
        <v>10</v>
      </c>
      <c r="H1478" s="12" t="s">
        <v>22</v>
      </c>
      <c r="I1478" s="13" t="n">
        <v>42736</v>
      </c>
      <c r="J1478" s="11"/>
      <c r="K1478" s="11" t="n">
        <v>3</v>
      </c>
      <c r="L1478" s="12"/>
      <c r="M1478" s="14" t="n">
        <f aca="false">IF(C1478&lt;&gt;C1477,K1478,IF(K1478="",M1477-L1478,M1477+K1478))</f>
        <v>3</v>
      </c>
      <c r="N1478" s="15" t="n">
        <v>289.67456</v>
      </c>
      <c r="O1478" s="16" t="n">
        <f aca="false">K1478*N1478</f>
        <v>869.02368</v>
      </c>
      <c r="P1478" s="16" t="n">
        <f aca="false">L1478*N1478</f>
        <v>0</v>
      </c>
      <c r="Q1478" s="17" t="n">
        <f aca="false">IF(C1478&lt;&gt;C1477,O1478,IF(O1478=0,Q1477-P1478,Q1477+O1478))</f>
        <v>869.02368</v>
      </c>
      <c r="R1478" s="18" t="n">
        <f aca="false">IF(C1478&lt;&gt;C1479,M1478,0)</f>
        <v>0</v>
      </c>
      <c r="S1478" s="19" t="n">
        <f aca="false">IF(C1478&lt;&gt;C1479,Q1478,0)</f>
        <v>0</v>
      </c>
      <c r="T1478" s="20" t="s">
        <v>23</v>
      </c>
      <c r="U1478" s="21" t="n">
        <f aca="false">N1478*M1478</f>
        <v>869.02368</v>
      </c>
      <c r="V1478" s="22" t="n">
        <f aca="false">U1478-Q1478</f>
        <v>0</v>
      </c>
    </row>
    <row r="1479" customFormat="false" ht="12.8" hidden="false" customHeight="false" outlineLevel="0" collapsed="false">
      <c r="A1479" s="11" t="n">
        <v>1252</v>
      </c>
      <c r="B1479" s="23" t="s">
        <v>68</v>
      </c>
      <c r="C1479" s="12" t="n">
        <v>39801457</v>
      </c>
      <c r="D1479" s="11" t="str">
        <f aca="false">LEFT(C1479,3)</f>
        <v>398</v>
      </c>
      <c r="E1479" s="11" t="s">
        <v>710</v>
      </c>
      <c r="F1479" s="12" t="s">
        <v>40</v>
      </c>
      <c r="G1479" s="12" t="s">
        <v>10</v>
      </c>
      <c r="H1479" s="12" t="s">
        <v>22</v>
      </c>
      <c r="I1479" s="13" t="n">
        <v>42736</v>
      </c>
      <c r="J1479" s="11"/>
      <c r="K1479" s="11" t="n">
        <v>10</v>
      </c>
      <c r="L1479" s="12"/>
      <c r="M1479" s="14" t="n">
        <f aca="false">IF(C1479&lt;&gt;C1478,K1479,IF(K1479="",M1478-L1479,M1478+K1479))</f>
        <v>13</v>
      </c>
      <c r="N1479" s="15" t="n">
        <v>289.67456</v>
      </c>
      <c r="O1479" s="16" t="n">
        <f aca="false">K1479*N1479</f>
        <v>2896.7456</v>
      </c>
      <c r="P1479" s="16" t="n">
        <f aca="false">L1479*N1479</f>
        <v>0</v>
      </c>
      <c r="Q1479" s="17" t="n">
        <f aca="false">IF(C1479&lt;&gt;C1478,O1479,IF(O1479=0,Q1478-P1479,Q1478+O1479))</f>
        <v>3765.76928</v>
      </c>
      <c r="R1479" s="18" t="n">
        <f aca="false">IF(C1479&lt;&gt;C1480,M1479,0)</f>
        <v>0</v>
      </c>
      <c r="S1479" s="19" t="n">
        <f aca="false">IF(C1479&lt;&gt;C1480,Q1479,0)</f>
        <v>0</v>
      </c>
      <c r="T1479" s="20" t="s">
        <v>23</v>
      </c>
      <c r="U1479" s="21" t="n">
        <f aca="false">N1479*M1479</f>
        <v>3765.76928</v>
      </c>
      <c r="V1479" s="22" t="n">
        <f aca="false">U1479-Q1479</f>
        <v>0</v>
      </c>
    </row>
    <row r="1480" customFormat="false" ht="12.8" hidden="false" customHeight="false" outlineLevel="0" collapsed="false">
      <c r="A1480" s="11" t="n">
        <v>1253</v>
      </c>
      <c r="B1480" s="23" t="s">
        <v>68</v>
      </c>
      <c r="C1480" s="12" t="n">
        <v>39801457</v>
      </c>
      <c r="D1480" s="11" t="str">
        <f aca="false">LEFT(C1480,3)</f>
        <v>398</v>
      </c>
      <c r="E1480" s="11" t="s">
        <v>711</v>
      </c>
      <c r="F1480" s="12" t="s">
        <v>40</v>
      </c>
      <c r="G1480" s="12" t="s">
        <v>11</v>
      </c>
      <c r="H1480" s="12" t="n">
        <v>12561</v>
      </c>
      <c r="I1480" s="13" t="n">
        <v>42745</v>
      </c>
      <c r="J1480" s="11"/>
      <c r="K1480" s="11"/>
      <c r="L1480" s="12" t="n">
        <v>1</v>
      </c>
      <c r="M1480" s="14" t="n">
        <f aca="false">IF(C1480&lt;&gt;C1479,K1480,IF(K1480="",M1479-L1480,M1479+K1480))</f>
        <v>12</v>
      </c>
      <c r="N1480" s="15" t="n">
        <v>289.67456</v>
      </c>
      <c r="O1480" s="16" t="n">
        <f aca="false">K1480*N1480</f>
        <v>0</v>
      </c>
      <c r="P1480" s="16" t="n">
        <f aca="false">L1480*N1480</f>
        <v>289.67456</v>
      </c>
      <c r="Q1480" s="17" t="n">
        <f aca="false">IF(C1480&lt;&gt;C1479,O1480,IF(O1480=0,Q1479-P1480,Q1479+O1480))</f>
        <v>3476.09472</v>
      </c>
      <c r="R1480" s="18" t="n">
        <f aca="false">IF(C1480&lt;&gt;C1481,M1480,0)</f>
        <v>0</v>
      </c>
      <c r="S1480" s="19" t="n">
        <f aca="false">IF(C1480&lt;&gt;C1481,Q1480,0)</f>
        <v>0</v>
      </c>
      <c r="T1480" s="11" t="s">
        <v>24</v>
      </c>
      <c r="U1480" s="21" t="n">
        <f aca="false">N1480*M1480</f>
        <v>3476.09472</v>
      </c>
      <c r="V1480" s="22" t="n">
        <f aca="false">U1480-Q1480</f>
        <v>0</v>
      </c>
    </row>
    <row r="1481" customFormat="false" ht="12.8" hidden="false" customHeight="false" outlineLevel="0" collapsed="false">
      <c r="A1481" s="11" t="n">
        <v>1254</v>
      </c>
      <c r="B1481" s="23" t="s">
        <v>68</v>
      </c>
      <c r="C1481" s="12" t="n">
        <v>39801457</v>
      </c>
      <c r="D1481" s="11" t="str">
        <f aca="false">LEFT(C1481,3)</f>
        <v>398</v>
      </c>
      <c r="E1481" s="11" t="s">
        <v>712</v>
      </c>
      <c r="F1481" s="12" t="s">
        <v>40</v>
      </c>
      <c r="G1481" s="12" t="s">
        <v>11</v>
      </c>
      <c r="H1481" s="12" t="n">
        <v>12592</v>
      </c>
      <c r="I1481" s="13" t="n">
        <v>42753</v>
      </c>
      <c r="J1481" s="11"/>
      <c r="K1481" s="11"/>
      <c r="L1481" s="12" t="n">
        <v>1</v>
      </c>
      <c r="M1481" s="14" t="n">
        <f aca="false">IF(C1481&lt;&gt;C1480,K1481,IF(K1481="",M1480-L1481,M1480+K1481))</f>
        <v>11</v>
      </c>
      <c r="N1481" s="15" t="n">
        <v>289.67456</v>
      </c>
      <c r="O1481" s="16" t="n">
        <f aca="false">K1481*N1481</f>
        <v>0</v>
      </c>
      <c r="P1481" s="16" t="n">
        <f aca="false">L1481*N1481</f>
        <v>289.67456</v>
      </c>
      <c r="Q1481" s="17" t="n">
        <f aca="false">IF(C1481&lt;&gt;C1480,O1481,IF(O1481=0,Q1480-P1481,Q1480+O1481))</f>
        <v>3186.42016</v>
      </c>
      <c r="R1481" s="18" t="n">
        <f aca="false">IF(C1481&lt;&gt;C1482,M1481,0)</f>
        <v>0</v>
      </c>
      <c r="S1481" s="19" t="n">
        <f aca="false">IF(C1481&lt;&gt;C1482,Q1481,0)</f>
        <v>0</v>
      </c>
      <c r="T1481" s="11" t="s">
        <v>24</v>
      </c>
      <c r="U1481" s="21" t="n">
        <f aca="false">N1481*M1481</f>
        <v>3186.42016</v>
      </c>
      <c r="V1481" s="22" t="n">
        <f aca="false">U1481-Q1481</f>
        <v>0</v>
      </c>
    </row>
    <row r="1482" customFormat="false" ht="12.8" hidden="false" customHeight="false" outlineLevel="0" collapsed="false">
      <c r="A1482" s="28"/>
      <c r="B1482" s="23" t="s">
        <v>68</v>
      </c>
      <c r="C1482" s="29" t="n">
        <v>39801457</v>
      </c>
      <c r="D1482" s="28" t="str">
        <f aca="false">LEFT(C1482,3)</f>
        <v>398</v>
      </c>
      <c r="E1482" s="28" t="s">
        <v>711</v>
      </c>
      <c r="F1482" s="29" t="s">
        <v>40</v>
      </c>
      <c r="G1482" s="29" t="s">
        <v>11</v>
      </c>
      <c r="H1482" s="29" t="n">
        <v>12800</v>
      </c>
      <c r="I1482" s="30" t="n">
        <v>42797</v>
      </c>
      <c r="J1482" s="28"/>
      <c r="K1482" s="28"/>
      <c r="L1482" s="29" t="n">
        <v>1</v>
      </c>
      <c r="M1482" s="14" t="n">
        <f aca="false">IF(C1482&lt;&gt;C1481,K1482,IF(K1482="",M1481-L1482,M1481+K1482))</f>
        <v>10</v>
      </c>
      <c r="N1482" s="15" t="n">
        <v>289.67456</v>
      </c>
      <c r="O1482" s="16" t="n">
        <f aca="false">K1482*N1482</f>
        <v>0</v>
      </c>
      <c r="P1482" s="16" t="n">
        <f aca="false">L1482*N1482</f>
        <v>289.67456</v>
      </c>
      <c r="Q1482" s="17" t="n">
        <f aca="false">IF(C1482&lt;&gt;C1481,O1482,IF(O1482=0,Q1481-P1482,Q1481+O1482))</f>
        <v>2896.7456</v>
      </c>
      <c r="R1482" s="18" t="n">
        <f aca="false">IF(C1482&lt;&gt;C1483,M1482,0)</f>
        <v>0</v>
      </c>
      <c r="S1482" s="19" t="n">
        <f aca="false">IF(C1482&lt;&gt;C1483,Q1482,0)</f>
        <v>0</v>
      </c>
      <c r="T1482" s="31" t="s">
        <v>26</v>
      </c>
      <c r="U1482" s="21" t="n">
        <f aca="false">N1482*M1482</f>
        <v>2896.7456</v>
      </c>
      <c r="V1482" s="22" t="n">
        <f aca="false">U1482-Q1482</f>
        <v>0</v>
      </c>
    </row>
    <row r="1483" customFormat="false" ht="12.8" hidden="false" customHeight="false" outlineLevel="0" collapsed="false">
      <c r="A1483" s="28"/>
      <c r="B1483" s="23" t="s">
        <v>68</v>
      </c>
      <c r="C1483" s="29" t="n">
        <v>39801457</v>
      </c>
      <c r="D1483" s="28" t="str">
        <f aca="false">LEFT(C1483,3)</f>
        <v>398</v>
      </c>
      <c r="E1483" s="28" t="s">
        <v>711</v>
      </c>
      <c r="F1483" s="29" t="s">
        <v>40</v>
      </c>
      <c r="G1483" s="29" t="s">
        <v>11</v>
      </c>
      <c r="H1483" s="29" t="n">
        <v>12819</v>
      </c>
      <c r="I1483" s="30" t="n">
        <v>42801</v>
      </c>
      <c r="J1483" s="28"/>
      <c r="K1483" s="28"/>
      <c r="L1483" s="29" t="n">
        <v>1</v>
      </c>
      <c r="M1483" s="14" t="n">
        <f aca="false">IF(C1483&lt;&gt;C1482,K1483,IF(K1483="",M1482-L1483,M1482+K1483))</f>
        <v>9</v>
      </c>
      <c r="N1483" s="15" t="n">
        <v>289.67456</v>
      </c>
      <c r="O1483" s="16" t="n">
        <f aca="false">K1483*N1483</f>
        <v>0</v>
      </c>
      <c r="P1483" s="16" t="n">
        <f aca="false">L1483*N1483</f>
        <v>289.67456</v>
      </c>
      <c r="Q1483" s="17" t="n">
        <f aca="false">IF(C1483&lt;&gt;C1482,O1483,IF(O1483=0,Q1482-P1483,Q1482+O1483))</f>
        <v>2607.07104</v>
      </c>
      <c r="R1483" s="18" t="n">
        <f aca="false">IF(C1483&lt;&gt;C1484,M1483,0)</f>
        <v>0</v>
      </c>
      <c r="S1483" s="19" t="n">
        <f aca="false">IF(C1483&lt;&gt;C1484,Q1483,0)</f>
        <v>0</v>
      </c>
      <c r="T1483" s="31" t="s">
        <v>26</v>
      </c>
      <c r="U1483" s="21" t="n">
        <f aca="false">N1483*M1483</f>
        <v>2607.07104</v>
      </c>
      <c r="V1483" s="22" t="n">
        <f aca="false">U1483-Q1483</f>
        <v>0</v>
      </c>
    </row>
    <row r="1484" customFormat="false" ht="12.8" hidden="false" customHeight="false" outlineLevel="0" collapsed="false">
      <c r="A1484" s="28"/>
      <c r="B1484" s="23" t="s">
        <v>68</v>
      </c>
      <c r="C1484" s="29" t="n">
        <v>39801457</v>
      </c>
      <c r="D1484" s="28" t="str">
        <f aca="false">LEFT(C1484,3)</f>
        <v>398</v>
      </c>
      <c r="E1484" s="28" t="s">
        <v>711</v>
      </c>
      <c r="F1484" s="29" t="s">
        <v>40</v>
      </c>
      <c r="G1484" s="29" t="s">
        <v>11</v>
      </c>
      <c r="H1484" s="29" t="n">
        <v>12852</v>
      </c>
      <c r="I1484" s="30" t="n">
        <v>42807</v>
      </c>
      <c r="J1484" s="28"/>
      <c r="K1484" s="28"/>
      <c r="L1484" s="29" t="n">
        <v>1</v>
      </c>
      <c r="M1484" s="14" t="n">
        <f aca="false">IF(C1484&lt;&gt;C1483,K1484,IF(K1484="",M1483-L1484,M1483+K1484))</f>
        <v>8</v>
      </c>
      <c r="N1484" s="15" t="n">
        <v>289.67456</v>
      </c>
      <c r="O1484" s="16" t="n">
        <f aca="false">K1484*N1484</f>
        <v>0</v>
      </c>
      <c r="P1484" s="16" t="n">
        <f aca="false">L1484*N1484</f>
        <v>289.67456</v>
      </c>
      <c r="Q1484" s="17" t="n">
        <f aca="false">IF(C1484&lt;&gt;C1483,O1484,IF(O1484=0,Q1483-P1484,Q1483+O1484))</f>
        <v>2317.39648</v>
      </c>
      <c r="R1484" s="18" t="n">
        <f aca="false">IF(C1484&lt;&gt;C1485,M1484,0)</f>
        <v>8</v>
      </c>
      <c r="S1484" s="19" t="n">
        <f aca="false">IF(C1484&lt;&gt;C1485,Q1484,0)</f>
        <v>2317.39648</v>
      </c>
      <c r="T1484" s="31" t="s">
        <v>26</v>
      </c>
      <c r="U1484" s="21" t="n">
        <f aca="false">N1484*M1484</f>
        <v>2317.39648</v>
      </c>
      <c r="V1484" s="22" t="n">
        <f aca="false">U1484-Q1484</f>
        <v>0</v>
      </c>
    </row>
    <row r="1485" customFormat="false" ht="12.8" hidden="false" customHeight="false" outlineLevel="0" collapsed="false">
      <c r="A1485" s="11" t="n">
        <v>1255</v>
      </c>
      <c r="B1485" s="23" t="s">
        <v>68</v>
      </c>
      <c r="C1485" s="12" t="n">
        <v>39801458</v>
      </c>
      <c r="D1485" s="11" t="str">
        <f aca="false">LEFT(C1485,3)</f>
        <v>398</v>
      </c>
      <c r="E1485" s="11" t="s">
        <v>713</v>
      </c>
      <c r="F1485" s="12" t="s">
        <v>40</v>
      </c>
      <c r="G1485" s="12" t="s">
        <v>10</v>
      </c>
      <c r="H1485" s="12" t="s">
        <v>22</v>
      </c>
      <c r="I1485" s="13" t="n">
        <v>42736</v>
      </c>
      <c r="J1485" s="11"/>
      <c r="K1485" s="11" t="n">
        <v>20</v>
      </c>
      <c r="L1485" s="12"/>
      <c r="M1485" s="14" t="n">
        <f aca="false">IF(C1485&lt;&gt;C1484,K1485,IF(K1485="",M1484-L1485,M1484+K1485))</f>
        <v>20</v>
      </c>
      <c r="N1485" s="15" t="n">
        <v>205.92652</v>
      </c>
      <c r="O1485" s="16" t="n">
        <f aca="false">K1485*N1485</f>
        <v>4118.5304</v>
      </c>
      <c r="P1485" s="16" t="n">
        <f aca="false">L1485*N1485</f>
        <v>0</v>
      </c>
      <c r="Q1485" s="17" t="n">
        <f aca="false">IF(C1485&lt;&gt;C1484,O1485,IF(O1485=0,Q1484-P1485,Q1484+O1485))</f>
        <v>4118.5304</v>
      </c>
      <c r="R1485" s="18" t="n">
        <f aca="false">IF(C1485&lt;&gt;C1486,M1485,0)</f>
        <v>0</v>
      </c>
      <c r="S1485" s="19" t="n">
        <f aca="false">IF(C1485&lt;&gt;C1486,Q1485,0)</f>
        <v>0</v>
      </c>
      <c r="T1485" s="20" t="s">
        <v>23</v>
      </c>
      <c r="U1485" s="21" t="n">
        <f aca="false">N1485*M1485</f>
        <v>4118.5304</v>
      </c>
      <c r="V1485" s="22" t="n">
        <f aca="false">U1485-Q1485</f>
        <v>0</v>
      </c>
    </row>
    <row r="1486" customFormat="false" ht="12.8" hidden="false" customHeight="false" outlineLevel="0" collapsed="false">
      <c r="A1486" s="11" t="n">
        <v>1256</v>
      </c>
      <c r="B1486" s="23" t="s">
        <v>68</v>
      </c>
      <c r="C1486" s="12" t="n">
        <v>39801458</v>
      </c>
      <c r="D1486" s="11" t="str">
        <f aca="false">LEFT(C1486,3)</f>
        <v>398</v>
      </c>
      <c r="E1486" s="11" t="s">
        <v>713</v>
      </c>
      <c r="F1486" s="12" t="s">
        <v>40</v>
      </c>
      <c r="G1486" s="12" t="s">
        <v>11</v>
      </c>
      <c r="H1486" s="12" t="n">
        <v>12561</v>
      </c>
      <c r="I1486" s="13" t="n">
        <v>42745</v>
      </c>
      <c r="J1486" s="11"/>
      <c r="K1486" s="11"/>
      <c r="L1486" s="12" t="n">
        <v>1</v>
      </c>
      <c r="M1486" s="14" t="n">
        <f aca="false">IF(C1486&lt;&gt;C1485,K1486,IF(K1486="",M1485-L1486,M1485+K1486))</f>
        <v>19</v>
      </c>
      <c r="N1486" s="15" t="n">
        <v>205.92652</v>
      </c>
      <c r="O1486" s="16" t="n">
        <f aca="false">K1486*N1486</f>
        <v>0</v>
      </c>
      <c r="P1486" s="16" t="n">
        <f aca="false">L1486*N1486</f>
        <v>205.92652</v>
      </c>
      <c r="Q1486" s="17" t="n">
        <f aca="false">IF(C1486&lt;&gt;C1485,O1486,IF(O1486=0,Q1485-P1486,Q1485+O1486))</f>
        <v>3912.60388</v>
      </c>
      <c r="R1486" s="18" t="n">
        <f aca="false">IF(C1486&lt;&gt;C1487,M1486,0)</f>
        <v>0</v>
      </c>
      <c r="S1486" s="19" t="n">
        <f aca="false">IF(C1486&lt;&gt;C1487,Q1486,0)</f>
        <v>0</v>
      </c>
      <c r="T1486" s="11" t="s">
        <v>24</v>
      </c>
      <c r="U1486" s="21" t="n">
        <f aca="false">N1486*M1486</f>
        <v>3912.60388</v>
      </c>
      <c r="V1486" s="22" t="n">
        <f aca="false">U1486-Q1486</f>
        <v>0</v>
      </c>
    </row>
    <row r="1487" customFormat="false" ht="12.8" hidden="false" customHeight="false" outlineLevel="0" collapsed="false">
      <c r="A1487" s="11" t="n">
        <v>1257</v>
      </c>
      <c r="B1487" s="23" t="s">
        <v>68</v>
      </c>
      <c r="C1487" s="12" t="n">
        <v>39801458</v>
      </c>
      <c r="D1487" s="11" t="str">
        <f aca="false">LEFT(C1487,3)</f>
        <v>398</v>
      </c>
      <c r="E1487" s="11" t="s">
        <v>713</v>
      </c>
      <c r="F1487" s="12" t="s">
        <v>40</v>
      </c>
      <c r="G1487" s="12" t="s">
        <v>11</v>
      </c>
      <c r="H1487" s="12" t="n">
        <v>12579</v>
      </c>
      <c r="I1487" s="13" t="n">
        <v>42748</v>
      </c>
      <c r="J1487" s="11"/>
      <c r="K1487" s="11"/>
      <c r="L1487" s="12" t="n">
        <v>1</v>
      </c>
      <c r="M1487" s="14" t="n">
        <f aca="false">IF(C1487&lt;&gt;C1486,K1487,IF(K1487="",M1486-L1487,M1486+K1487))</f>
        <v>18</v>
      </c>
      <c r="N1487" s="15" t="n">
        <v>205.92652</v>
      </c>
      <c r="O1487" s="16" t="n">
        <f aca="false">K1487*N1487</f>
        <v>0</v>
      </c>
      <c r="P1487" s="16" t="n">
        <f aca="false">L1487*N1487</f>
        <v>205.92652</v>
      </c>
      <c r="Q1487" s="17" t="n">
        <f aca="false">IF(C1487&lt;&gt;C1486,O1487,IF(O1487=0,Q1486-P1487,Q1486+O1487))</f>
        <v>3706.67736</v>
      </c>
      <c r="R1487" s="18" t="n">
        <f aca="false">IF(C1487&lt;&gt;C1488,M1487,0)</f>
        <v>0</v>
      </c>
      <c r="S1487" s="19" t="n">
        <f aca="false">IF(C1487&lt;&gt;C1488,Q1487,0)</f>
        <v>0</v>
      </c>
      <c r="T1487" s="11" t="s">
        <v>24</v>
      </c>
      <c r="U1487" s="21" t="n">
        <f aca="false">N1487*M1487</f>
        <v>3706.67736</v>
      </c>
      <c r="V1487" s="22" t="n">
        <f aca="false">U1487-Q1487</f>
        <v>0</v>
      </c>
    </row>
    <row r="1488" customFormat="false" ht="12.8" hidden="false" customHeight="false" outlineLevel="0" collapsed="false">
      <c r="A1488" s="11" t="n">
        <v>1258</v>
      </c>
      <c r="B1488" s="23" t="s">
        <v>68</v>
      </c>
      <c r="C1488" s="12" t="n">
        <v>39801458</v>
      </c>
      <c r="D1488" s="11" t="str">
        <f aca="false">LEFT(C1488,3)</f>
        <v>398</v>
      </c>
      <c r="E1488" s="11" t="s">
        <v>713</v>
      </c>
      <c r="F1488" s="12" t="s">
        <v>40</v>
      </c>
      <c r="G1488" s="12" t="s">
        <v>11</v>
      </c>
      <c r="H1488" s="12" t="n">
        <v>12592</v>
      </c>
      <c r="I1488" s="13" t="n">
        <v>42753</v>
      </c>
      <c r="J1488" s="11"/>
      <c r="K1488" s="11"/>
      <c r="L1488" s="12" t="n">
        <v>1</v>
      </c>
      <c r="M1488" s="14" t="n">
        <f aca="false">IF(C1488&lt;&gt;C1487,K1488,IF(K1488="",M1487-L1488,M1487+K1488))</f>
        <v>17</v>
      </c>
      <c r="N1488" s="15" t="n">
        <v>205.92652</v>
      </c>
      <c r="O1488" s="16" t="n">
        <f aca="false">K1488*N1488</f>
        <v>0</v>
      </c>
      <c r="P1488" s="16" t="n">
        <f aca="false">L1488*N1488</f>
        <v>205.92652</v>
      </c>
      <c r="Q1488" s="17" t="n">
        <f aca="false">IF(C1488&lt;&gt;C1487,O1488,IF(O1488=0,Q1487-P1488,Q1487+O1488))</f>
        <v>3500.75084</v>
      </c>
      <c r="R1488" s="18" t="n">
        <f aca="false">IF(C1488&lt;&gt;C1489,M1488,0)</f>
        <v>0</v>
      </c>
      <c r="S1488" s="19" t="n">
        <f aca="false">IF(C1488&lt;&gt;C1489,Q1488,0)</f>
        <v>0</v>
      </c>
      <c r="T1488" s="11" t="s">
        <v>24</v>
      </c>
      <c r="U1488" s="21" t="n">
        <f aca="false">N1488*M1488</f>
        <v>3500.75084</v>
      </c>
      <c r="V1488" s="22" t="n">
        <f aca="false">U1488-Q1488</f>
        <v>0</v>
      </c>
    </row>
    <row r="1489" customFormat="false" ht="12.8" hidden="false" customHeight="false" outlineLevel="0" collapsed="false">
      <c r="A1489" s="28"/>
      <c r="B1489" s="23" t="s">
        <v>68</v>
      </c>
      <c r="C1489" s="29" t="n">
        <v>39801458</v>
      </c>
      <c r="D1489" s="28" t="str">
        <f aca="false">LEFT(C1489,3)</f>
        <v>398</v>
      </c>
      <c r="E1489" s="28" t="s">
        <v>713</v>
      </c>
      <c r="F1489" s="29" t="s">
        <v>40</v>
      </c>
      <c r="G1489" s="29" t="s">
        <v>11</v>
      </c>
      <c r="H1489" s="29" t="n">
        <v>12800</v>
      </c>
      <c r="I1489" s="30" t="n">
        <v>42797</v>
      </c>
      <c r="J1489" s="28"/>
      <c r="K1489" s="28"/>
      <c r="L1489" s="29" t="n">
        <v>1</v>
      </c>
      <c r="M1489" s="14" t="n">
        <f aca="false">IF(C1489&lt;&gt;C1488,K1489,IF(K1489="",M1488-L1489,M1488+K1489))</f>
        <v>16</v>
      </c>
      <c r="N1489" s="15" t="n">
        <v>205.92652</v>
      </c>
      <c r="O1489" s="16" t="n">
        <f aca="false">K1489*N1489</f>
        <v>0</v>
      </c>
      <c r="P1489" s="16" t="n">
        <f aca="false">L1489*N1489</f>
        <v>205.92652</v>
      </c>
      <c r="Q1489" s="17" t="n">
        <f aca="false">IF(C1489&lt;&gt;C1488,O1489,IF(O1489=0,Q1488-P1489,Q1488+O1489))</f>
        <v>3294.82432</v>
      </c>
      <c r="R1489" s="18" t="n">
        <f aca="false">IF(C1489&lt;&gt;C1490,M1489,0)</f>
        <v>0</v>
      </c>
      <c r="S1489" s="19" t="n">
        <f aca="false">IF(C1489&lt;&gt;C1490,Q1489,0)</f>
        <v>0</v>
      </c>
      <c r="T1489" s="31" t="s">
        <v>26</v>
      </c>
      <c r="U1489" s="21" t="n">
        <f aca="false">N1489*M1489</f>
        <v>3294.82432</v>
      </c>
      <c r="V1489" s="22" t="n">
        <f aca="false">U1489-Q1489</f>
        <v>0</v>
      </c>
    </row>
    <row r="1490" customFormat="false" ht="12.8" hidden="false" customHeight="false" outlineLevel="0" collapsed="false">
      <c r="A1490" s="31"/>
      <c r="B1490" s="23" t="s">
        <v>68</v>
      </c>
      <c r="C1490" s="29" t="n">
        <v>39801458</v>
      </c>
      <c r="D1490" s="28" t="str">
        <f aca="false">LEFT(C1490,3)</f>
        <v>398</v>
      </c>
      <c r="E1490" s="28" t="s">
        <v>713</v>
      </c>
      <c r="F1490" s="29" t="s">
        <v>40</v>
      </c>
      <c r="G1490" s="29" t="s">
        <v>11</v>
      </c>
      <c r="H1490" s="29" t="n">
        <v>12852</v>
      </c>
      <c r="I1490" s="30" t="n">
        <v>42807</v>
      </c>
      <c r="J1490" s="28"/>
      <c r="K1490" s="28"/>
      <c r="L1490" s="29" t="n">
        <v>1</v>
      </c>
      <c r="M1490" s="14" t="n">
        <f aca="false">IF(C1490&lt;&gt;C1489,K1490,IF(K1490="",M1489-L1490,M1489+K1490))</f>
        <v>15</v>
      </c>
      <c r="N1490" s="15" t="n">
        <v>205.92652</v>
      </c>
      <c r="O1490" s="16" t="n">
        <f aca="false">K1490*N1490</f>
        <v>0</v>
      </c>
      <c r="P1490" s="16" t="n">
        <f aca="false">L1490*N1490</f>
        <v>205.92652</v>
      </c>
      <c r="Q1490" s="17" t="n">
        <f aca="false">IF(C1490&lt;&gt;C1489,O1490,IF(O1490=0,Q1489-P1490,Q1489+O1490))</f>
        <v>3088.8978</v>
      </c>
      <c r="R1490" s="18" t="n">
        <f aca="false">IF(C1490&lt;&gt;C1491,M1490,0)</f>
        <v>15</v>
      </c>
      <c r="S1490" s="19" t="n">
        <f aca="false">IF(C1490&lt;&gt;C1491,Q1490,0)</f>
        <v>3088.8978</v>
      </c>
      <c r="T1490" s="31" t="s">
        <v>26</v>
      </c>
      <c r="U1490" s="21" t="n">
        <f aca="false">N1490*M1490</f>
        <v>3088.8978</v>
      </c>
      <c r="V1490" s="22" t="n">
        <f aca="false">U1490-Q1490</f>
        <v>0</v>
      </c>
    </row>
    <row r="1491" customFormat="false" ht="12.8" hidden="false" customHeight="false" outlineLevel="0" collapsed="false">
      <c r="A1491" s="11" t="n">
        <v>1259</v>
      </c>
      <c r="B1491" s="23" t="s">
        <v>68</v>
      </c>
      <c r="C1491" s="12" t="n">
        <v>39801459</v>
      </c>
      <c r="D1491" s="11" t="str">
        <f aca="false">LEFT(C1491,3)</f>
        <v>398</v>
      </c>
      <c r="E1491" s="11" t="s">
        <v>714</v>
      </c>
      <c r="F1491" s="12" t="s">
        <v>40</v>
      </c>
      <c r="G1491" s="12" t="s">
        <v>10</v>
      </c>
      <c r="H1491" s="12" t="s">
        <v>22</v>
      </c>
      <c r="I1491" s="13" t="n">
        <v>42736</v>
      </c>
      <c r="J1491" s="11"/>
      <c r="K1491" s="11" t="n">
        <v>21</v>
      </c>
      <c r="L1491" s="12"/>
      <c r="M1491" s="14" t="n">
        <f aca="false">IF(C1491&lt;&gt;C1490,K1491,IF(K1491="",M1490-L1491,M1490+K1491))</f>
        <v>21</v>
      </c>
      <c r="N1491" s="15" t="n">
        <v>119.22498</v>
      </c>
      <c r="O1491" s="16" t="n">
        <f aca="false">K1491*N1491</f>
        <v>2503.72458</v>
      </c>
      <c r="P1491" s="16" t="n">
        <f aca="false">L1491*N1491</f>
        <v>0</v>
      </c>
      <c r="Q1491" s="17" t="n">
        <f aca="false">IF(C1491&lt;&gt;C1490,O1491,IF(O1491=0,Q1490-P1491,Q1490+O1491))</f>
        <v>2503.72458</v>
      </c>
      <c r="R1491" s="18" t="n">
        <f aca="false">IF(C1491&lt;&gt;C1492,M1491,0)</f>
        <v>0</v>
      </c>
      <c r="S1491" s="19" t="n">
        <f aca="false">IF(C1491&lt;&gt;C1492,Q1491,0)</f>
        <v>0</v>
      </c>
      <c r="T1491" s="20" t="s">
        <v>23</v>
      </c>
      <c r="U1491" s="21" t="n">
        <f aca="false">N1491*M1491</f>
        <v>2503.72458</v>
      </c>
      <c r="V1491" s="22" t="n">
        <f aca="false">U1491-Q1491</f>
        <v>0</v>
      </c>
    </row>
    <row r="1492" customFormat="false" ht="12.8" hidden="false" customHeight="false" outlineLevel="0" collapsed="false">
      <c r="A1492" s="11" t="n">
        <v>1260</v>
      </c>
      <c r="B1492" s="23" t="s">
        <v>68</v>
      </c>
      <c r="C1492" s="12" t="n">
        <v>39801459</v>
      </c>
      <c r="D1492" s="11" t="str">
        <f aca="false">LEFT(C1492,3)</f>
        <v>398</v>
      </c>
      <c r="E1492" s="11" t="s">
        <v>714</v>
      </c>
      <c r="F1492" s="12" t="s">
        <v>40</v>
      </c>
      <c r="G1492" s="12" t="s">
        <v>11</v>
      </c>
      <c r="H1492" s="12" t="n">
        <v>12561</v>
      </c>
      <c r="I1492" s="13" t="n">
        <v>42745</v>
      </c>
      <c r="J1492" s="11"/>
      <c r="K1492" s="11"/>
      <c r="L1492" s="12" t="n">
        <v>1</v>
      </c>
      <c r="M1492" s="14" t="n">
        <f aca="false">IF(C1492&lt;&gt;C1491,K1492,IF(K1492="",M1491-L1492,M1491+K1492))</f>
        <v>20</v>
      </c>
      <c r="N1492" s="15" t="n">
        <v>119.22498</v>
      </c>
      <c r="O1492" s="16" t="n">
        <f aca="false">K1492*N1492</f>
        <v>0</v>
      </c>
      <c r="P1492" s="16" t="n">
        <f aca="false">L1492*N1492</f>
        <v>119.22498</v>
      </c>
      <c r="Q1492" s="17" t="n">
        <f aca="false">IF(C1492&lt;&gt;C1491,O1492,IF(O1492=0,Q1491-P1492,Q1491+O1492))</f>
        <v>2384.4996</v>
      </c>
      <c r="R1492" s="18" t="n">
        <f aca="false">IF(C1492&lt;&gt;C1493,M1492,0)</f>
        <v>0</v>
      </c>
      <c r="S1492" s="19" t="n">
        <f aca="false">IF(C1492&lt;&gt;C1493,Q1492,0)</f>
        <v>0</v>
      </c>
      <c r="T1492" s="11" t="s">
        <v>24</v>
      </c>
      <c r="U1492" s="21" t="n">
        <f aca="false">N1492*M1492</f>
        <v>2384.4996</v>
      </c>
      <c r="V1492" s="22" t="n">
        <f aca="false">U1492-Q1492</f>
        <v>0</v>
      </c>
    </row>
    <row r="1493" customFormat="false" ht="12.8" hidden="false" customHeight="false" outlineLevel="0" collapsed="false">
      <c r="A1493" s="11" t="n">
        <v>1261</v>
      </c>
      <c r="B1493" s="23" t="s">
        <v>68</v>
      </c>
      <c r="C1493" s="12" t="n">
        <v>39801459</v>
      </c>
      <c r="D1493" s="11" t="str">
        <f aca="false">LEFT(C1493,3)</f>
        <v>398</v>
      </c>
      <c r="E1493" s="11" t="s">
        <v>714</v>
      </c>
      <c r="F1493" s="12" t="s">
        <v>40</v>
      </c>
      <c r="G1493" s="12" t="s">
        <v>11</v>
      </c>
      <c r="H1493" s="12" t="n">
        <v>12579</v>
      </c>
      <c r="I1493" s="13" t="n">
        <v>42748</v>
      </c>
      <c r="J1493" s="11"/>
      <c r="K1493" s="11"/>
      <c r="L1493" s="12" t="n">
        <v>1</v>
      </c>
      <c r="M1493" s="14" t="n">
        <f aca="false">IF(C1493&lt;&gt;C1492,K1493,IF(K1493="",M1492-L1493,M1492+K1493))</f>
        <v>19</v>
      </c>
      <c r="N1493" s="15" t="n">
        <v>119.22498</v>
      </c>
      <c r="O1493" s="16" t="n">
        <f aca="false">K1493*N1493</f>
        <v>0</v>
      </c>
      <c r="P1493" s="16" t="n">
        <f aca="false">L1493*N1493</f>
        <v>119.22498</v>
      </c>
      <c r="Q1493" s="17" t="n">
        <f aca="false">IF(C1493&lt;&gt;C1492,O1493,IF(O1493=0,Q1492-P1493,Q1492+O1493))</f>
        <v>2265.27462</v>
      </c>
      <c r="R1493" s="18" t="n">
        <f aca="false">IF(C1493&lt;&gt;C1494,M1493,0)</f>
        <v>0</v>
      </c>
      <c r="S1493" s="19" t="n">
        <f aca="false">IF(C1493&lt;&gt;C1494,Q1493,0)</f>
        <v>0</v>
      </c>
      <c r="T1493" s="11" t="s">
        <v>24</v>
      </c>
      <c r="U1493" s="21" t="n">
        <f aca="false">N1493*M1493</f>
        <v>2265.27462</v>
      </c>
      <c r="V1493" s="22" t="n">
        <f aca="false">U1493-Q1493</f>
        <v>0</v>
      </c>
    </row>
    <row r="1494" customFormat="false" ht="12.8" hidden="false" customHeight="false" outlineLevel="0" collapsed="false">
      <c r="A1494" s="11" t="n">
        <v>1262</v>
      </c>
      <c r="B1494" s="23" t="s">
        <v>68</v>
      </c>
      <c r="C1494" s="12" t="n">
        <v>39801459</v>
      </c>
      <c r="D1494" s="11" t="str">
        <f aca="false">LEFT(C1494,3)</f>
        <v>398</v>
      </c>
      <c r="E1494" s="11" t="s">
        <v>714</v>
      </c>
      <c r="F1494" s="12" t="s">
        <v>40</v>
      </c>
      <c r="G1494" s="12" t="s">
        <v>11</v>
      </c>
      <c r="H1494" s="12" t="n">
        <v>12592</v>
      </c>
      <c r="I1494" s="13" t="n">
        <v>42753</v>
      </c>
      <c r="J1494" s="11"/>
      <c r="K1494" s="11"/>
      <c r="L1494" s="12" t="n">
        <v>1</v>
      </c>
      <c r="M1494" s="14" t="n">
        <f aca="false">IF(C1494&lt;&gt;C1493,K1494,IF(K1494="",M1493-L1494,M1493+K1494))</f>
        <v>18</v>
      </c>
      <c r="N1494" s="15" t="n">
        <v>119.22498</v>
      </c>
      <c r="O1494" s="16" t="n">
        <f aca="false">K1494*N1494</f>
        <v>0</v>
      </c>
      <c r="P1494" s="16" t="n">
        <f aca="false">L1494*N1494</f>
        <v>119.22498</v>
      </c>
      <c r="Q1494" s="17" t="n">
        <f aca="false">IF(C1494&lt;&gt;C1493,O1494,IF(O1494=0,Q1493-P1494,Q1493+O1494))</f>
        <v>2146.04964</v>
      </c>
      <c r="R1494" s="18" t="n">
        <f aca="false">IF(C1494&lt;&gt;C1495,M1494,0)</f>
        <v>0</v>
      </c>
      <c r="S1494" s="19" t="n">
        <f aca="false">IF(C1494&lt;&gt;C1495,Q1494,0)</f>
        <v>0</v>
      </c>
      <c r="T1494" s="11" t="s">
        <v>24</v>
      </c>
      <c r="U1494" s="21" t="n">
        <f aca="false">N1494*M1494</f>
        <v>2146.04964</v>
      </c>
      <c r="V1494" s="22" t="n">
        <f aca="false">U1494-Q1494</f>
        <v>0</v>
      </c>
    </row>
    <row r="1495" customFormat="false" ht="12.8" hidden="false" customHeight="false" outlineLevel="0" collapsed="false">
      <c r="A1495" s="28"/>
      <c r="B1495" s="23" t="s">
        <v>68</v>
      </c>
      <c r="C1495" s="29" t="n">
        <v>39801459</v>
      </c>
      <c r="D1495" s="28" t="str">
        <f aca="false">LEFT(C1495,3)</f>
        <v>398</v>
      </c>
      <c r="E1495" s="11" t="s">
        <v>714</v>
      </c>
      <c r="F1495" s="29" t="s">
        <v>40</v>
      </c>
      <c r="G1495" s="29" t="s">
        <v>11</v>
      </c>
      <c r="H1495" s="29" t="n">
        <v>12800</v>
      </c>
      <c r="I1495" s="30" t="n">
        <v>42797</v>
      </c>
      <c r="J1495" s="28"/>
      <c r="K1495" s="28"/>
      <c r="L1495" s="29" t="n">
        <v>1</v>
      </c>
      <c r="M1495" s="14" t="n">
        <f aca="false">IF(C1495&lt;&gt;C1494,K1495,IF(K1495="",M1494-L1495,M1494+K1495))</f>
        <v>17</v>
      </c>
      <c r="N1495" s="15" t="n">
        <v>119.22498</v>
      </c>
      <c r="O1495" s="16" t="n">
        <f aca="false">K1495*N1495</f>
        <v>0</v>
      </c>
      <c r="P1495" s="16" t="n">
        <f aca="false">L1495*N1495</f>
        <v>119.22498</v>
      </c>
      <c r="Q1495" s="17" t="n">
        <f aca="false">IF(C1495&lt;&gt;C1494,O1495,IF(O1495=0,Q1494-P1495,Q1494+O1495))</f>
        <v>2026.82466</v>
      </c>
      <c r="R1495" s="18" t="n">
        <f aca="false">IF(C1495&lt;&gt;C1496,M1495,0)</f>
        <v>0</v>
      </c>
      <c r="S1495" s="19" t="n">
        <f aca="false">IF(C1495&lt;&gt;C1496,Q1495,0)</f>
        <v>0</v>
      </c>
      <c r="T1495" s="31" t="s">
        <v>26</v>
      </c>
      <c r="U1495" s="21" t="n">
        <f aca="false">N1495*M1495</f>
        <v>2026.82466</v>
      </c>
      <c r="V1495" s="22" t="n">
        <f aca="false">U1495-Q1495</f>
        <v>0</v>
      </c>
    </row>
    <row r="1496" customFormat="false" ht="12.8" hidden="false" customHeight="false" outlineLevel="0" collapsed="false">
      <c r="A1496" s="28"/>
      <c r="B1496" s="23" t="s">
        <v>68</v>
      </c>
      <c r="C1496" s="29" t="n">
        <v>39801459</v>
      </c>
      <c r="D1496" s="28" t="str">
        <f aca="false">LEFT(C1496,3)</f>
        <v>398</v>
      </c>
      <c r="E1496" s="11" t="s">
        <v>714</v>
      </c>
      <c r="F1496" s="29" t="s">
        <v>40</v>
      </c>
      <c r="G1496" s="29" t="s">
        <v>11</v>
      </c>
      <c r="H1496" s="29" t="n">
        <v>12852</v>
      </c>
      <c r="I1496" s="30" t="n">
        <v>42807</v>
      </c>
      <c r="J1496" s="28"/>
      <c r="K1496" s="28"/>
      <c r="L1496" s="29" t="n">
        <v>1</v>
      </c>
      <c r="M1496" s="14" t="n">
        <f aca="false">IF(C1496&lt;&gt;C1495,K1496,IF(K1496="",M1495-L1496,M1495+K1496))</f>
        <v>16</v>
      </c>
      <c r="N1496" s="15" t="n">
        <v>119.22498</v>
      </c>
      <c r="O1496" s="16" t="n">
        <f aca="false">K1496*N1496</f>
        <v>0</v>
      </c>
      <c r="P1496" s="16" t="n">
        <f aca="false">L1496*N1496</f>
        <v>119.22498</v>
      </c>
      <c r="Q1496" s="17" t="n">
        <f aca="false">IF(C1496&lt;&gt;C1495,O1496,IF(O1496=0,Q1495-P1496,Q1495+O1496))</f>
        <v>1907.59968</v>
      </c>
      <c r="R1496" s="18" t="n">
        <f aca="false">IF(C1496&lt;&gt;C1497,M1496,0)</f>
        <v>16</v>
      </c>
      <c r="S1496" s="19" t="n">
        <f aca="false">IF(C1496&lt;&gt;C1497,Q1496,0)</f>
        <v>1907.59968</v>
      </c>
      <c r="T1496" s="31" t="s">
        <v>26</v>
      </c>
      <c r="U1496" s="21" t="n">
        <f aca="false">N1496*M1496</f>
        <v>1907.59968</v>
      </c>
      <c r="V1496" s="22" t="n">
        <f aca="false">U1496-Q1496</f>
        <v>0</v>
      </c>
    </row>
    <row r="1497" customFormat="false" ht="12.8" hidden="false" customHeight="false" outlineLevel="0" collapsed="false">
      <c r="A1497" s="11" t="n">
        <v>1263</v>
      </c>
      <c r="B1497" s="23" t="s">
        <v>68</v>
      </c>
      <c r="C1497" s="12" t="n">
        <v>39801461</v>
      </c>
      <c r="D1497" s="11" t="str">
        <f aca="false">LEFT(C1497,3)</f>
        <v>398</v>
      </c>
      <c r="E1497" s="11" t="s">
        <v>715</v>
      </c>
      <c r="F1497" s="12" t="s">
        <v>40</v>
      </c>
      <c r="G1497" s="12" t="s">
        <v>10</v>
      </c>
      <c r="H1497" s="12" t="s">
        <v>22</v>
      </c>
      <c r="I1497" s="13" t="n">
        <v>42736</v>
      </c>
      <c r="J1497" s="11"/>
      <c r="K1497" s="11" t="n">
        <v>7</v>
      </c>
      <c r="L1497" s="12"/>
      <c r="M1497" s="14" t="n">
        <f aca="false">IF(C1497&lt;&gt;C1496,K1497,IF(K1497="",M1496-L1497,M1496+K1497))</f>
        <v>7</v>
      </c>
      <c r="N1497" s="15" t="n">
        <v>368.50227</v>
      </c>
      <c r="O1497" s="16" t="n">
        <f aca="false">K1497*N1497</f>
        <v>2579.51589</v>
      </c>
      <c r="P1497" s="16" t="n">
        <f aca="false">L1497*N1497</f>
        <v>0</v>
      </c>
      <c r="Q1497" s="17" t="n">
        <f aca="false">IF(C1497&lt;&gt;C1496,O1497,IF(O1497=0,Q1496-P1497,Q1496+O1497))</f>
        <v>2579.51589</v>
      </c>
      <c r="R1497" s="18" t="n">
        <f aca="false">IF(C1497&lt;&gt;C1498,M1497,0)</f>
        <v>0</v>
      </c>
      <c r="S1497" s="19" t="n">
        <f aca="false">IF(C1497&lt;&gt;C1498,Q1497,0)</f>
        <v>0</v>
      </c>
      <c r="T1497" s="20" t="s">
        <v>23</v>
      </c>
      <c r="U1497" s="21" t="n">
        <f aca="false">N1497*M1497</f>
        <v>2579.51589</v>
      </c>
      <c r="V1497" s="22" t="n">
        <f aca="false">U1497-Q1497</f>
        <v>0</v>
      </c>
    </row>
    <row r="1498" customFormat="false" ht="12.8" hidden="false" customHeight="false" outlineLevel="0" collapsed="false">
      <c r="A1498" s="11" t="n">
        <v>1264</v>
      </c>
      <c r="B1498" s="23" t="s">
        <v>68</v>
      </c>
      <c r="C1498" s="12" t="n">
        <v>39801461</v>
      </c>
      <c r="D1498" s="11" t="str">
        <f aca="false">LEFT(C1498,3)</f>
        <v>398</v>
      </c>
      <c r="E1498" s="11" t="s">
        <v>715</v>
      </c>
      <c r="F1498" s="12" t="s">
        <v>40</v>
      </c>
      <c r="G1498" s="12" t="s">
        <v>11</v>
      </c>
      <c r="H1498" s="12" t="n">
        <v>12564</v>
      </c>
      <c r="I1498" s="13" t="n">
        <v>42745</v>
      </c>
      <c r="J1498" s="11"/>
      <c r="K1498" s="11"/>
      <c r="L1498" s="12" t="n">
        <v>1</v>
      </c>
      <c r="M1498" s="14" t="n">
        <f aca="false">IF(C1498&lt;&gt;C1497,K1498,IF(K1498="",M1497-L1498,M1497+K1498))</f>
        <v>6</v>
      </c>
      <c r="N1498" s="15" t="n">
        <v>368.50227</v>
      </c>
      <c r="O1498" s="16" t="n">
        <f aca="false">K1498*N1498</f>
        <v>0</v>
      </c>
      <c r="P1498" s="16" t="n">
        <f aca="false">L1498*N1498</f>
        <v>368.50227</v>
      </c>
      <c r="Q1498" s="17" t="n">
        <f aca="false">IF(C1498&lt;&gt;C1497,O1498,IF(O1498=0,Q1497-P1498,Q1497+O1498))</f>
        <v>2211.01362</v>
      </c>
      <c r="R1498" s="18" t="n">
        <f aca="false">IF(C1498&lt;&gt;C1499,M1498,0)</f>
        <v>0</v>
      </c>
      <c r="S1498" s="19" t="n">
        <f aca="false">IF(C1498&lt;&gt;C1499,Q1498,0)</f>
        <v>0</v>
      </c>
      <c r="T1498" s="11" t="s">
        <v>24</v>
      </c>
      <c r="U1498" s="21" t="n">
        <f aca="false">N1498*M1498</f>
        <v>2211.01362</v>
      </c>
      <c r="V1498" s="22" t="n">
        <f aca="false">U1498-Q1498</f>
        <v>0</v>
      </c>
    </row>
    <row r="1499" customFormat="false" ht="12.8" hidden="false" customHeight="false" outlineLevel="0" collapsed="false">
      <c r="A1499" s="11" t="n">
        <v>1265</v>
      </c>
      <c r="B1499" s="23" t="s">
        <v>68</v>
      </c>
      <c r="C1499" s="12" t="n">
        <v>39801461</v>
      </c>
      <c r="D1499" s="11" t="str">
        <f aca="false">LEFT(C1499,3)</f>
        <v>398</v>
      </c>
      <c r="E1499" s="11" t="s">
        <v>715</v>
      </c>
      <c r="F1499" s="12" t="s">
        <v>40</v>
      </c>
      <c r="G1499" s="12" t="s">
        <v>11</v>
      </c>
      <c r="H1499" s="12" t="n">
        <v>12579</v>
      </c>
      <c r="I1499" s="13" t="n">
        <v>42748</v>
      </c>
      <c r="J1499" s="11"/>
      <c r="K1499" s="11"/>
      <c r="L1499" s="12" t="n">
        <v>1</v>
      </c>
      <c r="M1499" s="14" t="n">
        <f aca="false">IF(C1499&lt;&gt;C1498,K1499,IF(K1499="",M1498-L1499,M1498+K1499))</f>
        <v>5</v>
      </c>
      <c r="N1499" s="15" t="n">
        <v>368.50227</v>
      </c>
      <c r="O1499" s="16" t="n">
        <f aca="false">K1499*N1499</f>
        <v>0</v>
      </c>
      <c r="P1499" s="16" t="n">
        <f aca="false">L1499*N1499</f>
        <v>368.50227</v>
      </c>
      <c r="Q1499" s="17" t="n">
        <f aca="false">IF(C1499&lt;&gt;C1498,O1499,IF(O1499=0,Q1498-P1499,Q1498+O1499))</f>
        <v>1842.51135</v>
      </c>
      <c r="R1499" s="18" t="n">
        <f aca="false">IF(C1499&lt;&gt;C1500,M1499,0)</f>
        <v>0</v>
      </c>
      <c r="S1499" s="19" t="n">
        <f aca="false">IF(C1499&lt;&gt;C1500,Q1499,0)</f>
        <v>0</v>
      </c>
      <c r="T1499" s="11" t="s">
        <v>24</v>
      </c>
      <c r="U1499" s="21" t="n">
        <f aca="false">N1499*M1499</f>
        <v>1842.51135</v>
      </c>
      <c r="V1499" s="22" t="n">
        <f aca="false">U1499-Q1499</f>
        <v>0</v>
      </c>
    </row>
    <row r="1500" customFormat="false" ht="12.8" hidden="false" customHeight="false" outlineLevel="0" collapsed="false">
      <c r="A1500" s="28"/>
      <c r="B1500" s="23" t="s">
        <v>68</v>
      </c>
      <c r="C1500" s="29" t="n">
        <v>39801461</v>
      </c>
      <c r="D1500" s="28" t="str">
        <f aca="false">LEFT(C1500,3)</f>
        <v>398</v>
      </c>
      <c r="E1500" s="28" t="s">
        <v>715</v>
      </c>
      <c r="F1500" s="29" t="s">
        <v>40</v>
      </c>
      <c r="G1500" s="29" t="s">
        <v>11</v>
      </c>
      <c r="H1500" s="29" t="n">
        <v>12800</v>
      </c>
      <c r="I1500" s="30" t="n">
        <v>42797</v>
      </c>
      <c r="J1500" s="28"/>
      <c r="K1500" s="28"/>
      <c r="L1500" s="29" t="n">
        <v>1</v>
      </c>
      <c r="M1500" s="14" t="n">
        <f aca="false">IF(C1500&lt;&gt;C1499,K1500,IF(K1500="",M1499-L1500,M1499+K1500))</f>
        <v>4</v>
      </c>
      <c r="N1500" s="15" t="n">
        <v>368.50227</v>
      </c>
      <c r="O1500" s="16" t="n">
        <f aca="false">K1500*N1500</f>
        <v>0</v>
      </c>
      <c r="P1500" s="16" t="n">
        <f aca="false">L1500*N1500</f>
        <v>368.50227</v>
      </c>
      <c r="Q1500" s="17" t="n">
        <f aca="false">IF(C1500&lt;&gt;C1499,O1500,IF(O1500=0,Q1499-P1500,Q1499+O1500))</f>
        <v>1474.00908</v>
      </c>
      <c r="R1500" s="18" t="n">
        <f aca="false">IF(C1500&lt;&gt;C1501,M1500,0)</f>
        <v>4</v>
      </c>
      <c r="S1500" s="19" t="n">
        <f aca="false">IF(C1500&lt;&gt;C1501,Q1500,0)</f>
        <v>1474.00908</v>
      </c>
      <c r="T1500" s="31" t="s">
        <v>26</v>
      </c>
      <c r="U1500" s="21" t="n">
        <f aca="false">N1500*M1500</f>
        <v>1474.00908</v>
      </c>
      <c r="V1500" s="22" t="n">
        <f aca="false">U1500-Q1500</f>
        <v>0</v>
      </c>
    </row>
    <row r="1501" customFormat="false" ht="12.8" hidden="false" customHeight="false" outlineLevel="0" collapsed="false">
      <c r="A1501" s="11" t="n">
        <v>1266</v>
      </c>
      <c r="B1501" s="23" t="s">
        <v>68</v>
      </c>
      <c r="C1501" s="12" t="n">
        <v>39801462</v>
      </c>
      <c r="D1501" s="11" t="str">
        <f aca="false">LEFT(C1501,3)</f>
        <v>398</v>
      </c>
      <c r="E1501" s="76" t="s">
        <v>716</v>
      </c>
      <c r="F1501" s="12" t="s">
        <v>40</v>
      </c>
      <c r="G1501" s="12" t="s">
        <v>10</v>
      </c>
      <c r="H1501" s="12" t="s">
        <v>22</v>
      </c>
      <c r="I1501" s="13" t="n">
        <v>42736</v>
      </c>
      <c r="J1501" s="11"/>
      <c r="K1501" s="11" t="n">
        <v>8</v>
      </c>
      <c r="L1501" s="12"/>
      <c r="M1501" s="14" t="n">
        <f aca="false">IF(C1501&lt;&gt;C1500,K1501,IF(K1501="",M1500-L1501,M1500+K1501))</f>
        <v>8</v>
      </c>
      <c r="N1501" s="15" t="n">
        <v>325.1515</v>
      </c>
      <c r="O1501" s="16" t="n">
        <f aca="false">K1501*N1501</f>
        <v>2601.212</v>
      </c>
      <c r="P1501" s="16" t="n">
        <f aca="false">L1501*N1501</f>
        <v>0</v>
      </c>
      <c r="Q1501" s="17" t="n">
        <f aca="false">IF(C1501&lt;&gt;C1500,O1501,IF(O1501=0,Q1500-P1501,Q1500+O1501))</f>
        <v>2601.212</v>
      </c>
      <c r="R1501" s="18" t="n">
        <f aca="false">IF(C1501&lt;&gt;C1502,M1501,0)</f>
        <v>0</v>
      </c>
      <c r="S1501" s="19" t="n">
        <f aca="false">IF(C1501&lt;&gt;C1502,Q1501,0)</f>
        <v>0</v>
      </c>
      <c r="T1501" s="20" t="s">
        <v>23</v>
      </c>
      <c r="U1501" s="21" t="n">
        <f aca="false">N1501*M1501</f>
        <v>2601.212</v>
      </c>
      <c r="V1501" s="22" t="n">
        <f aca="false">U1501-Q1501</f>
        <v>0</v>
      </c>
    </row>
    <row r="1502" customFormat="false" ht="12.8" hidden="false" customHeight="false" outlineLevel="0" collapsed="false">
      <c r="A1502" s="11" t="n">
        <v>1267</v>
      </c>
      <c r="B1502" s="23" t="s">
        <v>68</v>
      </c>
      <c r="C1502" s="33" t="n">
        <v>39801462</v>
      </c>
      <c r="D1502" s="11" t="str">
        <f aca="false">LEFT(C1502,3)</f>
        <v>398</v>
      </c>
      <c r="E1502" s="76" t="s">
        <v>716</v>
      </c>
      <c r="F1502" s="33" t="s">
        <v>40</v>
      </c>
      <c r="G1502" s="33" t="s">
        <v>11</v>
      </c>
      <c r="H1502" s="33" t="n">
        <v>12711</v>
      </c>
      <c r="I1502" s="34" t="n">
        <v>42774</v>
      </c>
      <c r="J1502" s="35"/>
      <c r="K1502" s="35"/>
      <c r="L1502" s="36" t="n">
        <v>1</v>
      </c>
      <c r="M1502" s="14" t="n">
        <f aca="false">IF(C1502&lt;&gt;C1501,K1502,IF(K1502="",M1501-L1502,M1501+K1502))</f>
        <v>7</v>
      </c>
      <c r="N1502" s="26" t="n">
        <v>325.1515</v>
      </c>
      <c r="O1502" s="16" t="n">
        <f aca="false">K1502*N1502</f>
        <v>0</v>
      </c>
      <c r="P1502" s="16" t="n">
        <f aca="false">L1502*N1502</f>
        <v>325.1515</v>
      </c>
      <c r="Q1502" s="17" t="n">
        <f aca="false">IF(C1502&lt;&gt;C1501,O1502,IF(O1502=0,Q1501-P1502,Q1501+O1502))</f>
        <v>2276.0605</v>
      </c>
      <c r="R1502" s="18" t="n">
        <f aca="false">IF(C1502&lt;&gt;C1503,M1502,0)</f>
        <v>7</v>
      </c>
      <c r="S1502" s="19" t="n">
        <f aca="false">IF(C1502&lt;&gt;C1503,Q1502,0)</f>
        <v>2276.0605</v>
      </c>
      <c r="T1502" s="27" t="s">
        <v>25</v>
      </c>
      <c r="U1502" s="21" t="n">
        <f aca="false">N1502*M1502</f>
        <v>2276.0605</v>
      </c>
      <c r="V1502" s="22" t="n">
        <f aca="false">U1502-Q1502</f>
        <v>0</v>
      </c>
    </row>
    <row r="1503" customFormat="false" ht="12.8" hidden="false" customHeight="false" outlineLevel="0" collapsed="false">
      <c r="A1503" s="11" t="n">
        <v>1268</v>
      </c>
      <c r="B1503" s="23" t="s">
        <v>68</v>
      </c>
      <c r="C1503" s="12" t="n">
        <v>39801466</v>
      </c>
      <c r="D1503" s="11" t="str">
        <f aca="false">LEFT(C1503,3)</f>
        <v>398</v>
      </c>
      <c r="E1503" s="11" t="s">
        <v>717</v>
      </c>
      <c r="F1503" s="12" t="s">
        <v>40</v>
      </c>
      <c r="G1503" s="12" t="s">
        <v>10</v>
      </c>
      <c r="H1503" s="12" t="s">
        <v>22</v>
      </c>
      <c r="I1503" s="13" t="n">
        <v>42736</v>
      </c>
      <c r="J1503" s="11"/>
      <c r="K1503" s="11" t="n">
        <v>3</v>
      </c>
      <c r="L1503" s="12"/>
      <c r="M1503" s="14" t="n">
        <f aca="false">IF(C1503&lt;&gt;C1502,K1503,IF(K1503="",M1502-L1503,M1502+K1503))</f>
        <v>3</v>
      </c>
      <c r="N1503" s="15" t="n">
        <v>747.17975</v>
      </c>
      <c r="O1503" s="16" t="n">
        <f aca="false">K1503*N1503</f>
        <v>2241.53925</v>
      </c>
      <c r="P1503" s="16" t="n">
        <f aca="false">L1503*N1503</f>
        <v>0</v>
      </c>
      <c r="Q1503" s="17" t="n">
        <f aca="false">IF(C1503&lt;&gt;C1502,O1503,IF(O1503=0,Q1502-P1503,Q1502+O1503))</f>
        <v>2241.53925</v>
      </c>
      <c r="R1503" s="18" t="n">
        <f aca="false">IF(C1503&lt;&gt;C1504,M1503,0)</f>
        <v>3</v>
      </c>
      <c r="S1503" s="19" t="n">
        <f aca="false">IF(C1503&lt;&gt;C1504,Q1503,0)</f>
        <v>2241.53925</v>
      </c>
      <c r="T1503" s="20" t="s">
        <v>23</v>
      </c>
      <c r="U1503" s="21" t="n">
        <f aca="false">N1503*M1503</f>
        <v>2241.53925</v>
      </c>
      <c r="V1503" s="22" t="n">
        <f aca="false">U1503-Q1503</f>
        <v>0</v>
      </c>
    </row>
    <row r="1504" customFormat="false" ht="12.8" hidden="false" customHeight="false" outlineLevel="0" collapsed="false">
      <c r="A1504" s="11" t="n">
        <v>1269</v>
      </c>
      <c r="B1504" s="23" t="s">
        <v>68</v>
      </c>
      <c r="C1504" s="12" t="n">
        <v>39801467</v>
      </c>
      <c r="D1504" s="11" t="str">
        <f aca="false">LEFT(C1504,3)</f>
        <v>398</v>
      </c>
      <c r="E1504" s="11" t="s">
        <v>718</v>
      </c>
      <c r="F1504" s="12" t="s">
        <v>40</v>
      </c>
      <c r="G1504" s="12" t="s">
        <v>10</v>
      </c>
      <c r="H1504" s="12" t="s">
        <v>22</v>
      </c>
      <c r="I1504" s="13" t="n">
        <v>42736</v>
      </c>
      <c r="J1504" s="11"/>
      <c r="K1504" s="11" t="n">
        <v>3</v>
      </c>
      <c r="L1504" s="12"/>
      <c r="M1504" s="14" t="n">
        <f aca="false">IF(C1504&lt;&gt;C1503,K1504,IF(K1504="",M1503-L1504,M1503+K1504))</f>
        <v>3</v>
      </c>
      <c r="N1504" s="15" t="n">
        <v>504.61003</v>
      </c>
      <c r="O1504" s="16" t="n">
        <f aca="false">K1504*N1504</f>
        <v>1513.83009</v>
      </c>
      <c r="P1504" s="16" t="n">
        <f aca="false">L1504*N1504</f>
        <v>0</v>
      </c>
      <c r="Q1504" s="17" t="n">
        <f aca="false">IF(C1504&lt;&gt;C1503,O1504,IF(O1504=0,Q1503-P1504,Q1503+O1504))</f>
        <v>1513.83009</v>
      </c>
      <c r="R1504" s="18" t="n">
        <f aca="false">IF(C1504&lt;&gt;C1505,M1504,0)</f>
        <v>3</v>
      </c>
      <c r="S1504" s="19" t="n">
        <f aca="false">IF(C1504&lt;&gt;C1505,Q1504,0)</f>
        <v>1513.83009</v>
      </c>
      <c r="T1504" s="20" t="s">
        <v>23</v>
      </c>
      <c r="U1504" s="21" t="n">
        <f aca="false">N1504*M1504</f>
        <v>1513.83009</v>
      </c>
      <c r="V1504" s="22" t="n">
        <f aca="false">U1504-Q1504</f>
        <v>0</v>
      </c>
    </row>
    <row r="1505" customFormat="false" ht="12.8" hidden="false" customHeight="false" outlineLevel="0" collapsed="false">
      <c r="A1505" s="11" t="n">
        <v>1270</v>
      </c>
      <c r="B1505" s="23" t="s">
        <v>68</v>
      </c>
      <c r="C1505" s="12" t="n">
        <v>39801468</v>
      </c>
      <c r="D1505" s="11" t="str">
        <f aca="false">LEFT(C1505,3)</f>
        <v>398</v>
      </c>
      <c r="E1505" s="11" t="s">
        <v>719</v>
      </c>
      <c r="F1505" s="12" t="s">
        <v>40</v>
      </c>
      <c r="G1505" s="12" t="s">
        <v>10</v>
      </c>
      <c r="H1505" s="12" t="s">
        <v>22</v>
      </c>
      <c r="I1505" s="13" t="n">
        <v>42736</v>
      </c>
      <c r="J1505" s="11"/>
      <c r="K1505" s="11" t="n">
        <v>3</v>
      </c>
      <c r="L1505" s="12"/>
      <c r="M1505" s="14" t="n">
        <f aca="false">IF(C1505&lt;&gt;C1504,K1505,IF(K1505="",M1504-L1505,M1504+K1505))</f>
        <v>3</v>
      </c>
      <c r="N1505" s="15" t="n">
        <v>162.43083</v>
      </c>
      <c r="O1505" s="16" t="n">
        <f aca="false">K1505*N1505</f>
        <v>487.29249</v>
      </c>
      <c r="P1505" s="16" t="n">
        <f aca="false">L1505*N1505</f>
        <v>0</v>
      </c>
      <c r="Q1505" s="17" t="n">
        <f aca="false">IF(C1505&lt;&gt;C1504,O1505,IF(O1505=0,Q1504-P1505,Q1504+O1505))</f>
        <v>487.29249</v>
      </c>
      <c r="R1505" s="18" t="n">
        <f aca="false">IF(C1505&lt;&gt;C1506,M1505,0)</f>
        <v>3</v>
      </c>
      <c r="S1505" s="19" t="n">
        <f aca="false">IF(C1505&lt;&gt;C1506,Q1505,0)</f>
        <v>487.29249</v>
      </c>
      <c r="T1505" s="20" t="s">
        <v>23</v>
      </c>
      <c r="U1505" s="21" t="n">
        <f aca="false">N1505*M1505</f>
        <v>487.29249</v>
      </c>
      <c r="V1505" s="22" t="n">
        <f aca="false">U1505-Q1505</f>
        <v>0</v>
      </c>
    </row>
    <row r="1506" customFormat="false" ht="12.8" hidden="false" customHeight="false" outlineLevel="0" collapsed="false">
      <c r="A1506" s="11" t="n">
        <v>1271</v>
      </c>
      <c r="B1506" s="23" t="s">
        <v>68</v>
      </c>
      <c r="C1506" s="12" t="n">
        <v>39801469</v>
      </c>
      <c r="D1506" s="11" t="str">
        <f aca="false">LEFT(C1506,3)</f>
        <v>398</v>
      </c>
      <c r="E1506" s="11" t="s">
        <v>720</v>
      </c>
      <c r="F1506" s="12" t="s">
        <v>40</v>
      </c>
      <c r="G1506" s="12" t="s">
        <v>10</v>
      </c>
      <c r="H1506" s="12" t="s">
        <v>22</v>
      </c>
      <c r="I1506" s="13" t="n">
        <v>42736</v>
      </c>
      <c r="J1506" s="11"/>
      <c r="K1506" s="11" t="n">
        <v>4</v>
      </c>
      <c r="L1506" s="12"/>
      <c r="M1506" s="14" t="n">
        <f aca="false">IF(C1506&lt;&gt;C1505,K1506,IF(K1506="",M1505-L1506,M1505+K1506))</f>
        <v>4</v>
      </c>
      <c r="N1506" s="15" t="n">
        <v>1234.83454</v>
      </c>
      <c r="O1506" s="16" t="n">
        <f aca="false">K1506*N1506</f>
        <v>4939.33816</v>
      </c>
      <c r="P1506" s="16" t="n">
        <f aca="false">L1506*N1506</f>
        <v>0</v>
      </c>
      <c r="Q1506" s="17" t="n">
        <f aca="false">IF(C1506&lt;&gt;C1505,O1506,IF(O1506=0,Q1505-P1506,Q1505+O1506))</f>
        <v>4939.33816</v>
      </c>
      <c r="R1506" s="18" t="n">
        <f aca="false">IF(C1506&lt;&gt;C1507,M1506,0)</f>
        <v>4</v>
      </c>
      <c r="S1506" s="19" t="n">
        <f aca="false">IF(C1506&lt;&gt;C1507,Q1506,0)</f>
        <v>4939.33816</v>
      </c>
      <c r="T1506" s="20" t="s">
        <v>23</v>
      </c>
      <c r="U1506" s="21" t="n">
        <f aca="false">N1506*M1506</f>
        <v>4939.33816</v>
      </c>
      <c r="V1506" s="22" t="n">
        <f aca="false">U1506-Q1506</f>
        <v>0</v>
      </c>
    </row>
    <row r="1507" customFormat="false" ht="12.8" hidden="false" customHeight="false" outlineLevel="0" collapsed="false">
      <c r="A1507" s="11" t="n">
        <v>1272</v>
      </c>
      <c r="B1507" s="23" t="s">
        <v>68</v>
      </c>
      <c r="C1507" s="12" t="n">
        <v>39801470</v>
      </c>
      <c r="D1507" s="11" t="str">
        <f aca="false">LEFT(C1507,3)</f>
        <v>398</v>
      </c>
      <c r="E1507" s="11" t="s">
        <v>721</v>
      </c>
      <c r="F1507" s="12" t="s">
        <v>40</v>
      </c>
      <c r="G1507" s="12" t="s">
        <v>10</v>
      </c>
      <c r="H1507" s="12" t="s">
        <v>22</v>
      </c>
      <c r="I1507" s="13" t="n">
        <v>42736</v>
      </c>
      <c r="J1507" s="11"/>
      <c r="K1507" s="11" t="n">
        <v>4</v>
      </c>
      <c r="L1507" s="12"/>
      <c r="M1507" s="14" t="n">
        <f aca="false">IF(C1507&lt;&gt;C1506,K1507,IF(K1507="",M1506-L1507,M1506+K1507))</f>
        <v>4</v>
      </c>
      <c r="N1507" s="15" t="n">
        <v>286.95561</v>
      </c>
      <c r="O1507" s="16" t="n">
        <f aca="false">K1507*N1507</f>
        <v>1147.82244</v>
      </c>
      <c r="P1507" s="16" t="n">
        <f aca="false">L1507*N1507</f>
        <v>0</v>
      </c>
      <c r="Q1507" s="17" t="n">
        <f aca="false">IF(C1507&lt;&gt;C1506,O1507,IF(O1507=0,Q1506-P1507,Q1506+O1507))</f>
        <v>1147.82244</v>
      </c>
      <c r="R1507" s="18" t="n">
        <f aca="false">IF(C1507&lt;&gt;C1508,M1507,0)</f>
        <v>0</v>
      </c>
      <c r="S1507" s="19" t="n">
        <f aca="false">IF(C1507&lt;&gt;C1508,Q1507,0)</f>
        <v>0</v>
      </c>
      <c r="T1507" s="20" t="s">
        <v>23</v>
      </c>
      <c r="U1507" s="21" t="n">
        <f aca="false">N1507*M1507</f>
        <v>1147.82244</v>
      </c>
      <c r="V1507" s="22" t="n">
        <f aca="false">U1507-Q1507</f>
        <v>0</v>
      </c>
    </row>
    <row r="1508" customFormat="false" ht="12.8" hidden="false" customHeight="false" outlineLevel="0" collapsed="false">
      <c r="A1508" s="11" t="n">
        <v>1273</v>
      </c>
      <c r="B1508" s="23" t="s">
        <v>68</v>
      </c>
      <c r="C1508" s="12" t="n">
        <v>39801470</v>
      </c>
      <c r="D1508" s="11" t="str">
        <f aca="false">LEFT(C1508,3)</f>
        <v>398</v>
      </c>
      <c r="E1508" s="11" t="s">
        <v>721</v>
      </c>
      <c r="F1508" s="12" t="s">
        <v>40</v>
      </c>
      <c r="G1508" s="12" t="s">
        <v>10</v>
      </c>
      <c r="H1508" s="12" t="s">
        <v>22</v>
      </c>
      <c r="I1508" s="13" t="n">
        <v>42736</v>
      </c>
      <c r="J1508" s="11"/>
      <c r="K1508" s="11" t="n">
        <v>4</v>
      </c>
      <c r="L1508" s="12"/>
      <c r="M1508" s="14" t="n">
        <f aca="false">IF(C1508&lt;&gt;C1507,K1508,IF(K1508="",M1507-L1508,M1507+K1508))</f>
        <v>8</v>
      </c>
      <c r="N1508" s="15" t="n">
        <v>278.47799</v>
      </c>
      <c r="O1508" s="16" t="n">
        <f aca="false">K1508*N1508</f>
        <v>1113.91196</v>
      </c>
      <c r="P1508" s="16" t="n">
        <f aca="false">L1508*N1508</f>
        <v>0</v>
      </c>
      <c r="Q1508" s="17" t="n">
        <f aca="false">IF(C1508&lt;&gt;C1507,O1508,IF(O1508=0,Q1507-P1508,Q1507+O1508))</f>
        <v>2261.7344</v>
      </c>
      <c r="R1508" s="18" t="n">
        <f aca="false">IF(C1508&lt;&gt;C1509,M1508,0)</f>
        <v>8</v>
      </c>
      <c r="S1508" s="19" t="n">
        <f aca="false">IF(C1508&lt;&gt;C1509,Q1508,0)</f>
        <v>2261.7344</v>
      </c>
      <c r="T1508" s="20" t="s">
        <v>23</v>
      </c>
      <c r="U1508" s="21" t="n">
        <f aca="false">N1508*M1508</f>
        <v>2227.82392</v>
      </c>
      <c r="V1508" s="22" t="n">
        <f aca="false">U1508-Q1508</f>
        <v>-33.91048</v>
      </c>
    </row>
    <row r="1509" customFormat="false" ht="12.8" hidden="false" customHeight="false" outlineLevel="0" collapsed="false">
      <c r="A1509" s="11" t="n">
        <v>1274</v>
      </c>
      <c r="B1509" s="23" t="s">
        <v>68</v>
      </c>
      <c r="C1509" s="12" t="n">
        <v>39801474</v>
      </c>
      <c r="D1509" s="11" t="str">
        <f aca="false">LEFT(C1509,3)</f>
        <v>398</v>
      </c>
      <c r="E1509" s="11" t="s">
        <v>722</v>
      </c>
      <c r="F1509" s="12" t="s">
        <v>40</v>
      </c>
      <c r="G1509" s="12" t="s">
        <v>10</v>
      </c>
      <c r="H1509" s="12" t="s">
        <v>22</v>
      </c>
      <c r="I1509" s="13" t="n">
        <v>42736</v>
      </c>
      <c r="J1509" s="11"/>
      <c r="K1509" s="11" t="n">
        <v>3</v>
      </c>
      <c r="L1509" s="12"/>
      <c r="M1509" s="14" t="n">
        <f aca="false">IF(C1509&lt;&gt;C1508,K1509,IF(K1509="",M1508-L1509,M1508+K1509))</f>
        <v>3</v>
      </c>
      <c r="N1509" s="15" t="n">
        <v>45.45206</v>
      </c>
      <c r="O1509" s="16" t="n">
        <f aca="false">K1509*N1509</f>
        <v>136.35618</v>
      </c>
      <c r="P1509" s="16" t="n">
        <f aca="false">L1509*N1509</f>
        <v>0</v>
      </c>
      <c r="Q1509" s="17" t="n">
        <f aca="false">IF(C1509&lt;&gt;C1508,O1509,IF(O1509=0,Q1508-P1509,Q1508+O1509))</f>
        <v>136.35618</v>
      </c>
      <c r="R1509" s="18" t="n">
        <f aca="false">IF(C1509&lt;&gt;C1510,M1509,0)</f>
        <v>0</v>
      </c>
      <c r="S1509" s="19" t="n">
        <f aca="false">IF(C1509&lt;&gt;C1510,Q1509,0)</f>
        <v>0</v>
      </c>
      <c r="T1509" s="20" t="s">
        <v>23</v>
      </c>
      <c r="U1509" s="21" t="n">
        <f aca="false">N1509*M1509</f>
        <v>136.35618</v>
      </c>
      <c r="V1509" s="22" t="n">
        <f aca="false">U1509-Q1509</f>
        <v>0</v>
      </c>
    </row>
    <row r="1510" customFormat="false" ht="12.8" hidden="false" customHeight="false" outlineLevel="0" collapsed="false">
      <c r="A1510" s="11" t="n">
        <v>1275</v>
      </c>
      <c r="B1510" s="23" t="s">
        <v>68</v>
      </c>
      <c r="C1510" s="12" t="n">
        <v>39801474</v>
      </c>
      <c r="D1510" s="11" t="str">
        <f aca="false">LEFT(C1510,3)</f>
        <v>398</v>
      </c>
      <c r="E1510" s="11" t="s">
        <v>722</v>
      </c>
      <c r="F1510" s="12" t="s">
        <v>40</v>
      </c>
      <c r="G1510" s="12" t="s">
        <v>10</v>
      </c>
      <c r="H1510" s="12" t="s">
        <v>22</v>
      </c>
      <c r="I1510" s="13" t="n">
        <v>42736</v>
      </c>
      <c r="J1510" s="11"/>
      <c r="K1510" s="11" t="n">
        <v>6</v>
      </c>
      <c r="L1510" s="12"/>
      <c r="M1510" s="14" t="n">
        <f aca="false">IF(C1510&lt;&gt;C1509,K1510,IF(K1510="",M1509-L1510,M1509+K1510))</f>
        <v>9</v>
      </c>
      <c r="N1510" s="15" t="n">
        <v>45.45206</v>
      </c>
      <c r="O1510" s="16" t="n">
        <f aca="false">K1510*N1510</f>
        <v>272.71236</v>
      </c>
      <c r="P1510" s="16" t="n">
        <f aca="false">L1510*N1510</f>
        <v>0</v>
      </c>
      <c r="Q1510" s="17" t="n">
        <f aca="false">IF(C1510&lt;&gt;C1509,O1510,IF(O1510=0,Q1509-P1510,Q1509+O1510))</f>
        <v>409.06854</v>
      </c>
      <c r="R1510" s="18" t="n">
        <f aca="false">IF(C1510&lt;&gt;C1511,M1510,0)</f>
        <v>9</v>
      </c>
      <c r="S1510" s="19" t="n">
        <f aca="false">IF(C1510&lt;&gt;C1511,Q1510,0)</f>
        <v>409.06854</v>
      </c>
      <c r="T1510" s="20" t="s">
        <v>23</v>
      </c>
      <c r="U1510" s="21" t="n">
        <f aca="false">N1510*M1510</f>
        <v>409.06854</v>
      </c>
      <c r="V1510" s="22" t="n">
        <f aca="false">U1510-Q1510</f>
        <v>0</v>
      </c>
    </row>
    <row r="1511" customFormat="false" ht="12.8" hidden="false" customHeight="false" outlineLevel="0" collapsed="false">
      <c r="A1511" s="11" t="n">
        <v>1276</v>
      </c>
      <c r="B1511" s="23" t="s">
        <v>68</v>
      </c>
      <c r="C1511" s="12" t="n">
        <v>39801475</v>
      </c>
      <c r="D1511" s="11" t="str">
        <f aca="false">LEFT(C1511,3)</f>
        <v>398</v>
      </c>
      <c r="E1511" s="11" t="s">
        <v>723</v>
      </c>
      <c r="F1511" s="12" t="s">
        <v>40</v>
      </c>
      <c r="G1511" s="12" t="s">
        <v>10</v>
      </c>
      <c r="H1511" s="12" t="s">
        <v>22</v>
      </c>
      <c r="I1511" s="13" t="n">
        <v>42736</v>
      </c>
      <c r="J1511" s="11"/>
      <c r="K1511" s="11" t="n">
        <v>3</v>
      </c>
      <c r="L1511" s="12"/>
      <c r="M1511" s="14" t="n">
        <f aca="false">IF(C1511&lt;&gt;C1510,K1511,IF(K1511="",M1510-L1511,M1510+K1511))</f>
        <v>3</v>
      </c>
      <c r="N1511" s="15" t="n">
        <v>94.32002</v>
      </c>
      <c r="O1511" s="16" t="n">
        <f aca="false">K1511*N1511</f>
        <v>282.96006</v>
      </c>
      <c r="P1511" s="16" t="n">
        <f aca="false">L1511*N1511</f>
        <v>0</v>
      </c>
      <c r="Q1511" s="17" t="n">
        <f aca="false">IF(C1511&lt;&gt;C1510,O1511,IF(O1511=0,Q1510-P1511,Q1510+O1511))</f>
        <v>282.96006</v>
      </c>
      <c r="R1511" s="18" t="n">
        <f aca="false">IF(C1511&lt;&gt;C1512,M1511,0)</f>
        <v>0</v>
      </c>
      <c r="S1511" s="19" t="n">
        <f aca="false">IF(C1511&lt;&gt;C1512,Q1511,0)</f>
        <v>0</v>
      </c>
      <c r="T1511" s="20" t="s">
        <v>23</v>
      </c>
      <c r="U1511" s="21" t="n">
        <f aca="false">N1511*M1511</f>
        <v>282.96006</v>
      </c>
      <c r="V1511" s="22" t="n">
        <f aca="false">U1511-Q1511</f>
        <v>0</v>
      </c>
    </row>
    <row r="1512" customFormat="false" ht="12.8" hidden="false" customHeight="false" outlineLevel="0" collapsed="false">
      <c r="A1512" s="11" t="n">
        <v>1277</v>
      </c>
      <c r="B1512" s="23" t="s">
        <v>68</v>
      </c>
      <c r="C1512" s="12" t="n">
        <v>39801475</v>
      </c>
      <c r="D1512" s="11" t="str">
        <f aca="false">LEFT(C1512,3)</f>
        <v>398</v>
      </c>
      <c r="E1512" s="11" t="s">
        <v>723</v>
      </c>
      <c r="F1512" s="12" t="s">
        <v>40</v>
      </c>
      <c r="G1512" s="12" t="s">
        <v>10</v>
      </c>
      <c r="H1512" s="12" t="s">
        <v>22</v>
      </c>
      <c r="I1512" s="13" t="n">
        <v>42736</v>
      </c>
      <c r="J1512" s="11"/>
      <c r="K1512" s="11" t="n">
        <v>6</v>
      </c>
      <c r="L1512" s="12"/>
      <c r="M1512" s="14" t="n">
        <f aca="false">IF(C1512&lt;&gt;C1511,K1512,IF(K1512="",M1511-L1512,M1511+K1512))</f>
        <v>9</v>
      </c>
      <c r="N1512" s="15" t="n">
        <v>96.30745</v>
      </c>
      <c r="O1512" s="16" t="n">
        <f aca="false">K1512*N1512</f>
        <v>577.8447</v>
      </c>
      <c r="P1512" s="16" t="n">
        <f aca="false">L1512*N1512</f>
        <v>0</v>
      </c>
      <c r="Q1512" s="17" t="n">
        <f aca="false">IF(C1512&lt;&gt;C1511,O1512,IF(O1512=0,Q1511-P1512,Q1511+O1512))</f>
        <v>860.80476</v>
      </c>
      <c r="R1512" s="18" t="n">
        <f aca="false">IF(C1512&lt;&gt;C1513,M1512,0)</f>
        <v>0</v>
      </c>
      <c r="S1512" s="19" t="n">
        <f aca="false">IF(C1512&lt;&gt;C1513,Q1512,0)</f>
        <v>0</v>
      </c>
      <c r="T1512" s="20" t="s">
        <v>23</v>
      </c>
      <c r="U1512" s="21" t="n">
        <f aca="false">N1512*M1512</f>
        <v>866.76705</v>
      </c>
      <c r="V1512" s="22" t="n">
        <f aca="false">U1512-Q1512</f>
        <v>5.96229000000005</v>
      </c>
    </row>
    <row r="1513" customFormat="false" ht="12.8" hidden="false" customHeight="false" outlineLevel="0" collapsed="false">
      <c r="A1513" s="11" t="n">
        <v>1278</v>
      </c>
      <c r="B1513" s="23" t="s">
        <v>68</v>
      </c>
      <c r="C1513" s="33" t="n">
        <v>39801475</v>
      </c>
      <c r="D1513" s="11" t="str">
        <f aca="false">LEFT(C1513,3)</f>
        <v>398</v>
      </c>
      <c r="E1513" s="11" t="s">
        <v>723</v>
      </c>
      <c r="F1513" s="33" t="s">
        <v>40</v>
      </c>
      <c r="G1513" s="33" t="s">
        <v>11</v>
      </c>
      <c r="H1513" s="33" t="n">
        <v>12711</v>
      </c>
      <c r="I1513" s="34" t="n">
        <v>42774</v>
      </c>
      <c r="J1513" s="35"/>
      <c r="K1513" s="35"/>
      <c r="L1513" s="36" t="n">
        <v>1</v>
      </c>
      <c r="M1513" s="14" t="n">
        <f aca="false">IF(C1513&lt;&gt;C1512,K1513,IF(K1513="",M1512-L1513,M1512+K1513))</f>
        <v>8</v>
      </c>
      <c r="N1513" s="26" t="n">
        <v>96.30745</v>
      </c>
      <c r="O1513" s="16" t="n">
        <f aca="false">K1513*N1513</f>
        <v>0</v>
      </c>
      <c r="P1513" s="16" t="n">
        <f aca="false">L1513*N1513</f>
        <v>96.30745</v>
      </c>
      <c r="Q1513" s="17" t="n">
        <f aca="false">IF(C1513&lt;&gt;C1512,O1513,IF(O1513=0,Q1512-P1513,Q1512+O1513))</f>
        <v>764.49731</v>
      </c>
      <c r="R1513" s="18" t="n">
        <f aca="false">IF(C1513&lt;&gt;C1514,M1513,0)</f>
        <v>8</v>
      </c>
      <c r="S1513" s="19" t="n">
        <f aca="false">IF(C1513&lt;&gt;C1514,Q1513,0)</f>
        <v>764.49731</v>
      </c>
      <c r="T1513" s="27" t="s">
        <v>25</v>
      </c>
      <c r="U1513" s="21" t="n">
        <f aca="false">N1513*M1513</f>
        <v>770.4596</v>
      </c>
      <c r="V1513" s="22" t="n">
        <f aca="false">U1513-Q1513</f>
        <v>5.96229000000005</v>
      </c>
    </row>
    <row r="1514" customFormat="false" ht="12.8" hidden="false" customHeight="false" outlineLevel="0" collapsed="false">
      <c r="A1514" s="11" t="n">
        <v>1279</v>
      </c>
      <c r="B1514" s="23" t="s">
        <v>68</v>
      </c>
      <c r="C1514" s="12" t="n">
        <v>39801476</v>
      </c>
      <c r="D1514" s="11" t="str">
        <f aca="false">LEFT(C1514,3)</f>
        <v>398</v>
      </c>
      <c r="E1514" s="11" t="s">
        <v>724</v>
      </c>
      <c r="F1514" s="12" t="s">
        <v>40</v>
      </c>
      <c r="G1514" s="12" t="s">
        <v>10</v>
      </c>
      <c r="H1514" s="12" t="s">
        <v>22</v>
      </c>
      <c r="I1514" s="13" t="n">
        <v>42736</v>
      </c>
      <c r="J1514" s="11"/>
      <c r="K1514" s="11" t="n">
        <v>6</v>
      </c>
      <c r="L1514" s="12"/>
      <c r="M1514" s="14" t="n">
        <f aca="false">IF(C1514&lt;&gt;C1513,K1514,IF(K1514="",M1513-L1514,M1513+K1514))</f>
        <v>6</v>
      </c>
      <c r="N1514" s="15" t="n">
        <v>333.29788</v>
      </c>
      <c r="O1514" s="16" t="n">
        <f aca="false">K1514*N1514</f>
        <v>1999.78728</v>
      </c>
      <c r="P1514" s="16" t="n">
        <f aca="false">L1514*N1514</f>
        <v>0</v>
      </c>
      <c r="Q1514" s="17" t="n">
        <f aca="false">IF(C1514&lt;&gt;C1513,O1514,IF(O1514=0,Q1513-P1514,Q1513+O1514))</f>
        <v>1999.78728</v>
      </c>
      <c r="R1514" s="18" t="n">
        <f aca="false">IF(C1514&lt;&gt;C1515,M1514,0)</f>
        <v>0</v>
      </c>
      <c r="S1514" s="19" t="n">
        <f aca="false">IF(C1514&lt;&gt;C1515,Q1514,0)</f>
        <v>0</v>
      </c>
      <c r="T1514" s="20" t="s">
        <v>23</v>
      </c>
      <c r="U1514" s="21" t="n">
        <f aca="false">N1514*M1514</f>
        <v>1999.78728</v>
      </c>
      <c r="V1514" s="22" t="n">
        <f aca="false">U1514-Q1514</f>
        <v>0</v>
      </c>
    </row>
    <row r="1515" customFormat="false" ht="12.8" hidden="false" customHeight="false" outlineLevel="0" collapsed="false">
      <c r="A1515" s="11" t="n">
        <v>1280</v>
      </c>
      <c r="B1515" s="23" t="s">
        <v>68</v>
      </c>
      <c r="C1515" s="12" t="n">
        <v>39801476</v>
      </c>
      <c r="D1515" s="11" t="str">
        <f aca="false">LEFT(C1515,3)</f>
        <v>398</v>
      </c>
      <c r="E1515" s="11" t="s">
        <v>724</v>
      </c>
      <c r="F1515" s="12" t="s">
        <v>40</v>
      </c>
      <c r="G1515" s="12" t="s">
        <v>10</v>
      </c>
      <c r="H1515" s="12" t="s">
        <v>22</v>
      </c>
      <c r="I1515" s="13" t="n">
        <v>42736</v>
      </c>
      <c r="J1515" s="11"/>
      <c r="K1515" s="11" t="n">
        <v>6</v>
      </c>
      <c r="L1515" s="12"/>
      <c r="M1515" s="14" t="n">
        <f aca="false">IF(C1515&lt;&gt;C1514,K1515,IF(K1515="",M1514-L1515,M1514+K1515))</f>
        <v>12</v>
      </c>
      <c r="N1515" s="15" t="n">
        <v>333.29788</v>
      </c>
      <c r="O1515" s="16" t="n">
        <f aca="false">K1515*N1515</f>
        <v>1999.78728</v>
      </c>
      <c r="P1515" s="16" t="n">
        <f aca="false">L1515*N1515</f>
        <v>0</v>
      </c>
      <c r="Q1515" s="17" t="n">
        <f aca="false">IF(C1515&lt;&gt;C1514,O1515,IF(O1515=0,Q1514-P1515,Q1514+O1515))</f>
        <v>3999.57456</v>
      </c>
      <c r="R1515" s="18" t="n">
        <f aca="false">IF(C1515&lt;&gt;C1516,M1515,0)</f>
        <v>12</v>
      </c>
      <c r="S1515" s="19" t="n">
        <f aca="false">IF(C1515&lt;&gt;C1516,Q1515,0)</f>
        <v>3999.57456</v>
      </c>
      <c r="T1515" s="20" t="s">
        <v>23</v>
      </c>
      <c r="U1515" s="21" t="n">
        <f aca="false">N1515*M1515</f>
        <v>3999.57456</v>
      </c>
      <c r="V1515" s="22" t="n">
        <f aca="false">U1515-Q1515</f>
        <v>0</v>
      </c>
    </row>
    <row r="1516" customFormat="false" ht="12.8" hidden="false" customHeight="false" outlineLevel="0" collapsed="false">
      <c r="A1516" s="11" t="n">
        <v>1281</v>
      </c>
      <c r="B1516" s="23" t="s">
        <v>68</v>
      </c>
      <c r="C1516" s="12" t="n">
        <v>39801477</v>
      </c>
      <c r="D1516" s="11" t="str">
        <f aca="false">LEFT(C1516,3)</f>
        <v>398</v>
      </c>
      <c r="E1516" s="11" t="s">
        <v>725</v>
      </c>
      <c r="F1516" s="12" t="s">
        <v>40</v>
      </c>
      <c r="G1516" s="12" t="s">
        <v>10</v>
      </c>
      <c r="H1516" s="12" t="s">
        <v>22</v>
      </c>
      <c r="I1516" s="13" t="n">
        <v>42736</v>
      </c>
      <c r="J1516" s="11"/>
      <c r="K1516" s="11" t="n">
        <v>6</v>
      </c>
      <c r="L1516" s="12"/>
      <c r="M1516" s="14" t="n">
        <f aca="false">IF(C1516&lt;&gt;C1515,K1516,IF(K1516="",M1515-L1516,M1515+K1516))</f>
        <v>6</v>
      </c>
      <c r="N1516" s="15" t="n">
        <v>268.36488</v>
      </c>
      <c r="O1516" s="16" t="n">
        <f aca="false">K1516*N1516</f>
        <v>1610.18928</v>
      </c>
      <c r="P1516" s="16" t="n">
        <f aca="false">L1516*N1516</f>
        <v>0</v>
      </c>
      <c r="Q1516" s="17" t="n">
        <f aca="false">IF(C1516&lt;&gt;C1515,O1516,IF(O1516=0,Q1515-P1516,Q1515+O1516))</f>
        <v>1610.18928</v>
      </c>
      <c r="R1516" s="18" t="n">
        <f aca="false">IF(C1516&lt;&gt;C1517,M1516,0)</f>
        <v>6</v>
      </c>
      <c r="S1516" s="19" t="n">
        <f aca="false">IF(C1516&lt;&gt;C1517,Q1516,0)</f>
        <v>1610.18928</v>
      </c>
      <c r="T1516" s="20" t="s">
        <v>23</v>
      </c>
      <c r="U1516" s="21" t="n">
        <f aca="false">N1516*M1516</f>
        <v>1610.18928</v>
      </c>
      <c r="V1516" s="22" t="n">
        <f aca="false">U1516-Q1516</f>
        <v>0</v>
      </c>
    </row>
    <row r="1517" customFormat="false" ht="12.8" hidden="false" customHeight="false" outlineLevel="0" collapsed="false">
      <c r="A1517" s="11" t="n">
        <v>1282</v>
      </c>
      <c r="B1517" s="23" t="s">
        <v>68</v>
      </c>
      <c r="C1517" s="12" t="n">
        <v>39801478</v>
      </c>
      <c r="D1517" s="11" t="str">
        <f aca="false">LEFT(C1517,3)</f>
        <v>398</v>
      </c>
      <c r="E1517" s="11" t="s">
        <v>726</v>
      </c>
      <c r="F1517" s="12" t="s">
        <v>40</v>
      </c>
      <c r="G1517" s="12" t="s">
        <v>10</v>
      </c>
      <c r="H1517" s="12" t="s">
        <v>22</v>
      </c>
      <c r="I1517" s="13" t="n">
        <v>42736</v>
      </c>
      <c r="J1517" s="11"/>
      <c r="K1517" s="11" t="n">
        <v>2</v>
      </c>
      <c r="L1517" s="12"/>
      <c r="M1517" s="14" t="n">
        <f aca="false">IF(C1517&lt;&gt;C1516,K1517,IF(K1517="",M1516-L1517,M1516+K1517))</f>
        <v>2</v>
      </c>
      <c r="N1517" s="15" t="n">
        <v>102.79764</v>
      </c>
      <c r="O1517" s="16" t="n">
        <f aca="false">K1517*N1517</f>
        <v>205.59528</v>
      </c>
      <c r="P1517" s="16" t="n">
        <f aca="false">L1517*N1517</f>
        <v>0</v>
      </c>
      <c r="Q1517" s="17" t="n">
        <f aca="false">IF(C1517&lt;&gt;C1516,O1517,IF(O1517=0,Q1516-P1517,Q1516+O1517))</f>
        <v>205.59528</v>
      </c>
      <c r="R1517" s="18" t="n">
        <f aca="false">IF(C1517&lt;&gt;C1518,M1517,0)</f>
        <v>2</v>
      </c>
      <c r="S1517" s="19" t="n">
        <f aca="false">IF(C1517&lt;&gt;C1518,Q1517,0)</f>
        <v>205.59528</v>
      </c>
      <c r="T1517" s="20" t="s">
        <v>23</v>
      </c>
      <c r="U1517" s="21" t="n">
        <f aca="false">N1517*M1517</f>
        <v>205.59528</v>
      </c>
      <c r="V1517" s="22" t="n">
        <f aca="false">U1517-Q1517</f>
        <v>0</v>
      </c>
    </row>
    <row r="1518" customFormat="false" ht="12.8" hidden="false" customHeight="false" outlineLevel="0" collapsed="false">
      <c r="A1518" s="11" t="n">
        <v>1283</v>
      </c>
      <c r="B1518" s="23" t="s">
        <v>68</v>
      </c>
      <c r="C1518" s="12" t="n">
        <v>39801479</v>
      </c>
      <c r="D1518" s="11" t="str">
        <f aca="false">LEFT(C1518,3)</f>
        <v>398</v>
      </c>
      <c r="E1518" s="11" t="s">
        <v>727</v>
      </c>
      <c r="F1518" s="12" t="s">
        <v>40</v>
      </c>
      <c r="G1518" s="12" t="s">
        <v>10</v>
      </c>
      <c r="H1518" s="12" t="s">
        <v>22</v>
      </c>
      <c r="I1518" s="13" t="n">
        <v>42736</v>
      </c>
      <c r="J1518" s="11"/>
      <c r="K1518" s="11" t="n">
        <v>2</v>
      </c>
      <c r="L1518" s="12"/>
      <c r="M1518" s="14" t="n">
        <f aca="false">IF(C1518&lt;&gt;C1517,K1518,IF(K1518="",M1517-L1518,M1517+K1518))</f>
        <v>2</v>
      </c>
      <c r="N1518" s="15" t="n">
        <v>366.84608</v>
      </c>
      <c r="O1518" s="16" t="n">
        <f aca="false">K1518*N1518</f>
        <v>733.69216</v>
      </c>
      <c r="P1518" s="16" t="n">
        <f aca="false">L1518*N1518</f>
        <v>0</v>
      </c>
      <c r="Q1518" s="17" t="n">
        <f aca="false">IF(C1518&lt;&gt;C1517,O1518,IF(O1518=0,Q1517-P1518,Q1517+O1518))</f>
        <v>733.69216</v>
      </c>
      <c r="R1518" s="18" t="n">
        <f aca="false">IF(C1518&lt;&gt;C1519,M1518,0)</f>
        <v>0</v>
      </c>
      <c r="S1518" s="19" t="n">
        <f aca="false">IF(C1518&lt;&gt;C1519,Q1518,0)</f>
        <v>0</v>
      </c>
      <c r="T1518" s="20" t="s">
        <v>23</v>
      </c>
      <c r="U1518" s="21" t="n">
        <f aca="false">N1518*M1518</f>
        <v>733.69216</v>
      </c>
      <c r="V1518" s="22" t="n">
        <f aca="false">U1518-Q1518</f>
        <v>0</v>
      </c>
    </row>
    <row r="1519" customFormat="false" ht="12.8" hidden="false" customHeight="false" outlineLevel="0" collapsed="false">
      <c r="A1519" s="11" t="n">
        <v>1284</v>
      </c>
      <c r="B1519" s="23" t="s">
        <v>68</v>
      </c>
      <c r="C1519" s="12" t="n">
        <v>39801479</v>
      </c>
      <c r="D1519" s="11" t="str">
        <f aca="false">LEFT(C1519,3)</f>
        <v>398</v>
      </c>
      <c r="E1519" s="11" t="s">
        <v>728</v>
      </c>
      <c r="F1519" s="12" t="s">
        <v>40</v>
      </c>
      <c r="G1519" s="12" t="s">
        <v>10</v>
      </c>
      <c r="H1519" s="12" t="s">
        <v>22</v>
      </c>
      <c r="I1519" s="13" t="n">
        <v>42736</v>
      </c>
      <c r="J1519" s="11"/>
      <c r="K1519" s="11" t="n">
        <v>6</v>
      </c>
      <c r="L1519" s="12"/>
      <c r="M1519" s="14" t="n">
        <f aca="false">IF(C1519&lt;&gt;C1518,K1519,IF(K1519="",M1518-L1519,M1518+K1519))</f>
        <v>8</v>
      </c>
      <c r="N1519" s="15" t="n">
        <v>595.78455</v>
      </c>
      <c r="O1519" s="16" t="n">
        <f aca="false">K1519*N1519</f>
        <v>3574.7073</v>
      </c>
      <c r="P1519" s="16" t="n">
        <f aca="false">L1519*N1519</f>
        <v>0</v>
      </c>
      <c r="Q1519" s="17" t="n">
        <f aca="false">IF(C1519&lt;&gt;C1518,O1519,IF(O1519=0,Q1518-P1519,Q1518+O1519))</f>
        <v>4308.39946</v>
      </c>
      <c r="R1519" s="18" t="n">
        <f aca="false">IF(C1519&lt;&gt;C1520,M1519,0)</f>
        <v>0</v>
      </c>
      <c r="S1519" s="19" t="n">
        <f aca="false">IF(C1519&lt;&gt;C1520,Q1519,0)</f>
        <v>0</v>
      </c>
      <c r="T1519" s="20" t="s">
        <v>23</v>
      </c>
      <c r="U1519" s="21" t="n">
        <f aca="false">N1519*M1519</f>
        <v>4766.2764</v>
      </c>
      <c r="V1519" s="22" t="n">
        <f aca="false">U1519-Q1519</f>
        <v>457.87694</v>
      </c>
    </row>
    <row r="1520" customFormat="false" ht="12.8" hidden="false" customHeight="false" outlineLevel="0" collapsed="false">
      <c r="A1520" s="11" t="n">
        <v>1285</v>
      </c>
      <c r="B1520" s="23" t="s">
        <v>68</v>
      </c>
      <c r="C1520" s="12" t="n">
        <v>39801479</v>
      </c>
      <c r="D1520" s="11" t="str">
        <f aca="false">LEFT(C1520,3)</f>
        <v>398</v>
      </c>
      <c r="E1520" s="11" t="s">
        <v>729</v>
      </c>
      <c r="F1520" s="12" t="s">
        <v>40</v>
      </c>
      <c r="G1520" s="12" t="s">
        <v>10</v>
      </c>
      <c r="H1520" s="12" t="s">
        <v>22</v>
      </c>
      <c r="I1520" s="13" t="n">
        <v>42736</v>
      </c>
      <c r="J1520" s="11"/>
      <c r="K1520" s="11" t="n">
        <v>6</v>
      </c>
      <c r="L1520" s="12"/>
      <c r="M1520" s="14" t="n">
        <f aca="false">IF(C1520&lt;&gt;C1519,K1520,IF(K1520="",M1519-L1520,M1519+K1520))</f>
        <v>14</v>
      </c>
      <c r="N1520" s="15" t="n">
        <v>595.78455</v>
      </c>
      <c r="O1520" s="16" t="n">
        <f aca="false">K1520*N1520</f>
        <v>3574.7073</v>
      </c>
      <c r="P1520" s="16" t="n">
        <f aca="false">L1520*N1520</f>
        <v>0</v>
      </c>
      <c r="Q1520" s="17" t="n">
        <f aca="false">IF(C1520&lt;&gt;C1519,O1520,IF(O1520=0,Q1519-P1520,Q1519+O1520))</f>
        <v>7883.10676</v>
      </c>
      <c r="R1520" s="18" t="n">
        <f aca="false">IF(C1520&lt;&gt;C1521,M1520,0)</f>
        <v>14</v>
      </c>
      <c r="S1520" s="19" t="n">
        <f aca="false">IF(C1520&lt;&gt;C1521,Q1520,0)</f>
        <v>7883.10676</v>
      </c>
      <c r="T1520" s="20" t="s">
        <v>23</v>
      </c>
      <c r="U1520" s="21" t="n">
        <f aca="false">N1520*M1520</f>
        <v>8340.9837</v>
      </c>
      <c r="V1520" s="22" t="n">
        <f aca="false">U1520-Q1520</f>
        <v>457.876939999999</v>
      </c>
    </row>
    <row r="1521" customFormat="false" ht="12.8" hidden="false" customHeight="false" outlineLevel="0" collapsed="false">
      <c r="A1521" s="11" t="n">
        <v>1286</v>
      </c>
      <c r="B1521" s="23" t="s">
        <v>68</v>
      </c>
      <c r="C1521" s="12" t="n">
        <v>39801480</v>
      </c>
      <c r="D1521" s="11" t="str">
        <f aca="false">LEFT(C1521,3)</f>
        <v>398</v>
      </c>
      <c r="E1521" s="11" t="s">
        <v>730</v>
      </c>
      <c r="F1521" s="12" t="s">
        <v>40</v>
      </c>
      <c r="G1521" s="12" t="s">
        <v>10</v>
      </c>
      <c r="H1521" s="12" t="s">
        <v>22</v>
      </c>
      <c r="I1521" s="13" t="n">
        <v>42736</v>
      </c>
      <c r="J1521" s="11"/>
      <c r="K1521" s="11" t="n">
        <v>6</v>
      </c>
      <c r="L1521" s="12"/>
      <c r="M1521" s="14" t="n">
        <f aca="false">IF(C1521&lt;&gt;C1520,K1521,IF(K1521="",M1520-L1521,M1520+K1521))</f>
        <v>6</v>
      </c>
      <c r="N1521" s="15" t="n">
        <v>311.65355</v>
      </c>
      <c r="O1521" s="16" t="n">
        <f aca="false">K1521*N1521</f>
        <v>1869.9213</v>
      </c>
      <c r="P1521" s="16" t="n">
        <f aca="false">L1521*N1521</f>
        <v>0</v>
      </c>
      <c r="Q1521" s="17" t="n">
        <f aca="false">IF(C1521&lt;&gt;C1520,O1521,IF(O1521=0,Q1520-P1521,Q1520+O1521))</f>
        <v>1869.9213</v>
      </c>
      <c r="R1521" s="18" t="n">
        <f aca="false">IF(C1521&lt;&gt;C1522,M1521,0)</f>
        <v>6</v>
      </c>
      <c r="S1521" s="19" t="n">
        <f aca="false">IF(C1521&lt;&gt;C1522,Q1521,0)</f>
        <v>1869.9213</v>
      </c>
      <c r="T1521" s="20" t="s">
        <v>23</v>
      </c>
      <c r="U1521" s="21" t="n">
        <f aca="false">N1521*M1521</f>
        <v>1869.9213</v>
      </c>
      <c r="V1521" s="22" t="n">
        <f aca="false">U1521-Q1521</f>
        <v>0</v>
      </c>
    </row>
    <row r="1522" customFormat="false" ht="12.8" hidden="false" customHeight="false" outlineLevel="0" collapsed="false">
      <c r="A1522" s="11" t="n">
        <v>1287</v>
      </c>
      <c r="B1522" s="23" t="s">
        <v>68</v>
      </c>
      <c r="C1522" s="12" t="n">
        <v>39801481</v>
      </c>
      <c r="D1522" s="11" t="str">
        <f aca="false">LEFT(C1522,3)</f>
        <v>398</v>
      </c>
      <c r="E1522" s="11" t="s">
        <v>731</v>
      </c>
      <c r="F1522" s="12" t="s">
        <v>40</v>
      </c>
      <c r="G1522" s="12" t="s">
        <v>10</v>
      </c>
      <c r="H1522" s="12" t="s">
        <v>22</v>
      </c>
      <c r="I1522" s="13" t="n">
        <v>42736</v>
      </c>
      <c r="J1522" s="11"/>
      <c r="K1522" s="11" t="n">
        <v>4</v>
      </c>
      <c r="L1522" s="12"/>
      <c r="M1522" s="14" t="n">
        <f aca="false">IF(C1522&lt;&gt;C1521,K1522,IF(K1522="",M1521-L1522,M1521+K1522))</f>
        <v>4</v>
      </c>
      <c r="N1522" s="15" t="n">
        <v>528.08652</v>
      </c>
      <c r="O1522" s="16" t="n">
        <f aca="false">K1522*N1522</f>
        <v>2112.34608</v>
      </c>
      <c r="P1522" s="16" t="n">
        <f aca="false">L1522*N1522</f>
        <v>0</v>
      </c>
      <c r="Q1522" s="17" t="n">
        <f aca="false">IF(C1522&lt;&gt;C1521,O1522,IF(O1522=0,Q1521-P1522,Q1521+O1522))</f>
        <v>2112.34608</v>
      </c>
      <c r="R1522" s="18" t="n">
        <f aca="false">IF(C1522&lt;&gt;C1523,M1522,0)</f>
        <v>4</v>
      </c>
      <c r="S1522" s="19" t="n">
        <f aca="false">IF(C1522&lt;&gt;C1523,Q1522,0)</f>
        <v>2112.34608</v>
      </c>
      <c r="T1522" s="20" t="s">
        <v>23</v>
      </c>
      <c r="U1522" s="21" t="n">
        <f aca="false">N1522*M1522</f>
        <v>2112.34608</v>
      </c>
      <c r="V1522" s="22" t="n">
        <f aca="false">U1522-Q1522</f>
        <v>0</v>
      </c>
    </row>
    <row r="1523" customFormat="false" ht="12.8" hidden="false" customHeight="false" outlineLevel="0" collapsed="false">
      <c r="A1523" s="11" t="n">
        <v>1288</v>
      </c>
      <c r="B1523" s="23" t="s">
        <v>68</v>
      </c>
      <c r="C1523" s="12" t="n">
        <v>39801482</v>
      </c>
      <c r="D1523" s="11" t="str">
        <f aca="false">LEFT(C1523,3)</f>
        <v>398</v>
      </c>
      <c r="E1523" s="11" t="s">
        <v>732</v>
      </c>
      <c r="F1523" s="12" t="s">
        <v>40</v>
      </c>
      <c r="G1523" s="12" t="s">
        <v>10</v>
      </c>
      <c r="H1523" s="12" t="s">
        <v>22</v>
      </c>
      <c r="I1523" s="13" t="n">
        <v>42736</v>
      </c>
      <c r="J1523" s="11"/>
      <c r="K1523" s="11" t="n">
        <v>5</v>
      </c>
      <c r="L1523" s="12"/>
      <c r="M1523" s="14" t="n">
        <f aca="false">IF(C1523&lt;&gt;C1522,K1523,IF(K1523="",M1522-L1523,M1522+K1523))</f>
        <v>5</v>
      </c>
      <c r="N1523" s="15" t="n">
        <v>41.12527</v>
      </c>
      <c r="O1523" s="16" t="n">
        <f aca="false">K1523*N1523</f>
        <v>205.62635</v>
      </c>
      <c r="P1523" s="16" t="n">
        <f aca="false">L1523*N1523</f>
        <v>0</v>
      </c>
      <c r="Q1523" s="17" t="n">
        <f aca="false">IF(C1523&lt;&gt;C1522,O1523,IF(O1523=0,Q1522-P1523,Q1522+O1523))</f>
        <v>205.62635</v>
      </c>
      <c r="R1523" s="18" t="n">
        <f aca="false">IF(C1523&lt;&gt;C1524,M1523,0)</f>
        <v>0</v>
      </c>
      <c r="S1523" s="19" t="n">
        <f aca="false">IF(C1523&lt;&gt;C1524,Q1523,0)</f>
        <v>0</v>
      </c>
      <c r="T1523" s="20" t="s">
        <v>23</v>
      </c>
      <c r="U1523" s="21" t="n">
        <f aca="false">N1523*M1523</f>
        <v>205.62635</v>
      </c>
      <c r="V1523" s="22" t="n">
        <f aca="false">U1523-Q1523</f>
        <v>0</v>
      </c>
    </row>
    <row r="1524" customFormat="false" ht="12.8" hidden="false" customHeight="false" outlineLevel="0" collapsed="false">
      <c r="A1524" s="31"/>
      <c r="B1524" s="23" t="s">
        <v>68</v>
      </c>
      <c r="C1524" s="29" t="n">
        <v>39801482</v>
      </c>
      <c r="D1524" s="28" t="str">
        <f aca="false">LEFT(C1524,3)</f>
        <v>398</v>
      </c>
      <c r="E1524" s="28" t="s">
        <v>732</v>
      </c>
      <c r="F1524" s="29" t="s">
        <v>40</v>
      </c>
      <c r="G1524" s="29" t="s">
        <v>11</v>
      </c>
      <c r="H1524" s="29" t="n">
        <v>12844</v>
      </c>
      <c r="I1524" s="30" t="n">
        <v>42804</v>
      </c>
      <c r="J1524" s="28"/>
      <c r="K1524" s="28"/>
      <c r="L1524" s="29" t="n">
        <v>1</v>
      </c>
      <c r="M1524" s="14" t="n">
        <f aca="false">IF(C1524&lt;&gt;C1523,K1524,IF(K1524="",M1523-L1524,M1523+K1524))</f>
        <v>4</v>
      </c>
      <c r="N1524" s="15" t="n">
        <v>41.12527</v>
      </c>
      <c r="O1524" s="16" t="n">
        <f aca="false">K1524*N1524</f>
        <v>0</v>
      </c>
      <c r="P1524" s="16" t="n">
        <f aca="false">L1524*N1524</f>
        <v>41.12527</v>
      </c>
      <c r="Q1524" s="17" t="n">
        <f aca="false">IF(C1524&lt;&gt;C1523,O1524,IF(O1524=0,Q1523-P1524,Q1523+O1524))</f>
        <v>164.50108</v>
      </c>
      <c r="R1524" s="18" t="n">
        <f aca="false">IF(C1524&lt;&gt;C1525,M1524,0)</f>
        <v>4</v>
      </c>
      <c r="S1524" s="19" t="n">
        <f aca="false">IF(C1524&lt;&gt;C1525,Q1524,0)</f>
        <v>164.50108</v>
      </c>
      <c r="T1524" s="31" t="s">
        <v>26</v>
      </c>
      <c r="U1524" s="21" t="n">
        <f aca="false">N1524*M1524</f>
        <v>164.50108</v>
      </c>
      <c r="V1524" s="22" t="n">
        <f aca="false">U1524-Q1524</f>
        <v>0</v>
      </c>
    </row>
    <row r="1525" customFormat="false" ht="12.8" hidden="false" customHeight="false" outlineLevel="0" collapsed="false">
      <c r="A1525" s="11" t="n">
        <v>1289</v>
      </c>
      <c r="B1525" s="23" t="s">
        <v>68</v>
      </c>
      <c r="C1525" s="12" t="n">
        <v>39801483</v>
      </c>
      <c r="D1525" s="11" t="str">
        <f aca="false">LEFT(C1525,3)</f>
        <v>398</v>
      </c>
      <c r="E1525" s="11" t="s">
        <v>733</v>
      </c>
      <c r="F1525" s="12" t="s">
        <v>40</v>
      </c>
      <c r="G1525" s="12" t="s">
        <v>10</v>
      </c>
      <c r="H1525" s="12" t="s">
        <v>22</v>
      </c>
      <c r="I1525" s="13" t="n">
        <v>42736</v>
      </c>
      <c r="J1525" s="11"/>
      <c r="K1525" s="11" t="n">
        <v>6</v>
      </c>
      <c r="L1525" s="12"/>
      <c r="M1525" s="14" t="n">
        <f aca="false">IF(C1525&lt;&gt;C1524,K1525,IF(K1525="",M1524-L1525,M1524+K1525))</f>
        <v>6</v>
      </c>
      <c r="N1525" s="15" t="n">
        <v>29.2214</v>
      </c>
      <c r="O1525" s="16" t="n">
        <f aca="false">K1525*N1525</f>
        <v>175.3284</v>
      </c>
      <c r="P1525" s="16" t="n">
        <f aca="false">L1525*N1525</f>
        <v>0</v>
      </c>
      <c r="Q1525" s="17" t="n">
        <f aca="false">IF(C1525&lt;&gt;C1524,O1525,IF(O1525=0,Q1524-P1525,Q1524+O1525))</f>
        <v>175.3284</v>
      </c>
      <c r="R1525" s="18" t="n">
        <f aca="false">IF(C1525&lt;&gt;C1526,M1525,0)</f>
        <v>0</v>
      </c>
      <c r="S1525" s="19" t="n">
        <f aca="false">IF(C1525&lt;&gt;C1526,Q1525,0)</f>
        <v>0</v>
      </c>
      <c r="T1525" s="20" t="s">
        <v>23</v>
      </c>
      <c r="U1525" s="21" t="n">
        <f aca="false">N1525*M1525</f>
        <v>175.3284</v>
      </c>
      <c r="V1525" s="22" t="n">
        <f aca="false">U1525-Q1525</f>
        <v>0</v>
      </c>
    </row>
    <row r="1526" customFormat="false" ht="12.8" hidden="false" customHeight="false" outlineLevel="0" collapsed="false">
      <c r="A1526" s="31"/>
      <c r="B1526" s="23" t="s">
        <v>68</v>
      </c>
      <c r="C1526" s="29" t="n">
        <v>39801483</v>
      </c>
      <c r="D1526" s="28" t="str">
        <f aca="false">LEFT(C1526,3)</f>
        <v>398</v>
      </c>
      <c r="E1526" s="28" t="s">
        <v>734</v>
      </c>
      <c r="F1526" s="29" t="s">
        <v>40</v>
      </c>
      <c r="G1526" s="29" t="s">
        <v>11</v>
      </c>
      <c r="H1526" s="29" t="n">
        <v>12879</v>
      </c>
      <c r="I1526" s="30" t="n">
        <v>42814</v>
      </c>
      <c r="J1526" s="28"/>
      <c r="K1526" s="28"/>
      <c r="L1526" s="29" t="n">
        <v>1</v>
      </c>
      <c r="M1526" s="14" t="n">
        <f aca="false">IF(C1526&lt;&gt;C1525,K1526,IF(K1526="",M1525-L1526,M1525+K1526))</f>
        <v>5</v>
      </c>
      <c r="N1526" s="15" t="n">
        <v>29.2214</v>
      </c>
      <c r="O1526" s="16" t="n">
        <f aca="false">K1526*N1526</f>
        <v>0</v>
      </c>
      <c r="P1526" s="16" t="n">
        <f aca="false">L1526*N1526</f>
        <v>29.2214</v>
      </c>
      <c r="Q1526" s="17" t="n">
        <f aca="false">IF(C1526&lt;&gt;C1525,O1526,IF(O1526=0,Q1525-P1526,Q1525+O1526))</f>
        <v>146.107</v>
      </c>
      <c r="R1526" s="18" t="n">
        <f aca="false">IF(C1526&lt;&gt;C1527,M1526,0)</f>
        <v>5</v>
      </c>
      <c r="S1526" s="19" t="n">
        <f aca="false">IF(C1526&lt;&gt;C1527,Q1526,0)</f>
        <v>146.107</v>
      </c>
      <c r="T1526" s="31" t="s">
        <v>26</v>
      </c>
      <c r="U1526" s="21" t="n">
        <f aca="false">N1526*M1526</f>
        <v>146.107</v>
      </c>
      <c r="V1526" s="22" t="n">
        <f aca="false">U1526-Q1526</f>
        <v>0</v>
      </c>
    </row>
    <row r="1527" customFormat="false" ht="12.8" hidden="false" customHeight="false" outlineLevel="0" collapsed="false">
      <c r="A1527" s="11" t="n">
        <v>1290</v>
      </c>
      <c r="B1527" s="23" t="s">
        <v>68</v>
      </c>
      <c r="C1527" s="12" t="n">
        <v>39801513</v>
      </c>
      <c r="D1527" s="11" t="str">
        <f aca="false">LEFT(C1527,3)</f>
        <v>398</v>
      </c>
      <c r="E1527" s="11" t="s">
        <v>735</v>
      </c>
      <c r="F1527" s="12" t="s">
        <v>40</v>
      </c>
      <c r="G1527" s="12" t="s">
        <v>10</v>
      </c>
      <c r="H1527" s="12" t="s">
        <v>22</v>
      </c>
      <c r="I1527" s="13" t="n">
        <v>42736</v>
      </c>
      <c r="J1527" s="11"/>
      <c r="K1527" s="11" t="n">
        <v>1</v>
      </c>
      <c r="L1527" s="12"/>
      <c r="M1527" s="14" t="n">
        <f aca="false">IF(C1527&lt;&gt;C1526,K1527,IF(K1527="",M1526-L1527,M1526+K1527))</f>
        <v>1</v>
      </c>
      <c r="N1527" s="15" t="n">
        <v>496.63962</v>
      </c>
      <c r="O1527" s="16" t="n">
        <f aca="false">K1527*N1527</f>
        <v>496.63962</v>
      </c>
      <c r="P1527" s="16" t="n">
        <f aca="false">L1527*N1527</f>
        <v>0</v>
      </c>
      <c r="Q1527" s="17" t="n">
        <f aca="false">IF(C1527&lt;&gt;C1526,O1527,IF(O1527=0,Q1526-P1527,Q1526+O1527))</f>
        <v>496.63962</v>
      </c>
      <c r="R1527" s="18" t="n">
        <f aca="false">IF(C1527&lt;&gt;C1528,M1527,0)</f>
        <v>1</v>
      </c>
      <c r="S1527" s="19" t="n">
        <f aca="false">IF(C1527&lt;&gt;C1528,Q1527,0)</f>
        <v>496.63962</v>
      </c>
      <c r="T1527" s="20" t="s">
        <v>23</v>
      </c>
      <c r="U1527" s="21" t="n">
        <f aca="false">N1527*M1527</f>
        <v>496.63962</v>
      </c>
      <c r="V1527" s="22" t="n">
        <f aca="false">U1527-Q1527</f>
        <v>0</v>
      </c>
    </row>
    <row r="1528" customFormat="false" ht="12.8" hidden="false" customHeight="false" outlineLevel="0" collapsed="false">
      <c r="A1528" s="11" t="n">
        <v>1291</v>
      </c>
      <c r="B1528" s="23" t="s">
        <v>68</v>
      </c>
      <c r="C1528" s="12" t="n">
        <v>39801529</v>
      </c>
      <c r="D1528" s="11" t="str">
        <f aca="false">LEFT(C1528,3)</f>
        <v>398</v>
      </c>
      <c r="E1528" s="11" t="s">
        <v>736</v>
      </c>
      <c r="F1528" s="12" t="s">
        <v>40</v>
      </c>
      <c r="G1528" s="12" t="s">
        <v>10</v>
      </c>
      <c r="H1528" s="12" t="s">
        <v>22</v>
      </c>
      <c r="I1528" s="13" t="n">
        <v>42736</v>
      </c>
      <c r="J1528" s="11"/>
      <c r="K1528" s="11" t="n">
        <v>4</v>
      </c>
      <c r="L1528" s="12"/>
      <c r="M1528" s="14" t="n">
        <f aca="false">IF(C1528&lt;&gt;C1527,K1528,IF(K1528="",M1527-L1528,M1527+K1528))</f>
        <v>4</v>
      </c>
      <c r="N1528" s="15" t="n">
        <v>307.3578</v>
      </c>
      <c r="O1528" s="16" t="n">
        <f aca="false">K1528*N1528</f>
        <v>1229.4312</v>
      </c>
      <c r="P1528" s="16" t="n">
        <f aca="false">L1528*N1528</f>
        <v>0</v>
      </c>
      <c r="Q1528" s="17" t="n">
        <f aca="false">IF(C1528&lt;&gt;C1527,O1528,IF(O1528=0,Q1527-P1528,Q1527+O1528))</f>
        <v>1229.4312</v>
      </c>
      <c r="R1528" s="18" t="n">
        <f aca="false">IF(C1528&lt;&gt;C1529,M1528,0)</f>
        <v>0</v>
      </c>
      <c r="S1528" s="19" t="n">
        <f aca="false">IF(C1528&lt;&gt;C1529,Q1528,0)</f>
        <v>0</v>
      </c>
      <c r="T1528" s="20" t="s">
        <v>23</v>
      </c>
      <c r="U1528" s="21" t="n">
        <f aca="false">N1528*M1528</f>
        <v>1229.4312</v>
      </c>
      <c r="V1528" s="22" t="n">
        <f aca="false">U1528-Q1528</f>
        <v>0</v>
      </c>
    </row>
    <row r="1529" customFormat="false" ht="12.8" hidden="false" customHeight="false" outlineLevel="0" collapsed="false">
      <c r="A1529" s="31"/>
      <c r="B1529" s="23" t="s">
        <v>68</v>
      </c>
      <c r="C1529" s="29" t="n">
        <v>39801529</v>
      </c>
      <c r="D1529" s="28" t="str">
        <f aca="false">LEFT(C1529,3)</f>
        <v>398</v>
      </c>
      <c r="E1529" s="28" t="s">
        <v>736</v>
      </c>
      <c r="F1529" s="29" t="s">
        <v>40</v>
      </c>
      <c r="G1529" s="29" t="s">
        <v>11</v>
      </c>
      <c r="H1529" s="37" t="n">
        <v>12878</v>
      </c>
      <c r="I1529" s="30" t="n">
        <v>42814</v>
      </c>
      <c r="J1529" s="40"/>
      <c r="K1529" s="40"/>
      <c r="L1529" s="41" t="n">
        <v>1</v>
      </c>
      <c r="M1529" s="14" t="n">
        <f aca="false">IF(C1529&lt;&gt;C1528,K1529,IF(K1529="",M1528-L1529,M1528+K1529))</f>
        <v>3</v>
      </c>
      <c r="N1529" s="15" t="n">
        <v>307.3578</v>
      </c>
      <c r="O1529" s="16" t="n">
        <f aca="false">K1529*N1529</f>
        <v>0</v>
      </c>
      <c r="P1529" s="16" t="n">
        <f aca="false">L1529*N1529</f>
        <v>307.3578</v>
      </c>
      <c r="Q1529" s="17" t="n">
        <f aca="false">IF(C1529&lt;&gt;C1528,O1529,IF(O1529=0,Q1528-P1529,Q1528+O1529))</f>
        <v>922.0734</v>
      </c>
      <c r="R1529" s="18" t="n">
        <f aca="false">IF(C1529&lt;&gt;C1530,M1529,0)</f>
        <v>3</v>
      </c>
      <c r="S1529" s="19" t="n">
        <f aca="false">IF(C1529&lt;&gt;C1530,Q1529,0)</f>
        <v>922.0734</v>
      </c>
      <c r="T1529" s="31" t="s">
        <v>26</v>
      </c>
      <c r="U1529" s="21" t="n">
        <f aca="false">N1529*M1529</f>
        <v>922.0734</v>
      </c>
      <c r="V1529" s="22" t="n">
        <f aca="false">U1529-Q1529</f>
        <v>0</v>
      </c>
    </row>
    <row r="1530" customFormat="false" ht="12.8" hidden="false" customHeight="false" outlineLevel="0" collapsed="false">
      <c r="A1530" s="11" t="n">
        <v>1292</v>
      </c>
      <c r="B1530" s="23" t="s">
        <v>68</v>
      </c>
      <c r="C1530" s="12" t="n">
        <v>39801530</v>
      </c>
      <c r="D1530" s="11" t="str">
        <f aca="false">LEFT(C1530,3)</f>
        <v>398</v>
      </c>
      <c r="E1530" s="11" t="s">
        <v>737</v>
      </c>
      <c r="F1530" s="12" t="s">
        <v>40</v>
      </c>
      <c r="G1530" s="12" t="s">
        <v>10</v>
      </c>
      <c r="H1530" s="12" t="s">
        <v>22</v>
      </c>
      <c r="I1530" s="13" t="n">
        <v>42736</v>
      </c>
      <c r="J1530" s="11"/>
      <c r="K1530" s="11" t="n">
        <v>6</v>
      </c>
      <c r="L1530" s="12"/>
      <c r="M1530" s="14" t="n">
        <f aca="false">IF(C1530&lt;&gt;C1529,K1530,IF(K1530="",M1529-L1530,M1529+K1530))</f>
        <v>6</v>
      </c>
      <c r="N1530" s="15" t="n">
        <v>1297.72835</v>
      </c>
      <c r="O1530" s="16" t="n">
        <f aca="false">K1530*N1530</f>
        <v>7786.3701</v>
      </c>
      <c r="P1530" s="16" t="n">
        <f aca="false">L1530*N1530</f>
        <v>0</v>
      </c>
      <c r="Q1530" s="17" t="n">
        <f aca="false">IF(C1530&lt;&gt;C1529,O1530,IF(O1530=0,Q1529-P1530,Q1529+O1530))</f>
        <v>7786.3701</v>
      </c>
      <c r="R1530" s="18" t="n">
        <f aca="false">IF(C1530&lt;&gt;C1531,M1530,0)</f>
        <v>6</v>
      </c>
      <c r="S1530" s="19" t="n">
        <f aca="false">IF(C1530&lt;&gt;C1531,Q1530,0)</f>
        <v>7786.3701</v>
      </c>
      <c r="T1530" s="20" t="s">
        <v>23</v>
      </c>
      <c r="U1530" s="21" t="n">
        <f aca="false">N1530*M1530</f>
        <v>7786.3701</v>
      </c>
      <c r="V1530" s="22" t="n">
        <f aca="false">U1530-Q1530</f>
        <v>0</v>
      </c>
    </row>
    <row r="1531" customFormat="false" ht="12.8" hidden="false" customHeight="false" outlineLevel="0" collapsed="false">
      <c r="A1531" s="11" t="n">
        <v>1293</v>
      </c>
      <c r="B1531" s="23" t="s">
        <v>68</v>
      </c>
      <c r="C1531" s="12" t="n">
        <v>39801531</v>
      </c>
      <c r="D1531" s="11" t="str">
        <f aca="false">LEFT(C1531,3)</f>
        <v>398</v>
      </c>
      <c r="E1531" s="11" t="s">
        <v>738</v>
      </c>
      <c r="F1531" s="12" t="s">
        <v>40</v>
      </c>
      <c r="G1531" s="12" t="s">
        <v>10</v>
      </c>
      <c r="H1531" s="12" t="s">
        <v>22</v>
      </c>
      <c r="I1531" s="13" t="n">
        <v>42736</v>
      </c>
      <c r="J1531" s="11"/>
      <c r="K1531" s="11" t="n">
        <v>3</v>
      </c>
      <c r="L1531" s="12"/>
      <c r="M1531" s="14" t="n">
        <f aca="false">IF(C1531&lt;&gt;C1530,K1531,IF(K1531="",M1530-L1531,M1530+K1531))</f>
        <v>3</v>
      </c>
      <c r="N1531" s="15" t="n">
        <v>874.50971</v>
      </c>
      <c r="O1531" s="16" t="n">
        <f aca="false">K1531*N1531</f>
        <v>2623.52913</v>
      </c>
      <c r="P1531" s="16" t="n">
        <f aca="false">L1531*N1531</f>
        <v>0</v>
      </c>
      <c r="Q1531" s="17" t="n">
        <f aca="false">IF(C1531&lt;&gt;C1530,O1531,IF(O1531=0,Q1530-P1531,Q1530+O1531))</f>
        <v>2623.52913</v>
      </c>
      <c r="R1531" s="18" t="n">
        <f aca="false">IF(C1531&lt;&gt;C1532,M1531,0)</f>
        <v>0</v>
      </c>
      <c r="S1531" s="19" t="n">
        <f aca="false">IF(C1531&lt;&gt;C1532,Q1531,0)</f>
        <v>0</v>
      </c>
      <c r="T1531" s="20" t="s">
        <v>23</v>
      </c>
      <c r="U1531" s="21" t="n">
        <f aca="false">N1531*M1531</f>
        <v>2623.52913</v>
      </c>
      <c r="V1531" s="22" t="n">
        <f aca="false">U1531-Q1531</f>
        <v>0</v>
      </c>
    </row>
    <row r="1532" customFormat="false" ht="12.8" hidden="false" customHeight="false" outlineLevel="0" collapsed="false">
      <c r="A1532" s="28"/>
      <c r="B1532" s="23" t="s">
        <v>68</v>
      </c>
      <c r="C1532" s="29" t="n">
        <v>39801531</v>
      </c>
      <c r="D1532" s="28" t="str">
        <f aca="false">LEFT(C1532,3)</f>
        <v>398</v>
      </c>
      <c r="E1532" s="28" t="s">
        <v>738</v>
      </c>
      <c r="F1532" s="29" t="s">
        <v>40</v>
      </c>
      <c r="G1532" s="29" t="s">
        <v>11</v>
      </c>
      <c r="H1532" s="37" t="n">
        <v>12878</v>
      </c>
      <c r="I1532" s="30" t="n">
        <v>42814</v>
      </c>
      <c r="J1532" s="28"/>
      <c r="K1532" s="28"/>
      <c r="L1532" s="29" t="n">
        <v>1</v>
      </c>
      <c r="M1532" s="14" t="n">
        <f aca="false">IF(C1532&lt;&gt;C1531,K1532,IF(K1532="",M1531-L1532,M1531+K1532))</f>
        <v>2</v>
      </c>
      <c r="N1532" s="15" t="n">
        <v>874.50971</v>
      </c>
      <c r="O1532" s="16" t="n">
        <f aca="false">K1532*N1532</f>
        <v>0</v>
      </c>
      <c r="P1532" s="16" t="n">
        <f aca="false">L1532*N1532</f>
        <v>874.50971</v>
      </c>
      <c r="Q1532" s="17" t="n">
        <f aca="false">IF(C1532&lt;&gt;C1531,O1532,IF(O1532=0,Q1531-P1532,Q1531+O1532))</f>
        <v>1749.01942</v>
      </c>
      <c r="R1532" s="18" t="n">
        <f aca="false">IF(C1532&lt;&gt;C1533,M1532,0)</f>
        <v>2</v>
      </c>
      <c r="S1532" s="19" t="n">
        <f aca="false">IF(C1532&lt;&gt;C1533,Q1532,0)</f>
        <v>1749.01942</v>
      </c>
      <c r="T1532" s="31" t="s">
        <v>26</v>
      </c>
      <c r="U1532" s="21" t="n">
        <f aca="false">N1532*M1532</f>
        <v>1749.01942</v>
      </c>
      <c r="V1532" s="22" t="n">
        <f aca="false">U1532-Q1532</f>
        <v>0</v>
      </c>
    </row>
    <row r="1533" customFormat="false" ht="12.8" hidden="false" customHeight="false" outlineLevel="0" collapsed="false">
      <c r="A1533" s="11" t="n">
        <v>1294</v>
      </c>
      <c r="B1533" s="23" t="s">
        <v>68</v>
      </c>
      <c r="C1533" s="12" t="n">
        <v>39801532</v>
      </c>
      <c r="D1533" s="11" t="str">
        <f aca="false">LEFT(C1533,3)</f>
        <v>398</v>
      </c>
      <c r="E1533" s="11" t="s">
        <v>739</v>
      </c>
      <c r="F1533" s="12" t="s">
        <v>40</v>
      </c>
      <c r="G1533" s="12" t="s">
        <v>10</v>
      </c>
      <c r="H1533" s="12" t="s">
        <v>22</v>
      </c>
      <c r="I1533" s="13" t="n">
        <v>42736</v>
      </c>
      <c r="J1533" s="11"/>
      <c r="K1533" s="11" t="n">
        <v>2</v>
      </c>
      <c r="L1533" s="12"/>
      <c r="M1533" s="14" t="n">
        <f aca="false">IF(C1533&lt;&gt;C1532,K1533,IF(K1533="",M1532-L1533,M1532+K1533))</f>
        <v>2</v>
      </c>
      <c r="N1533" s="15" t="n">
        <v>777.34311</v>
      </c>
      <c r="O1533" s="16" t="n">
        <f aca="false">K1533*N1533</f>
        <v>1554.68622</v>
      </c>
      <c r="P1533" s="16" t="n">
        <f aca="false">L1533*N1533</f>
        <v>0</v>
      </c>
      <c r="Q1533" s="17" t="n">
        <f aca="false">IF(C1533&lt;&gt;C1532,O1533,IF(O1533=0,Q1532-P1533,Q1532+O1533))</f>
        <v>1554.68622</v>
      </c>
      <c r="R1533" s="18" t="n">
        <f aca="false">IF(C1533&lt;&gt;C1534,M1533,0)</f>
        <v>0</v>
      </c>
      <c r="S1533" s="19" t="n">
        <f aca="false">IF(C1533&lt;&gt;C1534,Q1533,0)</f>
        <v>0</v>
      </c>
      <c r="T1533" s="20" t="s">
        <v>23</v>
      </c>
      <c r="U1533" s="21" t="n">
        <f aca="false">N1533*M1533</f>
        <v>1554.68622</v>
      </c>
      <c r="V1533" s="22" t="n">
        <f aca="false">U1533-Q1533</f>
        <v>0</v>
      </c>
    </row>
    <row r="1534" customFormat="false" ht="12.8" hidden="false" customHeight="false" outlineLevel="0" collapsed="false">
      <c r="A1534" s="31"/>
      <c r="B1534" s="23" t="s">
        <v>68</v>
      </c>
      <c r="C1534" s="29" t="n">
        <v>39801532</v>
      </c>
      <c r="D1534" s="28" t="str">
        <f aca="false">LEFT(C1534,3)</f>
        <v>398</v>
      </c>
      <c r="E1534" s="28" t="s">
        <v>739</v>
      </c>
      <c r="F1534" s="29" t="s">
        <v>40</v>
      </c>
      <c r="G1534" s="29" t="s">
        <v>11</v>
      </c>
      <c r="H1534" s="37" t="n">
        <v>12878</v>
      </c>
      <c r="I1534" s="30" t="n">
        <v>42814</v>
      </c>
      <c r="J1534" s="28"/>
      <c r="K1534" s="28"/>
      <c r="L1534" s="29" t="n">
        <v>1</v>
      </c>
      <c r="M1534" s="14" t="n">
        <f aca="false">IF(C1534&lt;&gt;C1533,K1534,IF(K1534="",M1533-L1534,M1533+K1534))</f>
        <v>1</v>
      </c>
      <c r="N1534" s="15" t="n">
        <v>777.34311</v>
      </c>
      <c r="O1534" s="16" t="n">
        <f aca="false">K1534*N1534</f>
        <v>0</v>
      </c>
      <c r="P1534" s="16" t="n">
        <f aca="false">L1534*N1534</f>
        <v>777.34311</v>
      </c>
      <c r="Q1534" s="17" t="n">
        <f aca="false">IF(C1534&lt;&gt;C1533,O1534,IF(O1534=0,Q1533-P1534,Q1533+O1534))</f>
        <v>777.34311</v>
      </c>
      <c r="R1534" s="18" t="n">
        <f aca="false">IF(C1534&lt;&gt;C1535,M1534,0)</f>
        <v>1</v>
      </c>
      <c r="S1534" s="19" t="n">
        <f aca="false">IF(C1534&lt;&gt;C1535,Q1534,0)</f>
        <v>777.34311</v>
      </c>
      <c r="T1534" s="31" t="s">
        <v>26</v>
      </c>
      <c r="U1534" s="21" t="n">
        <f aca="false">N1534*M1534</f>
        <v>777.34311</v>
      </c>
      <c r="V1534" s="22" t="n">
        <f aca="false">U1534-Q1534</f>
        <v>0</v>
      </c>
    </row>
    <row r="1535" customFormat="false" ht="12.8" hidden="false" customHeight="false" outlineLevel="0" collapsed="false">
      <c r="A1535" s="11" t="n">
        <v>1295</v>
      </c>
      <c r="B1535" s="23" t="s">
        <v>68</v>
      </c>
      <c r="C1535" s="12" t="n">
        <v>39801533</v>
      </c>
      <c r="D1535" s="11" t="str">
        <f aca="false">LEFT(C1535,3)</f>
        <v>398</v>
      </c>
      <c r="E1535" s="11" t="s">
        <v>740</v>
      </c>
      <c r="F1535" s="12" t="s">
        <v>40</v>
      </c>
      <c r="G1535" s="12" t="s">
        <v>10</v>
      </c>
      <c r="H1535" s="12" t="s">
        <v>22</v>
      </c>
      <c r="I1535" s="13" t="n">
        <v>42736</v>
      </c>
      <c r="J1535" s="11"/>
      <c r="K1535" s="11" t="n">
        <v>5</v>
      </c>
      <c r="L1535" s="12"/>
      <c r="M1535" s="14" t="n">
        <f aca="false">IF(C1535&lt;&gt;C1534,K1535,IF(K1535="",M1534-L1535,M1534+K1535))</f>
        <v>5</v>
      </c>
      <c r="N1535" s="15" t="n">
        <v>980.31954</v>
      </c>
      <c r="O1535" s="16" t="n">
        <f aca="false">K1535*N1535</f>
        <v>4901.5977</v>
      </c>
      <c r="P1535" s="16" t="n">
        <f aca="false">L1535*N1535</f>
        <v>0</v>
      </c>
      <c r="Q1535" s="17" t="n">
        <f aca="false">IF(C1535&lt;&gt;C1534,O1535,IF(O1535=0,Q1534-P1535,Q1534+O1535))</f>
        <v>4901.5977</v>
      </c>
      <c r="R1535" s="18" t="n">
        <f aca="false">IF(C1535&lt;&gt;C1536,M1535,0)</f>
        <v>5</v>
      </c>
      <c r="S1535" s="19" t="n">
        <f aca="false">IF(C1535&lt;&gt;C1536,Q1535,0)</f>
        <v>4901.5977</v>
      </c>
      <c r="T1535" s="20" t="s">
        <v>23</v>
      </c>
      <c r="U1535" s="21" t="n">
        <f aca="false">N1535*M1535</f>
        <v>4901.5977</v>
      </c>
      <c r="V1535" s="22" t="n">
        <f aca="false">U1535-Q1535</f>
        <v>0</v>
      </c>
    </row>
    <row r="1536" customFormat="false" ht="12.8" hidden="false" customHeight="false" outlineLevel="0" collapsed="false">
      <c r="A1536" s="11" t="n">
        <v>1296</v>
      </c>
      <c r="B1536" s="23" t="s">
        <v>68</v>
      </c>
      <c r="C1536" s="12" t="n">
        <v>39801534</v>
      </c>
      <c r="D1536" s="11" t="str">
        <f aca="false">LEFT(C1536,3)</f>
        <v>398</v>
      </c>
      <c r="E1536" s="11" t="s">
        <v>741</v>
      </c>
      <c r="F1536" s="12" t="s">
        <v>40</v>
      </c>
      <c r="G1536" s="12" t="s">
        <v>10</v>
      </c>
      <c r="H1536" s="12" t="s">
        <v>22</v>
      </c>
      <c r="I1536" s="13" t="n">
        <v>42736</v>
      </c>
      <c r="J1536" s="11"/>
      <c r="K1536" s="11" t="n">
        <v>3</v>
      </c>
      <c r="L1536" s="12"/>
      <c r="M1536" s="14" t="n">
        <f aca="false">IF(C1536&lt;&gt;C1535,K1536,IF(K1536="",M1535-L1536,M1535+K1536))</f>
        <v>3</v>
      </c>
      <c r="N1536" s="15" t="n">
        <v>345.48123</v>
      </c>
      <c r="O1536" s="16" t="n">
        <f aca="false">K1536*N1536</f>
        <v>1036.44369</v>
      </c>
      <c r="P1536" s="16" t="n">
        <f aca="false">L1536*N1536</f>
        <v>0</v>
      </c>
      <c r="Q1536" s="17" t="n">
        <f aca="false">IF(C1536&lt;&gt;C1535,O1536,IF(O1536=0,Q1535-P1536,Q1535+O1536))</f>
        <v>1036.44369</v>
      </c>
      <c r="R1536" s="18" t="n">
        <f aca="false">IF(C1536&lt;&gt;C1537,M1536,0)</f>
        <v>0</v>
      </c>
      <c r="S1536" s="19" t="n">
        <f aca="false">IF(C1536&lt;&gt;C1537,Q1536,0)</f>
        <v>0</v>
      </c>
      <c r="T1536" s="20" t="s">
        <v>23</v>
      </c>
      <c r="U1536" s="21" t="n">
        <f aca="false">N1536*M1536</f>
        <v>1036.44369</v>
      </c>
      <c r="V1536" s="22" t="n">
        <f aca="false">U1536-Q1536</f>
        <v>0</v>
      </c>
    </row>
    <row r="1537" customFormat="false" ht="12.8" hidden="false" customHeight="false" outlineLevel="0" collapsed="false">
      <c r="A1537" s="28"/>
      <c r="B1537" s="23" t="s">
        <v>68</v>
      </c>
      <c r="C1537" s="29" t="n">
        <v>39801534</v>
      </c>
      <c r="D1537" s="28" t="str">
        <f aca="false">LEFT(C1537,3)</f>
        <v>398</v>
      </c>
      <c r="E1537" s="28" t="s">
        <v>741</v>
      </c>
      <c r="F1537" s="29" t="s">
        <v>40</v>
      </c>
      <c r="G1537" s="29" t="s">
        <v>11</v>
      </c>
      <c r="H1537" s="37" t="n">
        <v>12878</v>
      </c>
      <c r="I1537" s="30" t="n">
        <v>42814</v>
      </c>
      <c r="J1537" s="28"/>
      <c r="K1537" s="28"/>
      <c r="L1537" s="29" t="n">
        <v>1</v>
      </c>
      <c r="M1537" s="14" t="n">
        <f aca="false">IF(C1537&lt;&gt;C1536,K1537,IF(K1537="",M1536-L1537,M1536+K1537))</f>
        <v>2</v>
      </c>
      <c r="N1537" s="15" t="n">
        <v>345.48123</v>
      </c>
      <c r="O1537" s="16" t="n">
        <f aca="false">K1537*N1537</f>
        <v>0</v>
      </c>
      <c r="P1537" s="16" t="n">
        <f aca="false">L1537*N1537</f>
        <v>345.48123</v>
      </c>
      <c r="Q1537" s="17" t="n">
        <f aca="false">IF(C1537&lt;&gt;C1536,O1537,IF(O1537=0,Q1536-P1537,Q1536+O1537))</f>
        <v>690.96246</v>
      </c>
      <c r="R1537" s="18" t="n">
        <f aca="false">IF(C1537&lt;&gt;C1538,M1537,0)</f>
        <v>2</v>
      </c>
      <c r="S1537" s="19" t="n">
        <f aca="false">IF(C1537&lt;&gt;C1538,Q1537,0)</f>
        <v>690.96246</v>
      </c>
      <c r="T1537" s="31" t="s">
        <v>26</v>
      </c>
      <c r="U1537" s="21" t="n">
        <f aca="false">N1537*M1537</f>
        <v>690.96246</v>
      </c>
      <c r="V1537" s="22" t="n">
        <f aca="false">U1537-Q1537</f>
        <v>0</v>
      </c>
    </row>
    <row r="1538" customFormat="false" ht="12.8" hidden="false" customHeight="false" outlineLevel="0" collapsed="false">
      <c r="A1538" s="11" t="n">
        <v>1297</v>
      </c>
      <c r="B1538" s="23" t="s">
        <v>68</v>
      </c>
      <c r="C1538" s="12" t="n">
        <v>39801535</v>
      </c>
      <c r="D1538" s="11" t="str">
        <f aca="false">LEFT(C1538,3)</f>
        <v>398</v>
      </c>
      <c r="E1538" s="11" t="s">
        <v>742</v>
      </c>
      <c r="F1538" s="12" t="s">
        <v>40</v>
      </c>
      <c r="G1538" s="12" t="s">
        <v>10</v>
      </c>
      <c r="H1538" s="12" t="s">
        <v>22</v>
      </c>
      <c r="I1538" s="13" t="n">
        <v>42736</v>
      </c>
      <c r="J1538" s="11"/>
      <c r="K1538" s="11" t="n">
        <v>4</v>
      </c>
      <c r="L1538" s="12"/>
      <c r="M1538" s="14" t="n">
        <f aca="false">IF(C1538&lt;&gt;C1537,K1538,IF(K1538="",M1537-L1538,M1537+K1538))</f>
        <v>4</v>
      </c>
      <c r="N1538" s="15" t="n">
        <v>2148.49244</v>
      </c>
      <c r="O1538" s="16" t="n">
        <f aca="false">K1538*N1538</f>
        <v>8593.96976</v>
      </c>
      <c r="P1538" s="16" t="n">
        <f aca="false">L1538*N1538</f>
        <v>0</v>
      </c>
      <c r="Q1538" s="17" t="n">
        <f aca="false">IF(C1538&lt;&gt;C1537,O1538,IF(O1538=0,Q1537-P1538,Q1537+O1538))</f>
        <v>8593.96976</v>
      </c>
      <c r="R1538" s="18" t="n">
        <f aca="false">IF(C1538&lt;&gt;C1539,M1538,0)</f>
        <v>4</v>
      </c>
      <c r="S1538" s="19" t="n">
        <f aca="false">IF(C1538&lt;&gt;C1539,Q1538,0)</f>
        <v>8593.96976</v>
      </c>
      <c r="T1538" s="20" t="s">
        <v>23</v>
      </c>
      <c r="U1538" s="21" t="n">
        <f aca="false">N1538*M1538</f>
        <v>8593.96976</v>
      </c>
      <c r="V1538" s="22" t="n">
        <f aca="false">U1538-Q1538</f>
        <v>0</v>
      </c>
    </row>
    <row r="1539" customFormat="false" ht="12.8" hidden="false" customHeight="false" outlineLevel="0" collapsed="false">
      <c r="A1539" s="11" t="n">
        <v>1298</v>
      </c>
      <c r="B1539" s="23" t="s">
        <v>68</v>
      </c>
      <c r="C1539" s="12" t="n">
        <v>39801536</v>
      </c>
      <c r="D1539" s="11" t="str">
        <f aca="false">LEFT(C1539,3)</f>
        <v>398</v>
      </c>
      <c r="E1539" s="11" t="s">
        <v>743</v>
      </c>
      <c r="F1539" s="12" t="s">
        <v>40</v>
      </c>
      <c r="G1539" s="12" t="s">
        <v>10</v>
      </c>
      <c r="H1539" s="12" t="s">
        <v>22</v>
      </c>
      <c r="I1539" s="13" t="n">
        <v>42736</v>
      </c>
      <c r="J1539" s="11"/>
      <c r="K1539" s="11" t="n">
        <v>4</v>
      </c>
      <c r="L1539" s="12"/>
      <c r="M1539" s="14" t="n">
        <f aca="false">IF(C1539&lt;&gt;C1538,K1539,IF(K1539="",M1538-L1539,M1538+K1539))</f>
        <v>4</v>
      </c>
      <c r="N1539" s="15" t="n">
        <v>896.10228</v>
      </c>
      <c r="O1539" s="16" t="n">
        <f aca="false">K1539*N1539</f>
        <v>3584.40912</v>
      </c>
      <c r="P1539" s="16" t="n">
        <f aca="false">L1539*N1539</f>
        <v>0</v>
      </c>
      <c r="Q1539" s="17" t="n">
        <f aca="false">IF(C1539&lt;&gt;C1538,O1539,IF(O1539=0,Q1538-P1539,Q1538+O1539))</f>
        <v>3584.40912</v>
      </c>
      <c r="R1539" s="18" t="n">
        <f aca="false">IF(C1539&lt;&gt;C1540,M1539,0)</f>
        <v>4</v>
      </c>
      <c r="S1539" s="19" t="n">
        <f aca="false">IF(C1539&lt;&gt;C1540,Q1539,0)</f>
        <v>3584.40912</v>
      </c>
      <c r="T1539" s="20" t="s">
        <v>23</v>
      </c>
      <c r="U1539" s="21" t="n">
        <f aca="false">N1539*M1539</f>
        <v>3584.40912</v>
      </c>
      <c r="V1539" s="22" t="n">
        <f aca="false">U1539-Q1539</f>
        <v>0</v>
      </c>
    </row>
    <row r="1540" customFormat="false" ht="12.8" hidden="false" customHeight="false" outlineLevel="0" collapsed="false">
      <c r="A1540" s="11" t="n">
        <v>1299</v>
      </c>
      <c r="B1540" s="23" t="s">
        <v>68</v>
      </c>
      <c r="C1540" s="12" t="n">
        <v>39801601</v>
      </c>
      <c r="D1540" s="11" t="str">
        <f aca="false">LEFT(C1540,3)</f>
        <v>398</v>
      </c>
      <c r="E1540" s="11" t="s">
        <v>744</v>
      </c>
      <c r="F1540" s="12" t="s">
        <v>40</v>
      </c>
      <c r="G1540" s="12" t="s">
        <v>10</v>
      </c>
      <c r="H1540" s="12" t="s">
        <v>22</v>
      </c>
      <c r="I1540" s="13" t="n">
        <v>42736</v>
      </c>
      <c r="J1540" s="11"/>
      <c r="K1540" s="11" t="n">
        <v>4</v>
      </c>
      <c r="L1540" s="12"/>
      <c r="M1540" s="14" t="n">
        <f aca="false">IF(C1540&lt;&gt;C1539,K1540,IF(K1540="",M1539-L1540,M1539+K1540))</f>
        <v>4</v>
      </c>
      <c r="N1540" s="15" t="n">
        <v>705.52658</v>
      </c>
      <c r="O1540" s="16" t="n">
        <f aca="false">K1540*N1540</f>
        <v>2822.10632</v>
      </c>
      <c r="P1540" s="16" t="n">
        <f aca="false">L1540*N1540</f>
        <v>0</v>
      </c>
      <c r="Q1540" s="17" t="n">
        <f aca="false">IF(C1540&lt;&gt;C1539,O1540,IF(O1540=0,Q1539-P1540,Q1539+O1540))</f>
        <v>2822.10632</v>
      </c>
      <c r="R1540" s="18" t="n">
        <f aca="false">IF(C1540&lt;&gt;C1541,M1540,0)</f>
        <v>0</v>
      </c>
      <c r="S1540" s="19" t="n">
        <f aca="false">IF(C1540&lt;&gt;C1541,Q1540,0)</f>
        <v>0</v>
      </c>
      <c r="T1540" s="20" t="s">
        <v>23</v>
      </c>
      <c r="U1540" s="21" t="n">
        <f aca="false">N1540*M1540</f>
        <v>2822.10632</v>
      </c>
      <c r="V1540" s="22" t="n">
        <f aca="false">U1540-Q1540</f>
        <v>0</v>
      </c>
    </row>
    <row r="1541" customFormat="false" ht="12.8" hidden="false" customHeight="false" outlineLevel="0" collapsed="false">
      <c r="A1541" s="31"/>
      <c r="B1541" s="23" t="s">
        <v>68</v>
      </c>
      <c r="C1541" s="29" t="n">
        <v>39801601</v>
      </c>
      <c r="D1541" s="28" t="str">
        <f aca="false">LEFT(C1541,3)</f>
        <v>398</v>
      </c>
      <c r="E1541" s="28" t="s">
        <v>744</v>
      </c>
      <c r="F1541" s="29" t="s">
        <v>40</v>
      </c>
      <c r="G1541" s="29" t="s">
        <v>11</v>
      </c>
      <c r="H1541" s="29" t="n">
        <v>12827</v>
      </c>
      <c r="I1541" s="30" t="n">
        <v>42802</v>
      </c>
      <c r="J1541" s="28"/>
      <c r="K1541" s="28"/>
      <c r="L1541" s="29" t="n">
        <v>1</v>
      </c>
      <c r="M1541" s="14" t="n">
        <f aca="false">IF(C1541&lt;&gt;C1540,K1541,IF(K1541="",M1540-L1541,M1540+K1541))</f>
        <v>3</v>
      </c>
      <c r="N1541" s="15" t="n">
        <v>705.52658</v>
      </c>
      <c r="O1541" s="16" t="n">
        <f aca="false">K1541*N1541</f>
        <v>0</v>
      </c>
      <c r="P1541" s="16" t="n">
        <f aca="false">L1541*N1541</f>
        <v>705.52658</v>
      </c>
      <c r="Q1541" s="17" t="n">
        <f aca="false">IF(C1541&lt;&gt;C1540,O1541,IF(O1541=0,Q1540-P1541,Q1540+O1541))</f>
        <v>2116.57974</v>
      </c>
      <c r="R1541" s="18" t="n">
        <f aca="false">IF(C1541&lt;&gt;C1542,M1541,0)</f>
        <v>3</v>
      </c>
      <c r="S1541" s="19" t="n">
        <f aca="false">IF(C1541&lt;&gt;C1542,Q1541,0)</f>
        <v>2116.57974</v>
      </c>
      <c r="T1541" s="31" t="s">
        <v>26</v>
      </c>
      <c r="U1541" s="21" t="n">
        <f aca="false">N1541*M1541</f>
        <v>2116.57974</v>
      </c>
      <c r="V1541" s="22" t="n">
        <f aca="false">U1541-Q1541</f>
        <v>0</v>
      </c>
    </row>
    <row r="1542" customFormat="false" ht="12.8" hidden="false" customHeight="false" outlineLevel="0" collapsed="false">
      <c r="A1542" s="11" t="n">
        <v>1300</v>
      </c>
      <c r="B1542" s="23" t="s">
        <v>68</v>
      </c>
      <c r="C1542" s="12" t="n">
        <v>39801655</v>
      </c>
      <c r="D1542" s="11" t="str">
        <f aca="false">LEFT(C1542,3)</f>
        <v>398</v>
      </c>
      <c r="E1542" s="11" t="s">
        <v>745</v>
      </c>
      <c r="F1542" s="12" t="s">
        <v>40</v>
      </c>
      <c r="G1542" s="12" t="s">
        <v>10</v>
      </c>
      <c r="H1542" s="12" t="s">
        <v>22</v>
      </c>
      <c r="I1542" s="13" t="n">
        <v>42736</v>
      </c>
      <c r="J1542" s="11"/>
      <c r="K1542" s="11" t="n">
        <v>5</v>
      </c>
      <c r="L1542" s="12"/>
      <c r="M1542" s="14" t="n">
        <f aca="false">IF(C1542&lt;&gt;C1541,K1542,IF(K1542="",M1541-L1542,M1541+K1542))</f>
        <v>5</v>
      </c>
      <c r="N1542" s="15" t="n">
        <v>79.51782</v>
      </c>
      <c r="O1542" s="16" t="n">
        <f aca="false">K1542*N1542</f>
        <v>397.5891</v>
      </c>
      <c r="P1542" s="16" t="n">
        <f aca="false">L1542*N1542</f>
        <v>0</v>
      </c>
      <c r="Q1542" s="17" t="n">
        <f aca="false">IF(C1542&lt;&gt;C1541,O1542,IF(O1542=0,Q1541-P1542,Q1541+O1542))</f>
        <v>397.5891</v>
      </c>
      <c r="R1542" s="18" t="n">
        <f aca="false">IF(C1542&lt;&gt;C1543,M1542,0)</f>
        <v>5</v>
      </c>
      <c r="S1542" s="19" t="n">
        <f aca="false">IF(C1542&lt;&gt;C1543,Q1542,0)</f>
        <v>397.5891</v>
      </c>
      <c r="T1542" s="20" t="s">
        <v>23</v>
      </c>
      <c r="U1542" s="21" t="n">
        <f aca="false">N1542*M1542</f>
        <v>397.5891</v>
      </c>
      <c r="V1542" s="22" t="n">
        <f aca="false">U1542-Q1542</f>
        <v>0</v>
      </c>
    </row>
    <row r="1543" customFormat="false" ht="12.8" hidden="false" customHeight="false" outlineLevel="0" collapsed="false">
      <c r="A1543" s="11" t="n">
        <v>1301</v>
      </c>
      <c r="B1543" s="23" t="s">
        <v>68</v>
      </c>
      <c r="C1543" s="12" t="n">
        <v>39801662</v>
      </c>
      <c r="D1543" s="11" t="str">
        <f aca="false">LEFT(C1543,3)</f>
        <v>398</v>
      </c>
      <c r="E1543" s="11" t="s">
        <v>746</v>
      </c>
      <c r="F1543" s="12" t="s">
        <v>40</v>
      </c>
      <c r="G1543" s="12" t="s">
        <v>10</v>
      </c>
      <c r="H1543" s="12" t="s">
        <v>22</v>
      </c>
      <c r="I1543" s="13" t="n">
        <v>42736</v>
      </c>
      <c r="J1543" s="11"/>
      <c r="K1543" s="11" t="n">
        <v>2</v>
      </c>
      <c r="L1543" s="12"/>
      <c r="M1543" s="14" t="n">
        <f aca="false">IF(C1543&lt;&gt;C1542,K1543,IF(K1543="",M1542-L1543,M1542+K1543))</f>
        <v>2</v>
      </c>
      <c r="N1543" s="15" t="n">
        <v>1358.12753</v>
      </c>
      <c r="O1543" s="16" t="n">
        <f aca="false">K1543*N1543</f>
        <v>2716.25506</v>
      </c>
      <c r="P1543" s="16" t="n">
        <f aca="false">L1543*N1543</f>
        <v>0</v>
      </c>
      <c r="Q1543" s="17" t="n">
        <f aca="false">IF(C1543&lt;&gt;C1542,O1543,IF(O1543=0,Q1542-P1543,Q1542+O1543))</f>
        <v>2716.25506</v>
      </c>
      <c r="R1543" s="18" t="n">
        <f aca="false">IF(C1543&lt;&gt;C1544,M1543,0)</f>
        <v>2</v>
      </c>
      <c r="S1543" s="19" t="n">
        <f aca="false">IF(C1543&lt;&gt;C1544,Q1543,0)</f>
        <v>2716.25506</v>
      </c>
      <c r="T1543" s="20" t="s">
        <v>23</v>
      </c>
      <c r="U1543" s="21" t="n">
        <f aca="false">N1543*M1543</f>
        <v>2716.25506</v>
      </c>
      <c r="V1543" s="22" t="n">
        <f aca="false">U1543-Q1543</f>
        <v>0</v>
      </c>
    </row>
    <row r="1544" customFormat="false" ht="12.8" hidden="false" customHeight="false" outlineLevel="0" collapsed="false">
      <c r="A1544" s="11" t="n">
        <v>1302</v>
      </c>
      <c r="B1544" s="23" t="s">
        <v>68</v>
      </c>
      <c r="C1544" s="12" t="n">
        <v>39801701</v>
      </c>
      <c r="D1544" s="11" t="str">
        <f aca="false">LEFT(C1544,3)</f>
        <v>398</v>
      </c>
      <c r="E1544" s="11" t="s">
        <v>747</v>
      </c>
      <c r="F1544" s="12" t="s">
        <v>40</v>
      </c>
      <c r="G1544" s="12" t="s">
        <v>10</v>
      </c>
      <c r="H1544" s="12" t="s">
        <v>22</v>
      </c>
      <c r="I1544" s="13" t="n">
        <v>42736</v>
      </c>
      <c r="J1544" s="11"/>
      <c r="K1544" s="11" t="n">
        <v>1</v>
      </c>
      <c r="L1544" s="12"/>
      <c r="M1544" s="14" t="n">
        <f aca="false">IF(C1544&lt;&gt;C1543,K1544,IF(K1544="",M1543-L1544,M1543+K1544))</f>
        <v>1</v>
      </c>
      <c r="N1544" s="15" t="n">
        <v>10559.5774</v>
      </c>
      <c r="O1544" s="16" t="n">
        <f aca="false">K1544*N1544</f>
        <v>10559.5774</v>
      </c>
      <c r="P1544" s="16" t="n">
        <f aca="false">L1544*N1544</f>
        <v>0</v>
      </c>
      <c r="Q1544" s="17" t="n">
        <f aca="false">IF(C1544&lt;&gt;C1543,O1544,IF(O1544=0,Q1543-P1544,Q1543+O1544))</f>
        <v>10559.5774</v>
      </c>
      <c r="R1544" s="18" t="n">
        <f aca="false">IF(C1544&lt;&gt;C1545,M1544,0)</f>
        <v>1</v>
      </c>
      <c r="S1544" s="19" t="n">
        <f aca="false">IF(C1544&lt;&gt;C1545,Q1544,0)</f>
        <v>10559.5774</v>
      </c>
      <c r="T1544" s="20" t="s">
        <v>23</v>
      </c>
      <c r="U1544" s="21" t="n">
        <f aca="false">N1544*M1544</f>
        <v>10559.5774</v>
      </c>
      <c r="V1544" s="22" t="n">
        <f aca="false">U1544-Q1544</f>
        <v>0</v>
      </c>
    </row>
    <row r="1545" customFormat="false" ht="12.8" hidden="false" customHeight="false" outlineLevel="0" collapsed="false">
      <c r="A1545" s="11" t="n">
        <v>1303</v>
      </c>
      <c r="B1545" s="23" t="s">
        <v>68</v>
      </c>
      <c r="C1545" s="12" t="n">
        <v>39801708</v>
      </c>
      <c r="D1545" s="11" t="str">
        <f aca="false">LEFT(C1545,3)</f>
        <v>398</v>
      </c>
      <c r="E1545" s="11" t="s">
        <v>748</v>
      </c>
      <c r="F1545" s="12" t="s">
        <v>40</v>
      </c>
      <c r="G1545" s="12" t="s">
        <v>10</v>
      </c>
      <c r="H1545" s="12" t="s">
        <v>22</v>
      </c>
      <c r="I1545" s="13" t="n">
        <v>42736</v>
      </c>
      <c r="J1545" s="11"/>
      <c r="K1545" s="11" t="n">
        <v>4</v>
      </c>
      <c r="L1545" s="12"/>
      <c r="M1545" s="14" t="n">
        <f aca="false">IF(C1545&lt;&gt;C1544,K1545,IF(K1545="",M1544-L1545,M1544+K1545))</f>
        <v>4</v>
      </c>
      <c r="N1545" s="15" t="n">
        <v>47.4809</v>
      </c>
      <c r="O1545" s="16" t="n">
        <f aca="false">K1545*N1545</f>
        <v>189.9236</v>
      </c>
      <c r="P1545" s="16" t="n">
        <f aca="false">L1545*N1545</f>
        <v>0</v>
      </c>
      <c r="Q1545" s="17" t="n">
        <f aca="false">IF(C1545&lt;&gt;C1544,O1545,IF(O1545=0,Q1544-P1545,Q1544+O1545))</f>
        <v>189.9236</v>
      </c>
      <c r="R1545" s="18" t="n">
        <f aca="false">IF(C1545&lt;&gt;C1546,M1545,0)</f>
        <v>4</v>
      </c>
      <c r="S1545" s="19" t="n">
        <f aca="false">IF(C1545&lt;&gt;C1546,Q1545,0)</f>
        <v>189.9236</v>
      </c>
      <c r="T1545" s="20" t="s">
        <v>23</v>
      </c>
      <c r="U1545" s="21" t="n">
        <f aca="false">N1545*M1545</f>
        <v>189.9236</v>
      </c>
      <c r="V1545" s="22" t="n">
        <f aca="false">U1545-Q1545</f>
        <v>0</v>
      </c>
    </row>
    <row r="1546" customFormat="false" ht="12.8" hidden="false" customHeight="false" outlineLevel="0" collapsed="false">
      <c r="A1546" s="11" t="n">
        <v>1304</v>
      </c>
      <c r="B1546" s="23" t="s">
        <v>68</v>
      </c>
      <c r="C1546" s="12" t="n">
        <v>39801725</v>
      </c>
      <c r="D1546" s="11" t="str">
        <f aca="false">LEFT(C1546,3)</f>
        <v>398</v>
      </c>
      <c r="E1546" s="11" t="s">
        <v>749</v>
      </c>
      <c r="F1546" s="12" t="s">
        <v>40</v>
      </c>
      <c r="G1546" s="12" t="s">
        <v>10</v>
      </c>
      <c r="H1546" s="12" t="s">
        <v>22</v>
      </c>
      <c r="I1546" s="13" t="n">
        <v>42736</v>
      </c>
      <c r="J1546" s="11"/>
      <c r="K1546" s="11" t="n">
        <v>4</v>
      </c>
      <c r="L1546" s="12"/>
      <c r="M1546" s="14" t="n">
        <f aca="false">IF(C1546&lt;&gt;C1545,K1546,IF(K1546="",M1545-L1546,M1545+K1546))</f>
        <v>4</v>
      </c>
      <c r="N1546" s="15" t="n">
        <v>685.09333</v>
      </c>
      <c r="O1546" s="16" t="n">
        <f aca="false">K1546*N1546</f>
        <v>2740.37332</v>
      </c>
      <c r="P1546" s="16" t="n">
        <f aca="false">L1546*N1546</f>
        <v>0</v>
      </c>
      <c r="Q1546" s="17" t="n">
        <f aca="false">IF(C1546&lt;&gt;C1545,O1546,IF(O1546=0,Q1545-P1546,Q1545+O1546))</f>
        <v>2740.37332</v>
      </c>
      <c r="R1546" s="18" t="n">
        <f aca="false">IF(C1546&lt;&gt;C1547,M1546,0)</f>
        <v>0</v>
      </c>
      <c r="S1546" s="19" t="n">
        <f aca="false">IF(C1546&lt;&gt;C1547,Q1546,0)</f>
        <v>0</v>
      </c>
      <c r="T1546" s="20" t="s">
        <v>23</v>
      </c>
      <c r="U1546" s="21" t="n">
        <f aca="false">N1546*M1546</f>
        <v>2740.37332</v>
      </c>
      <c r="V1546" s="22" t="n">
        <f aca="false">U1546-Q1546</f>
        <v>0</v>
      </c>
    </row>
    <row r="1547" customFormat="false" ht="12.8" hidden="false" customHeight="false" outlineLevel="0" collapsed="false">
      <c r="A1547" s="31"/>
      <c r="B1547" s="23" t="s">
        <v>68</v>
      </c>
      <c r="C1547" s="29" t="n">
        <v>39801725</v>
      </c>
      <c r="D1547" s="28" t="str">
        <f aca="false">LEFT(C1547,3)</f>
        <v>398</v>
      </c>
      <c r="E1547" s="28" t="s">
        <v>749</v>
      </c>
      <c r="F1547" s="29" t="s">
        <v>40</v>
      </c>
      <c r="G1547" s="29" t="s">
        <v>11</v>
      </c>
      <c r="H1547" s="29" t="n">
        <v>12827</v>
      </c>
      <c r="I1547" s="30" t="n">
        <v>42802</v>
      </c>
      <c r="J1547" s="28"/>
      <c r="K1547" s="28"/>
      <c r="L1547" s="29" t="n">
        <v>1</v>
      </c>
      <c r="M1547" s="14" t="n">
        <f aca="false">IF(C1547&lt;&gt;C1546,K1547,IF(K1547="",M1546-L1547,M1546+K1547))</f>
        <v>3</v>
      </c>
      <c r="N1547" s="15" t="n">
        <v>685.09333</v>
      </c>
      <c r="O1547" s="16" t="n">
        <f aca="false">K1547*N1547</f>
        <v>0</v>
      </c>
      <c r="P1547" s="16" t="n">
        <f aca="false">L1547*N1547</f>
        <v>685.09333</v>
      </c>
      <c r="Q1547" s="17" t="n">
        <f aca="false">IF(C1547&lt;&gt;C1546,O1547,IF(O1547=0,Q1546-P1547,Q1546+O1547))</f>
        <v>2055.27999</v>
      </c>
      <c r="R1547" s="18" t="n">
        <f aca="false">IF(C1547&lt;&gt;C1548,M1547,0)</f>
        <v>3</v>
      </c>
      <c r="S1547" s="19" t="n">
        <f aca="false">IF(C1547&lt;&gt;C1548,Q1547,0)</f>
        <v>2055.27999</v>
      </c>
      <c r="T1547" s="31" t="s">
        <v>26</v>
      </c>
      <c r="U1547" s="21" t="n">
        <f aca="false">N1547*M1547</f>
        <v>2055.27999</v>
      </c>
      <c r="V1547" s="22" t="n">
        <f aca="false">U1547-Q1547</f>
        <v>0</v>
      </c>
    </row>
    <row r="1548" customFormat="false" ht="12.8" hidden="false" customHeight="false" outlineLevel="0" collapsed="false">
      <c r="A1548" s="11" t="n">
        <v>1305</v>
      </c>
      <c r="B1548" s="23" t="s">
        <v>68</v>
      </c>
      <c r="C1548" s="12" t="n">
        <v>39801726</v>
      </c>
      <c r="D1548" s="11" t="str">
        <f aca="false">LEFT(C1548,3)</f>
        <v>398</v>
      </c>
      <c r="E1548" s="11" t="s">
        <v>750</v>
      </c>
      <c r="F1548" s="12" t="s">
        <v>40</v>
      </c>
      <c r="G1548" s="12" t="s">
        <v>10</v>
      </c>
      <c r="H1548" s="12" t="s">
        <v>22</v>
      </c>
      <c r="I1548" s="13" t="n">
        <v>42736</v>
      </c>
      <c r="J1548" s="11"/>
      <c r="K1548" s="11" t="n">
        <v>2</v>
      </c>
      <c r="L1548" s="12"/>
      <c r="M1548" s="14" t="n">
        <f aca="false">IF(C1548&lt;&gt;C1547,K1548,IF(K1548="",M1547-L1548,M1547+K1548))</f>
        <v>2</v>
      </c>
      <c r="N1548" s="15" t="n">
        <v>505.91428</v>
      </c>
      <c r="O1548" s="16" t="n">
        <f aca="false">K1548*N1548</f>
        <v>1011.82856</v>
      </c>
      <c r="P1548" s="16" t="n">
        <f aca="false">L1548*N1548</f>
        <v>0</v>
      </c>
      <c r="Q1548" s="17" t="n">
        <f aca="false">IF(C1548&lt;&gt;C1547,O1548,IF(O1548=0,Q1547-P1548,Q1547+O1548))</f>
        <v>1011.82856</v>
      </c>
      <c r="R1548" s="18" t="n">
        <f aca="false">IF(C1548&lt;&gt;C1549,M1548,0)</f>
        <v>2</v>
      </c>
      <c r="S1548" s="19" t="n">
        <f aca="false">IF(C1548&lt;&gt;C1549,Q1548,0)</f>
        <v>1011.82856</v>
      </c>
      <c r="T1548" s="20" t="s">
        <v>23</v>
      </c>
      <c r="U1548" s="21" t="n">
        <f aca="false">N1548*M1548</f>
        <v>1011.82856</v>
      </c>
      <c r="V1548" s="22" t="n">
        <f aca="false">U1548-Q1548</f>
        <v>0</v>
      </c>
    </row>
    <row r="1549" customFormat="false" ht="12.8" hidden="false" customHeight="false" outlineLevel="0" collapsed="false">
      <c r="A1549" s="11" t="n">
        <v>1306</v>
      </c>
      <c r="B1549" s="23" t="s">
        <v>68</v>
      </c>
      <c r="C1549" s="12" t="n">
        <v>39801727</v>
      </c>
      <c r="D1549" s="11" t="str">
        <f aca="false">LEFT(C1549,3)</f>
        <v>398</v>
      </c>
      <c r="E1549" s="11" t="s">
        <v>751</v>
      </c>
      <c r="F1549" s="12" t="s">
        <v>40</v>
      </c>
      <c r="G1549" s="12" t="s">
        <v>10</v>
      </c>
      <c r="H1549" s="12" t="s">
        <v>22</v>
      </c>
      <c r="I1549" s="13" t="n">
        <v>42736</v>
      </c>
      <c r="J1549" s="11"/>
      <c r="K1549" s="11" t="n">
        <v>3</v>
      </c>
      <c r="L1549" s="12"/>
      <c r="M1549" s="14" t="n">
        <f aca="false">IF(C1549&lt;&gt;C1548,K1549,IF(K1549="",M1548-L1549,M1548+K1549))</f>
        <v>3</v>
      </c>
      <c r="N1549" s="15" t="n">
        <v>279.44065</v>
      </c>
      <c r="O1549" s="16" t="n">
        <f aca="false">K1549*N1549</f>
        <v>838.32195</v>
      </c>
      <c r="P1549" s="16" t="n">
        <f aca="false">L1549*N1549</f>
        <v>0</v>
      </c>
      <c r="Q1549" s="17" t="n">
        <f aca="false">IF(C1549&lt;&gt;C1548,O1549,IF(O1549=0,Q1548-P1549,Q1548+O1549))</f>
        <v>838.32195</v>
      </c>
      <c r="R1549" s="18" t="n">
        <f aca="false">IF(C1549&lt;&gt;C1550,M1549,0)</f>
        <v>3</v>
      </c>
      <c r="S1549" s="19" t="n">
        <f aca="false">IF(C1549&lt;&gt;C1550,Q1549,0)</f>
        <v>838.32195</v>
      </c>
      <c r="T1549" s="20" t="s">
        <v>23</v>
      </c>
      <c r="U1549" s="21" t="n">
        <f aca="false">N1549*M1549</f>
        <v>838.32195</v>
      </c>
      <c r="V1549" s="22" t="n">
        <f aca="false">U1549-Q1549</f>
        <v>0</v>
      </c>
    </row>
    <row r="1550" customFormat="false" ht="12.8" hidden="false" customHeight="false" outlineLevel="0" collapsed="false">
      <c r="A1550" s="11" t="n">
        <v>1307</v>
      </c>
      <c r="B1550" s="23" t="s">
        <v>68</v>
      </c>
      <c r="C1550" s="12" t="n">
        <v>39801737</v>
      </c>
      <c r="D1550" s="11" t="str">
        <f aca="false">LEFT(C1550,3)</f>
        <v>398</v>
      </c>
      <c r="E1550" s="11" t="s">
        <v>752</v>
      </c>
      <c r="F1550" s="12" t="s">
        <v>40</v>
      </c>
      <c r="G1550" s="12" t="s">
        <v>10</v>
      </c>
      <c r="H1550" s="12" t="s">
        <v>22</v>
      </c>
      <c r="I1550" s="13" t="n">
        <v>42736</v>
      </c>
      <c r="J1550" s="11"/>
      <c r="K1550" s="11" t="n">
        <v>4</v>
      </c>
      <c r="L1550" s="12"/>
      <c r="M1550" s="14" t="n">
        <f aca="false">IF(C1550&lt;&gt;C1549,K1550,IF(K1550="",M1549-L1550,M1549+K1550))</f>
        <v>4</v>
      </c>
      <c r="N1550" s="15" t="n">
        <v>336.27902</v>
      </c>
      <c r="O1550" s="16" t="n">
        <f aca="false">K1550*N1550</f>
        <v>1345.11608</v>
      </c>
      <c r="P1550" s="16" t="n">
        <f aca="false">L1550*N1550</f>
        <v>0</v>
      </c>
      <c r="Q1550" s="17" t="n">
        <f aca="false">IF(C1550&lt;&gt;C1549,O1550,IF(O1550=0,Q1549-P1550,Q1549+O1550))</f>
        <v>1345.11608</v>
      </c>
      <c r="R1550" s="18" t="n">
        <f aca="false">IF(C1550&lt;&gt;C1551,M1550,0)</f>
        <v>4</v>
      </c>
      <c r="S1550" s="19" t="n">
        <f aca="false">IF(C1550&lt;&gt;C1551,Q1550,0)</f>
        <v>1345.11608</v>
      </c>
      <c r="T1550" s="20" t="s">
        <v>23</v>
      </c>
      <c r="U1550" s="21" t="n">
        <f aca="false">N1550*M1550</f>
        <v>1345.11608</v>
      </c>
      <c r="V1550" s="22" t="n">
        <f aca="false">U1550-Q1550</f>
        <v>0</v>
      </c>
    </row>
    <row r="1551" customFormat="false" ht="12.8" hidden="false" customHeight="false" outlineLevel="0" collapsed="false">
      <c r="A1551" s="11" t="n">
        <v>1308</v>
      </c>
      <c r="B1551" s="23" t="s">
        <v>68</v>
      </c>
      <c r="C1551" s="12" t="n">
        <v>39801738</v>
      </c>
      <c r="D1551" s="11" t="str">
        <f aca="false">LEFT(C1551,3)</f>
        <v>398</v>
      </c>
      <c r="E1551" s="11" t="s">
        <v>753</v>
      </c>
      <c r="F1551" s="12" t="s">
        <v>40</v>
      </c>
      <c r="G1551" s="12" t="s">
        <v>10</v>
      </c>
      <c r="H1551" s="12" t="s">
        <v>22</v>
      </c>
      <c r="I1551" s="13" t="n">
        <v>42736</v>
      </c>
      <c r="J1551" s="11"/>
      <c r="K1551" s="11" t="n">
        <v>4</v>
      </c>
      <c r="L1551" s="12"/>
      <c r="M1551" s="14" t="n">
        <f aca="false">IF(C1551&lt;&gt;C1550,K1551,IF(K1551="",M1550-L1551,M1550+K1551))</f>
        <v>4</v>
      </c>
      <c r="N1551" s="15" t="n">
        <v>325.76222</v>
      </c>
      <c r="O1551" s="16" t="n">
        <f aca="false">K1551*N1551</f>
        <v>1303.04888</v>
      </c>
      <c r="P1551" s="16" t="n">
        <f aca="false">L1551*N1551</f>
        <v>0</v>
      </c>
      <c r="Q1551" s="17" t="n">
        <f aca="false">IF(C1551&lt;&gt;C1550,O1551,IF(O1551=0,Q1550-P1551,Q1550+O1551))</f>
        <v>1303.04888</v>
      </c>
      <c r="R1551" s="18" t="n">
        <f aca="false">IF(C1551&lt;&gt;C1552,M1551,0)</f>
        <v>4</v>
      </c>
      <c r="S1551" s="19" t="n">
        <f aca="false">IF(C1551&lt;&gt;C1552,Q1551,0)</f>
        <v>1303.04888</v>
      </c>
      <c r="T1551" s="20" t="s">
        <v>23</v>
      </c>
      <c r="U1551" s="21" t="n">
        <f aca="false">N1551*M1551</f>
        <v>1303.04888</v>
      </c>
      <c r="V1551" s="22" t="n">
        <f aca="false">U1551-Q1551</f>
        <v>0</v>
      </c>
    </row>
    <row r="1552" customFormat="false" ht="12.8" hidden="false" customHeight="false" outlineLevel="0" collapsed="false">
      <c r="A1552" s="11" t="n">
        <v>1309</v>
      </c>
      <c r="B1552" s="23" t="s">
        <v>68</v>
      </c>
      <c r="C1552" s="12" t="n">
        <v>39801739</v>
      </c>
      <c r="D1552" s="11" t="str">
        <f aca="false">LEFT(C1552,3)</f>
        <v>398</v>
      </c>
      <c r="E1552" s="11" t="s">
        <v>754</v>
      </c>
      <c r="F1552" s="12" t="s">
        <v>40</v>
      </c>
      <c r="G1552" s="12" t="s">
        <v>10</v>
      </c>
      <c r="H1552" s="12" t="s">
        <v>22</v>
      </c>
      <c r="I1552" s="13" t="n">
        <v>42736</v>
      </c>
      <c r="J1552" s="11"/>
      <c r="K1552" s="11" t="n">
        <v>4</v>
      </c>
      <c r="L1552" s="12"/>
      <c r="M1552" s="14" t="n">
        <f aca="false">IF(C1552&lt;&gt;C1551,K1552,IF(K1552="",M1551-L1552,M1551+K1552))</f>
        <v>4</v>
      </c>
      <c r="N1552" s="15" t="n">
        <v>1029.83962</v>
      </c>
      <c r="O1552" s="16" t="n">
        <f aca="false">K1552*N1552</f>
        <v>4119.35848</v>
      </c>
      <c r="P1552" s="16" t="n">
        <f aca="false">L1552*N1552</f>
        <v>0</v>
      </c>
      <c r="Q1552" s="17" t="n">
        <f aca="false">IF(C1552&lt;&gt;C1551,O1552,IF(O1552=0,Q1551-P1552,Q1551+O1552))</f>
        <v>4119.35848</v>
      </c>
      <c r="R1552" s="18" t="n">
        <f aca="false">IF(C1552&lt;&gt;C1553,M1552,0)</f>
        <v>4</v>
      </c>
      <c r="S1552" s="19" t="n">
        <f aca="false">IF(C1552&lt;&gt;C1553,Q1552,0)</f>
        <v>4119.35848</v>
      </c>
      <c r="T1552" s="20" t="s">
        <v>23</v>
      </c>
      <c r="U1552" s="21" t="n">
        <f aca="false">N1552*M1552</f>
        <v>4119.35848</v>
      </c>
      <c r="V1552" s="22" t="n">
        <f aca="false">U1552-Q1552</f>
        <v>0</v>
      </c>
    </row>
    <row r="1553" customFormat="false" ht="12.8" hidden="false" customHeight="false" outlineLevel="0" collapsed="false">
      <c r="A1553" s="11" t="n">
        <v>1310</v>
      </c>
      <c r="B1553" s="23" t="s">
        <v>68</v>
      </c>
      <c r="C1553" s="12" t="n">
        <v>39801740</v>
      </c>
      <c r="D1553" s="11" t="str">
        <f aca="false">LEFT(C1553,3)</f>
        <v>398</v>
      </c>
      <c r="E1553" s="11" t="s">
        <v>755</v>
      </c>
      <c r="F1553" s="12" t="s">
        <v>40</v>
      </c>
      <c r="G1553" s="12" t="s">
        <v>10</v>
      </c>
      <c r="H1553" s="12" t="s">
        <v>22</v>
      </c>
      <c r="I1553" s="13" t="n">
        <v>42736</v>
      </c>
      <c r="J1553" s="11"/>
      <c r="K1553" s="11" t="n">
        <v>4</v>
      </c>
      <c r="L1553" s="12"/>
      <c r="M1553" s="14" t="n">
        <f aca="false">IF(C1553&lt;&gt;C1552,K1553,IF(K1553="",M1552-L1553,M1552+K1553))</f>
        <v>4</v>
      </c>
      <c r="N1553" s="15" t="n">
        <v>683.05415</v>
      </c>
      <c r="O1553" s="16" t="n">
        <f aca="false">K1553*N1553</f>
        <v>2732.2166</v>
      </c>
      <c r="P1553" s="16" t="n">
        <f aca="false">L1553*N1553</f>
        <v>0</v>
      </c>
      <c r="Q1553" s="17" t="n">
        <f aca="false">IF(C1553&lt;&gt;C1552,O1553,IF(O1553=0,Q1552-P1553,Q1552+O1553))</f>
        <v>2732.2166</v>
      </c>
      <c r="R1553" s="18" t="n">
        <f aca="false">IF(C1553&lt;&gt;C1554,M1553,0)</f>
        <v>4</v>
      </c>
      <c r="S1553" s="19" t="n">
        <f aca="false">IF(C1553&lt;&gt;C1554,Q1553,0)</f>
        <v>2732.2166</v>
      </c>
      <c r="T1553" s="20" t="s">
        <v>23</v>
      </c>
      <c r="U1553" s="21" t="n">
        <f aca="false">N1553*M1553</f>
        <v>2732.2166</v>
      </c>
      <c r="V1553" s="22" t="n">
        <f aca="false">U1553-Q1553</f>
        <v>0</v>
      </c>
    </row>
    <row r="1554" customFormat="false" ht="12.8" hidden="false" customHeight="false" outlineLevel="0" collapsed="false">
      <c r="A1554" s="11" t="n">
        <v>1311</v>
      </c>
      <c r="B1554" s="23" t="s">
        <v>68</v>
      </c>
      <c r="C1554" s="12" t="n">
        <v>39801741</v>
      </c>
      <c r="D1554" s="11" t="str">
        <f aca="false">LEFT(C1554,3)</f>
        <v>398</v>
      </c>
      <c r="E1554" s="11" t="s">
        <v>756</v>
      </c>
      <c r="F1554" s="12" t="s">
        <v>40</v>
      </c>
      <c r="G1554" s="12" t="s">
        <v>10</v>
      </c>
      <c r="H1554" s="12" t="s">
        <v>22</v>
      </c>
      <c r="I1554" s="13" t="n">
        <v>42736</v>
      </c>
      <c r="J1554" s="11"/>
      <c r="K1554" s="11" t="n">
        <v>3</v>
      </c>
      <c r="L1554" s="12"/>
      <c r="M1554" s="14" t="n">
        <f aca="false">IF(C1554&lt;&gt;C1553,K1554,IF(K1554="",M1553-L1554,M1553+K1554))</f>
        <v>3</v>
      </c>
      <c r="N1554" s="15" t="n">
        <v>504.41336</v>
      </c>
      <c r="O1554" s="16" t="n">
        <f aca="false">K1554*N1554</f>
        <v>1513.24008</v>
      </c>
      <c r="P1554" s="16" t="n">
        <f aca="false">L1554*N1554</f>
        <v>0</v>
      </c>
      <c r="Q1554" s="17" t="n">
        <f aca="false">IF(C1554&lt;&gt;C1553,O1554,IF(O1554=0,Q1553-P1554,Q1553+O1554))</f>
        <v>1513.24008</v>
      </c>
      <c r="R1554" s="18" t="n">
        <f aca="false">IF(C1554&lt;&gt;C1555,M1554,0)</f>
        <v>3</v>
      </c>
      <c r="S1554" s="19" t="n">
        <f aca="false">IF(C1554&lt;&gt;C1555,Q1554,0)</f>
        <v>1513.24008</v>
      </c>
      <c r="T1554" s="20" t="s">
        <v>23</v>
      </c>
      <c r="U1554" s="21" t="n">
        <f aca="false">N1554*M1554</f>
        <v>1513.24008</v>
      </c>
      <c r="V1554" s="22" t="n">
        <f aca="false">U1554-Q1554</f>
        <v>0</v>
      </c>
    </row>
    <row r="1555" customFormat="false" ht="12.8" hidden="false" customHeight="false" outlineLevel="0" collapsed="false">
      <c r="A1555" s="11" t="n">
        <v>1312</v>
      </c>
      <c r="B1555" s="23" t="s">
        <v>68</v>
      </c>
      <c r="C1555" s="12" t="n">
        <v>39801742</v>
      </c>
      <c r="D1555" s="11" t="str">
        <f aca="false">LEFT(C1555,3)</f>
        <v>398</v>
      </c>
      <c r="E1555" s="11" t="s">
        <v>757</v>
      </c>
      <c r="F1555" s="12" t="s">
        <v>40</v>
      </c>
      <c r="G1555" s="12" t="s">
        <v>10</v>
      </c>
      <c r="H1555" s="12" t="s">
        <v>22</v>
      </c>
      <c r="I1555" s="13" t="n">
        <v>42736</v>
      </c>
      <c r="J1555" s="11"/>
      <c r="K1555" s="11" t="n">
        <v>3</v>
      </c>
      <c r="L1555" s="12"/>
      <c r="M1555" s="14" t="n">
        <f aca="false">IF(C1555&lt;&gt;C1554,K1555,IF(K1555="",M1554-L1555,M1554+K1555))</f>
        <v>3</v>
      </c>
      <c r="N1555" s="15" t="n">
        <v>262.71313</v>
      </c>
      <c r="O1555" s="16" t="n">
        <f aca="false">K1555*N1555</f>
        <v>788.13939</v>
      </c>
      <c r="P1555" s="16" t="n">
        <f aca="false">L1555*N1555</f>
        <v>0</v>
      </c>
      <c r="Q1555" s="17" t="n">
        <f aca="false">IF(C1555&lt;&gt;C1554,O1555,IF(O1555=0,Q1554-P1555,Q1554+O1555))</f>
        <v>788.13939</v>
      </c>
      <c r="R1555" s="18" t="n">
        <f aca="false">IF(C1555&lt;&gt;C1556,M1555,0)</f>
        <v>3</v>
      </c>
      <c r="S1555" s="19" t="n">
        <f aca="false">IF(C1555&lt;&gt;C1556,Q1555,0)</f>
        <v>788.13939</v>
      </c>
      <c r="T1555" s="20" t="s">
        <v>23</v>
      </c>
      <c r="U1555" s="21" t="n">
        <f aca="false">N1555*M1555</f>
        <v>788.13939</v>
      </c>
      <c r="V1555" s="22" t="n">
        <f aca="false">U1555-Q1555</f>
        <v>0</v>
      </c>
    </row>
    <row r="1556" customFormat="false" ht="12.8" hidden="false" customHeight="false" outlineLevel="0" collapsed="false">
      <c r="A1556" s="11" t="n">
        <v>1313</v>
      </c>
      <c r="B1556" s="23" t="s">
        <v>68</v>
      </c>
      <c r="C1556" s="12" t="n">
        <v>39801743</v>
      </c>
      <c r="D1556" s="11" t="str">
        <f aca="false">LEFT(C1556,3)</f>
        <v>398</v>
      </c>
      <c r="E1556" s="11" t="s">
        <v>758</v>
      </c>
      <c r="F1556" s="12" t="s">
        <v>40</v>
      </c>
      <c r="G1556" s="12" t="s">
        <v>10</v>
      </c>
      <c r="H1556" s="12" t="s">
        <v>22</v>
      </c>
      <c r="I1556" s="13" t="n">
        <v>42736</v>
      </c>
      <c r="J1556" s="11"/>
      <c r="K1556" s="11" t="n">
        <v>3</v>
      </c>
      <c r="L1556" s="12"/>
      <c r="M1556" s="14" t="n">
        <f aca="false">IF(C1556&lt;&gt;C1555,K1556,IF(K1556="",M1555-L1556,M1555+K1556))</f>
        <v>3</v>
      </c>
      <c r="N1556" s="15" t="n">
        <v>1150.68974</v>
      </c>
      <c r="O1556" s="16" t="n">
        <f aca="false">K1556*N1556</f>
        <v>3452.06922</v>
      </c>
      <c r="P1556" s="16" t="n">
        <f aca="false">L1556*N1556</f>
        <v>0</v>
      </c>
      <c r="Q1556" s="17" t="n">
        <f aca="false">IF(C1556&lt;&gt;C1555,O1556,IF(O1556=0,Q1555-P1556,Q1555+O1556))</f>
        <v>3452.06922</v>
      </c>
      <c r="R1556" s="18" t="n">
        <f aca="false">IF(C1556&lt;&gt;C1557,M1556,0)</f>
        <v>3</v>
      </c>
      <c r="S1556" s="19" t="n">
        <f aca="false">IF(C1556&lt;&gt;C1557,Q1556,0)</f>
        <v>3452.06922</v>
      </c>
      <c r="T1556" s="20" t="s">
        <v>23</v>
      </c>
      <c r="U1556" s="21" t="n">
        <f aca="false">N1556*M1556</f>
        <v>3452.06922</v>
      </c>
      <c r="V1556" s="22" t="n">
        <f aca="false">U1556-Q1556</f>
        <v>0</v>
      </c>
    </row>
    <row r="1557" customFormat="false" ht="12.8" hidden="false" customHeight="false" outlineLevel="0" collapsed="false">
      <c r="A1557" s="11" t="n">
        <v>1314</v>
      </c>
      <c r="B1557" s="23" t="s">
        <v>68</v>
      </c>
      <c r="C1557" s="12" t="n">
        <v>39801744</v>
      </c>
      <c r="D1557" s="11" t="str">
        <f aca="false">LEFT(C1557,3)</f>
        <v>398</v>
      </c>
      <c r="E1557" s="11" t="s">
        <v>759</v>
      </c>
      <c r="F1557" s="12" t="s">
        <v>40</v>
      </c>
      <c r="G1557" s="12" t="s">
        <v>10</v>
      </c>
      <c r="H1557" s="12" t="s">
        <v>22</v>
      </c>
      <c r="I1557" s="13" t="n">
        <v>42736</v>
      </c>
      <c r="J1557" s="11"/>
      <c r="K1557" s="11" t="n">
        <v>4</v>
      </c>
      <c r="L1557" s="12"/>
      <c r="M1557" s="14" t="n">
        <f aca="false">IF(C1557&lt;&gt;C1556,K1557,IF(K1557="",M1556-L1557,M1556+K1557))</f>
        <v>4</v>
      </c>
      <c r="N1557" s="15" t="n">
        <v>683.05415</v>
      </c>
      <c r="O1557" s="16" t="n">
        <f aca="false">K1557*N1557</f>
        <v>2732.2166</v>
      </c>
      <c r="P1557" s="16" t="n">
        <f aca="false">L1557*N1557</f>
        <v>0</v>
      </c>
      <c r="Q1557" s="17" t="n">
        <f aca="false">IF(C1557&lt;&gt;C1556,O1557,IF(O1557=0,Q1556-P1557,Q1556+O1557))</f>
        <v>2732.2166</v>
      </c>
      <c r="R1557" s="18" t="n">
        <f aca="false">IF(C1557&lt;&gt;C1558,M1557,0)</f>
        <v>4</v>
      </c>
      <c r="S1557" s="19" t="n">
        <f aca="false">IF(C1557&lt;&gt;C1558,Q1557,0)</f>
        <v>2732.2166</v>
      </c>
      <c r="T1557" s="20" t="s">
        <v>23</v>
      </c>
      <c r="U1557" s="21" t="n">
        <f aca="false">N1557*M1557</f>
        <v>2732.2166</v>
      </c>
      <c r="V1557" s="22" t="n">
        <f aca="false">U1557-Q1557</f>
        <v>0</v>
      </c>
    </row>
    <row r="1558" customFormat="false" ht="12.8" hidden="false" customHeight="false" outlineLevel="0" collapsed="false">
      <c r="A1558" s="11" t="n">
        <v>1315</v>
      </c>
      <c r="B1558" s="23" t="s">
        <v>68</v>
      </c>
      <c r="C1558" s="12" t="n">
        <v>39801745</v>
      </c>
      <c r="D1558" s="11" t="str">
        <f aca="false">LEFT(C1558,3)</f>
        <v>398</v>
      </c>
      <c r="E1558" s="11" t="s">
        <v>760</v>
      </c>
      <c r="F1558" s="12" t="s">
        <v>40</v>
      </c>
      <c r="G1558" s="12" t="s">
        <v>10</v>
      </c>
      <c r="H1558" s="12" t="s">
        <v>22</v>
      </c>
      <c r="I1558" s="13" t="n">
        <v>42736</v>
      </c>
      <c r="J1558" s="11"/>
      <c r="K1558" s="11" t="n">
        <v>2</v>
      </c>
      <c r="L1558" s="12"/>
      <c r="M1558" s="14" t="n">
        <f aca="false">IF(C1558&lt;&gt;C1557,K1558,IF(K1558="",M1557-L1558,M1557+K1558))</f>
        <v>2</v>
      </c>
      <c r="N1558" s="15" t="n">
        <v>944.1525</v>
      </c>
      <c r="O1558" s="16" t="n">
        <f aca="false">K1558*N1558</f>
        <v>1888.305</v>
      </c>
      <c r="P1558" s="16" t="n">
        <f aca="false">L1558*N1558</f>
        <v>0</v>
      </c>
      <c r="Q1558" s="17" t="n">
        <f aca="false">IF(C1558&lt;&gt;C1557,O1558,IF(O1558=0,Q1557-P1558,Q1557+O1558))</f>
        <v>1888.305</v>
      </c>
      <c r="R1558" s="18" t="n">
        <f aca="false">IF(C1558&lt;&gt;C1559,M1558,0)</f>
        <v>2</v>
      </c>
      <c r="S1558" s="19" t="n">
        <f aca="false">IF(C1558&lt;&gt;C1559,Q1558,0)</f>
        <v>1888.305</v>
      </c>
      <c r="T1558" s="20" t="s">
        <v>23</v>
      </c>
      <c r="U1558" s="21" t="n">
        <f aca="false">N1558*M1558</f>
        <v>1888.305</v>
      </c>
      <c r="V1558" s="22" t="n">
        <f aca="false">U1558-Q1558</f>
        <v>0</v>
      </c>
    </row>
    <row r="1559" customFormat="false" ht="12.8" hidden="false" customHeight="false" outlineLevel="0" collapsed="false">
      <c r="A1559" s="11" t="n">
        <v>1316</v>
      </c>
      <c r="B1559" s="23" t="s">
        <v>68</v>
      </c>
      <c r="C1559" s="12" t="n">
        <v>39801746</v>
      </c>
      <c r="D1559" s="11" t="str">
        <f aca="false">LEFT(C1559,3)</f>
        <v>398</v>
      </c>
      <c r="E1559" s="11" t="s">
        <v>761</v>
      </c>
      <c r="F1559" s="12" t="s">
        <v>40</v>
      </c>
      <c r="G1559" s="12" t="s">
        <v>10</v>
      </c>
      <c r="H1559" s="12" t="s">
        <v>22</v>
      </c>
      <c r="I1559" s="13" t="n">
        <v>42736</v>
      </c>
      <c r="J1559" s="11"/>
      <c r="K1559" s="11" t="n">
        <v>3</v>
      </c>
      <c r="L1559" s="12"/>
      <c r="M1559" s="14" t="n">
        <f aca="false">IF(C1559&lt;&gt;C1558,K1559,IF(K1559="",M1558-L1559,M1558+K1559))</f>
        <v>3</v>
      </c>
      <c r="N1559" s="15" t="n">
        <v>264.35897</v>
      </c>
      <c r="O1559" s="16" t="n">
        <f aca="false">K1559*N1559</f>
        <v>793.07691</v>
      </c>
      <c r="P1559" s="16" t="n">
        <f aca="false">L1559*N1559</f>
        <v>0</v>
      </c>
      <c r="Q1559" s="17" t="n">
        <f aca="false">IF(C1559&lt;&gt;C1558,O1559,IF(O1559=0,Q1558-P1559,Q1558+O1559))</f>
        <v>793.07691</v>
      </c>
      <c r="R1559" s="18" t="n">
        <f aca="false">IF(C1559&lt;&gt;C1560,M1559,0)</f>
        <v>3</v>
      </c>
      <c r="S1559" s="19" t="n">
        <f aca="false">IF(C1559&lt;&gt;C1560,Q1559,0)</f>
        <v>793.07691</v>
      </c>
      <c r="T1559" s="20" t="s">
        <v>23</v>
      </c>
      <c r="U1559" s="21" t="n">
        <f aca="false">N1559*M1559</f>
        <v>793.07691</v>
      </c>
      <c r="V1559" s="22" t="n">
        <f aca="false">U1559-Q1559</f>
        <v>0</v>
      </c>
    </row>
    <row r="1560" customFormat="false" ht="12.8" hidden="false" customHeight="false" outlineLevel="0" collapsed="false">
      <c r="A1560" s="11" t="n">
        <v>1317</v>
      </c>
      <c r="B1560" s="23" t="s">
        <v>68</v>
      </c>
      <c r="C1560" s="12" t="n">
        <v>39801822</v>
      </c>
      <c r="D1560" s="11" t="str">
        <f aca="false">LEFT(C1560,3)</f>
        <v>398</v>
      </c>
      <c r="E1560" s="11" t="s">
        <v>762</v>
      </c>
      <c r="F1560" s="12" t="s">
        <v>190</v>
      </c>
      <c r="G1560" s="12" t="s">
        <v>10</v>
      </c>
      <c r="H1560" s="12" t="s">
        <v>22</v>
      </c>
      <c r="I1560" s="13" t="n">
        <v>42736</v>
      </c>
      <c r="J1560" s="11"/>
      <c r="K1560" s="11" t="n">
        <v>3</v>
      </c>
      <c r="L1560" s="12"/>
      <c r="M1560" s="14" t="n">
        <f aca="false">IF(C1560&lt;&gt;C1559,K1560,IF(K1560="",M1559-L1560,M1559+K1560))</f>
        <v>3</v>
      </c>
      <c r="N1560" s="15" t="n">
        <v>221.30588</v>
      </c>
      <c r="O1560" s="16" t="n">
        <f aca="false">K1560*N1560</f>
        <v>663.91764</v>
      </c>
      <c r="P1560" s="16" t="n">
        <f aca="false">L1560*N1560</f>
        <v>0</v>
      </c>
      <c r="Q1560" s="17" t="n">
        <f aca="false">IF(C1560&lt;&gt;C1559,O1560,IF(O1560=0,Q1559-P1560,Q1559+O1560))</f>
        <v>663.91764</v>
      </c>
      <c r="R1560" s="18" t="n">
        <f aca="false">IF(C1560&lt;&gt;C1561,M1560,0)</f>
        <v>0</v>
      </c>
      <c r="S1560" s="19" t="n">
        <f aca="false">IF(C1560&lt;&gt;C1561,Q1560,0)</f>
        <v>0</v>
      </c>
      <c r="T1560" s="20" t="s">
        <v>23</v>
      </c>
      <c r="U1560" s="21" t="n">
        <f aca="false">N1560*M1560</f>
        <v>663.91764</v>
      </c>
      <c r="V1560" s="22" t="n">
        <f aca="false">U1560-Q1560</f>
        <v>0</v>
      </c>
    </row>
    <row r="1561" customFormat="false" ht="12.8" hidden="false" customHeight="false" outlineLevel="0" collapsed="false">
      <c r="A1561" s="28"/>
      <c r="B1561" s="23" t="s">
        <v>68</v>
      </c>
      <c r="C1561" s="29" t="n">
        <v>39801822</v>
      </c>
      <c r="D1561" s="28" t="str">
        <f aca="false">LEFT(C1561,3)</f>
        <v>398</v>
      </c>
      <c r="E1561" s="28" t="s">
        <v>763</v>
      </c>
      <c r="F1561" s="29" t="s">
        <v>190</v>
      </c>
      <c r="G1561" s="29" t="s">
        <v>10</v>
      </c>
      <c r="H1561" s="29" t="n">
        <v>7767</v>
      </c>
      <c r="I1561" s="30" t="n">
        <v>42818</v>
      </c>
      <c r="J1561" s="28" t="s">
        <v>764</v>
      </c>
      <c r="K1561" s="28" t="n">
        <v>2</v>
      </c>
      <c r="L1561" s="29"/>
      <c r="M1561" s="14" t="n">
        <f aca="false">IF(C1561&lt;&gt;C1560,K1561,IF(K1561="",M1560-L1561,M1560+K1561))</f>
        <v>5</v>
      </c>
      <c r="N1561" s="52" t="n">
        <v>250</v>
      </c>
      <c r="O1561" s="16" t="n">
        <f aca="false">K1561*N1561</f>
        <v>500</v>
      </c>
      <c r="P1561" s="16" t="n">
        <f aca="false">L1561*N1561</f>
        <v>0</v>
      </c>
      <c r="Q1561" s="17" t="n">
        <f aca="false">IF(C1561&lt;&gt;C1560,O1561,IF(O1561=0,Q1560-P1561,Q1560+O1561))</f>
        <v>1163.91764</v>
      </c>
      <c r="R1561" s="18" t="n">
        <f aca="false">IF(C1561&lt;&gt;C1562,M1561,0)</f>
        <v>5</v>
      </c>
      <c r="S1561" s="19" t="n">
        <f aca="false">IF(C1561&lt;&gt;C1562,Q1561,0)</f>
        <v>1163.91764</v>
      </c>
      <c r="T1561" s="31" t="s">
        <v>26</v>
      </c>
      <c r="U1561" s="21" t="n">
        <f aca="false">N1561*M1561</f>
        <v>1250</v>
      </c>
      <c r="V1561" s="22" t="n">
        <f aca="false">U1561-Q1561</f>
        <v>86.0823599999999</v>
      </c>
    </row>
    <row r="1562" customFormat="false" ht="12.8" hidden="false" customHeight="false" outlineLevel="0" collapsed="false">
      <c r="A1562" s="11" t="n">
        <v>1318</v>
      </c>
      <c r="B1562" s="23" t="s">
        <v>68</v>
      </c>
      <c r="C1562" s="12" t="n">
        <v>39801846</v>
      </c>
      <c r="D1562" s="11" t="str">
        <f aca="false">LEFT(C1562,3)</f>
        <v>398</v>
      </c>
      <c r="E1562" s="11" t="s">
        <v>765</v>
      </c>
      <c r="F1562" s="12" t="s">
        <v>40</v>
      </c>
      <c r="G1562" s="12" t="s">
        <v>10</v>
      </c>
      <c r="H1562" s="12" t="s">
        <v>22</v>
      </c>
      <c r="I1562" s="13" t="n">
        <v>42736</v>
      </c>
      <c r="J1562" s="11"/>
      <c r="K1562" s="11" t="n">
        <v>1</v>
      </c>
      <c r="L1562" s="12"/>
      <c r="M1562" s="14" t="n">
        <f aca="false">IF(C1562&lt;&gt;C1561,K1562,IF(K1562="",M1561-L1562,M1561+K1562))</f>
        <v>1</v>
      </c>
      <c r="N1562" s="15" t="n">
        <v>428.73583</v>
      </c>
      <c r="O1562" s="16" t="n">
        <f aca="false">K1562*N1562</f>
        <v>428.73583</v>
      </c>
      <c r="P1562" s="16" t="n">
        <f aca="false">L1562*N1562</f>
        <v>0</v>
      </c>
      <c r="Q1562" s="17" t="n">
        <f aca="false">IF(C1562&lt;&gt;C1561,O1562,IF(O1562=0,Q1561-P1562,Q1561+O1562))</f>
        <v>428.73583</v>
      </c>
      <c r="R1562" s="18" t="n">
        <f aca="false">IF(C1562&lt;&gt;C1563,M1562,0)</f>
        <v>1</v>
      </c>
      <c r="S1562" s="19" t="n">
        <f aca="false">IF(C1562&lt;&gt;C1563,Q1562,0)</f>
        <v>428.73583</v>
      </c>
      <c r="T1562" s="20" t="s">
        <v>23</v>
      </c>
      <c r="U1562" s="21" t="n">
        <f aca="false">N1562*M1562</f>
        <v>428.73583</v>
      </c>
      <c r="V1562" s="22" t="n">
        <f aca="false">U1562-Q1562</f>
        <v>0</v>
      </c>
    </row>
    <row r="1563" customFormat="false" ht="12.8" hidden="false" customHeight="false" outlineLevel="0" collapsed="false">
      <c r="A1563" s="11" t="n">
        <v>1319</v>
      </c>
      <c r="B1563" s="23" t="s">
        <v>68</v>
      </c>
      <c r="C1563" s="12" t="n">
        <v>39801847</v>
      </c>
      <c r="D1563" s="11" t="str">
        <f aca="false">LEFT(C1563,3)</f>
        <v>398</v>
      </c>
      <c r="E1563" s="11" t="s">
        <v>766</v>
      </c>
      <c r="F1563" s="12" t="s">
        <v>40</v>
      </c>
      <c r="G1563" s="12" t="s">
        <v>10</v>
      </c>
      <c r="H1563" s="12" t="s">
        <v>22</v>
      </c>
      <c r="I1563" s="13" t="n">
        <v>42736</v>
      </c>
      <c r="J1563" s="11"/>
      <c r="K1563" s="11" t="n">
        <v>2</v>
      </c>
      <c r="L1563" s="12"/>
      <c r="M1563" s="14" t="n">
        <f aca="false">IF(C1563&lt;&gt;C1562,K1563,IF(K1563="",M1562-L1563,M1562+K1563))</f>
        <v>2</v>
      </c>
      <c r="N1563" s="15" t="n">
        <v>2747.24651</v>
      </c>
      <c r="O1563" s="16" t="n">
        <f aca="false">K1563*N1563</f>
        <v>5494.49302</v>
      </c>
      <c r="P1563" s="16" t="n">
        <f aca="false">L1563*N1563</f>
        <v>0</v>
      </c>
      <c r="Q1563" s="17" t="n">
        <f aca="false">IF(C1563&lt;&gt;C1562,O1563,IF(O1563=0,Q1562-P1563,Q1562+O1563))</f>
        <v>5494.49302</v>
      </c>
      <c r="R1563" s="18" t="n">
        <f aca="false">IF(C1563&lt;&gt;C1564,M1563,0)</f>
        <v>2</v>
      </c>
      <c r="S1563" s="19" t="n">
        <f aca="false">IF(C1563&lt;&gt;C1564,Q1563,0)</f>
        <v>5494.49302</v>
      </c>
      <c r="T1563" s="20" t="s">
        <v>23</v>
      </c>
      <c r="U1563" s="21" t="n">
        <f aca="false">N1563*M1563</f>
        <v>5494.49302</v>
      </c>
      <c r="V1563" s="22" t="n">
        <f aca="false">U1563-Q1563</f>
        <v>0</v>
      </c>
    </row>
    <row r="1564" customFormat="false" ht="12.8" hidden="false" customHeight="false" outlineLevel="0" collapsed="false">
      <c r="A1564" s="11" t="n">
        <v>1320</v>
      </c>
      <c r="B1564" s="23" t="s">
        <v>68</v>
      </c>
      <c r="C1564" s="12" t="n">
        <v>39801848</v>
      </c>
      <c r="D1564" s="11" t="str">
        <f aca="false">LEFT(C1564,3)</f>
        <v>398</v>
      </c>
      <c r="E1564" s="11" t="s">
        <v>767</v>
      </c>
      <c r="F1564" s="12" t="s">
        <v>40</v>
      </c>
      <c r="G1564" s="12" t="s">
        <v>10</v>
      </c>
      <c r="H1564" s="12" t="s">
        <v>22</v>
      </c>
      <c r="I1564" s="13" t="n">
        <v>42736</v>
      </c>
      <c r="J1564" s="11"/>
      <c r="K1564" s="11" t="n">
        <v>5</v>
      </c>
      <c r="L1564" s="12"/>
      <c r="M1564" s="14" t="n">
        <f aca="false">IF(C1564&lt;&gt;C1563,K1564,IF(K1564="",M1563-L1564,M1563+K1564))</f>
        <v>5</v>
      </c>
      <c r="N1564" s="15" t="n">
        <v>157.13102</v>
      </c>
      <c r="O1564" s="16" t="n">
        <f aca="false">K1564*N1564</f>
        <v>785.6551</v>
      </c>
      <c r="P1564" s="16" t="n">
        <f aca="false">L1564*N1564</f>
        <v>0</v>
      </c>
      <c r="Q1564" s="17" t="n">
        <f aca="false">IF(C1564&lt;&gt;C1563,O1564,IF(O1564=0,Q1563-P1564,Q1563+O1564))</f>
        <v>785.6551</v>
      </c>
      <c r="R1564" s="18" t="n">
        <f aca="false">IF(C1564&lt;&gt;C1565,M1564,0)</f>
        <v>5</v>
      </c>
      <c r="S1564" s="19" t="n">
        <f aca="false">IF(C1564&lt;&gt;C1565,Q1564,0)</f>
        <v>785.6551</v>
      </c>
      <c r="T1564" s="20" t="s">
        <v>23</v>
      </c>
      <c r="U1564" s="21" t="n">
        <f aca="false">N1564*M1564</f>
        <v>785.6551</v>
      </c>
      <c r="V1564" s="22" t="n">
        <f aca="false">U1564-Q1564</f>
        <v>0</v>
      </c>
    </row>
    <row r="1565" customFormat="false" ht="12.8" hidden="false" customHeight="false" outlineLevel="0" collapsed="false">
      <c r="A1565" s="11" t="n">
        <v>1321</v>
      </c>
      <c r="B1565" s="23" t="s">
        <v>68</v>
      </c>
      <c r="C1565" s="12" t="n">
        <v>39801850</v>
      </c>
      <c r="D1565" s="11" t="str">
        <f aca="false">LEFT(C1565,3)</f>
        <v>398</v>
      </c>
      <c r="E1565" s="11" t="s">
        <v>768</v>
      </c>
      <c r="F1565" s="12" t="s">
        <v>40</v>
      </c>
      <c r="G1565" s="12" t="s">
        <v>10</v>
      </c>
      <c r="H1565" s="12" t="s">
        <v>22</v>
      </c>
      <c r="I1565" s="13" t="n">
        <v>42736</v>
      </c>
      <c r="J1565" s="11"/>
      <c r="K1565" s="11" t="n">
        <v>3</v>
      </c>
      <c r="L1565" s="12"/>
      <c r="M1565" s="14" t="n">
        <f aca="false">IF(C1565&lt;&gt;C1564,K1565,IF(K1565="",M1564-L1565,M1564+K1565))</f>
        <v>3</v>
      </c>
      <c r="N1565" s="15" t="n">
        <v>434.97759</v>
      </c>
      <c r="O1565" s="16" t="n">
        <f aca="false">K1565*N1565</f>
        <v>1304.93277</v>
      </c>
      <c r="P1565" s="16" t="n">
        <f aca="false">L1565*N1565</f>
        <v>0</v>
      </c>
      <c r="Q1565" s="17" t="n">
        <f aca="false">IF(C1565&lt;&gt;C1564,O1565,IF(O1565=0,Q1564-P1565,Q1564+O1565))</f>
        <v>1304.93277</v>
      </c>
      <c r="R1565" s="18" t="n">
        <f aca="false">IF(C1565&lt;&gt;C1566,M1565,0)</f>
        <v>3</v>
      </c>
      <c r="S1565" s="19" t="n">
        <f aca="false">IF(C1565&lt;&gt;C1566,Q1565,0)</f>
        <v>1304.93277</v>
      </c>
      <c r="T1565" s="20" t="s">
        <v>23</v>
      </c>
      <c r="U1565" s="21" t="n">
        <f aca="false">N1565*M1565</f>
        <v>1304.93277</v>
      </c>
      <c r="V1565" s="22" t="n">
        <f aca="false">U1565-Q1565</f>
        <v>0</v>
      </c>
    </row>
    <row r="1566" customFormat="false" ht="12.8" hidden="false" customHeight="false" outlineLevel="0" collapsed="false">
      <c r="A1566" s="11" t="n">
        <v>1322</v>
      </c>
      <c r="B1566" s="23" t="s">
        <v>68</v>
      </c>
      <c r="C1566" s="12" t="n">
        <v>39801851</v>
      </c>
      <c r="D1566" s="11" t="str">
        <f aca="false">LEFT(C1566,3)</f>
        <v>398</v>
      </c>
      <c r="E1566" s="11" t="s">
        <v>769</v>
      </c>
      <c r="F1566" s="12" t="s">
        <v>40</v>
      </c>
      <c r="G1566" s="12" t="s">
        <v>10</v>
      </c>
      <c r="H1566" s="12" t="s">
        <v>22</v>
      </c>
      <c r="I1566" s="13" t="n">
        <v>42736</v>
      </c>
      <c r="J1566" s="11"/>
      <c r="K1566" s="11" t="n">
        <v>2</v>
      </c>
      <c r="L1566" s="12"/>
      <c r="M1566" s="14" t="n">
        <f aca="false">IF(C1566&lt;&gt;C1565,K1566,IF(K1566="",M1565-L1566,M1565+K1566))</f>
        <v>2</v>
      </c>
      <c r="N1566" s="15" t="n">
        <v>70.76072</v>
      </c>
      <c r="O1566" s="16" t="n">
        <f aca="false">K1566*N1566</f>
        <v>141.52144</v>
      </c>
      <c r="P1566" s="16" t="n">
        <f aca="false">L1566*N1566</f>
        <v>0</v>
      </c>
      <c r="Q1566" s="17" t="n">
        <f aca="false">IF(C1566&lt;&gt;C1565,O1566,IF(O1566=0,Q1565-P1566,Q1565+O1566))</f>
        <v>141.52144</v>
      </c>
      <c r="R1566" s="18" t="n">
        <f aca="false">IF(C1566&lt;&gt;C1567,M1566,0)</f>
        <v>2</v>
      </c>
      <c r="S1566" s="19" t="n">
        <f aca="false">IF(C1566&lt;&gt;C1567,Q1566,0)</f>
        <v>141.52144</v>
      </c>
      <c r="T1566" s="20" t="s">
        <v>23</v>
      </c>
      <c r="U1566" s="21" t="n">
        <f aca="false">N1566*M1566</f>
        <v>141.52144</v>
      </c>
      <c r="V1566" s="22" t="n">
        <f aca="false">U1566-Q1566</f>
        <v>0</v>
      </c>
    </row>
    <row r="1567" customFormat="false" ht="12.8" hidden="false" customHeight="false" outlineLevel="0" collapsed="false">
      <c r="A1567" s="11" t="n">
        <v>1323</v>
      </c>
      <c r="B1567" s="23" t="s">
        <v>68</v>
      </c>
      <c r="C1567" s="12" t="n">
        <v>39801852</v>
      </c>
      <c r="D1567" s="11" t="str">
        <f aca="false">LEFT(C1567,3)</f>
        <v>398</v>
      </c>
      <c r="E1567" s="11" t="s">
        <v>770</v>
      </c>
      <c r="F1567" s="12" t="s">
        <v>40</v>
      </c>
      <c r="G1567" s="12" t="s">
        <v>10</v>
      </c>
      <c r="H1567" s="12" t="s">
        <v>22</v>
      </c>
      <c r="I1567" s="13" t="n">
        <v>42736</v>
      </c>
      <c r="J1567" s="11"/>
      <c r="K1567" s="11" t="n">
        <v>2</v>
      </c>
      <c r="L1567" s="12"/>
      <c r="M1567" s="14" t="n">
        <f aca="false">IF(C1567&lt;&gt;C1566,K1567,IF(K1567="",M1566-L1567,M1566+K1567))</f>
        <v>2</v>
      </c>
      <c r="N1567" s="15" t="n">
        <v>97.81872</v>
      </c>
      <c r="O1567" s="16" t="n">
        <f aca="false">K1567*N1567</f>
        <v>195.63744</v>
      </c>
      <c r="P1567" s="16" t="n">
        <f aca="false">L1567*N1567</f>
        <v>0</v>
      </c>
      <c r="Q1567" s="17" t="n">
        <f aca="false">IF(C1567&lt;&gt;C1566,O1567,IF(O1567=0,Q1566-P1567,Q1566+O1567))</f>
        <v>195.63744</v>
      </c>
      <c r="R1567" s="18" t="n">
        <f aca="false">IF(C1567&lt;&gt;C1568,M1567,0)</f>
        <v>2</v>
      </c>
      <c r="S1567" s="19" t="n">
        <f aca="false">IF(C1567&lt;&gt;C1568,Q1567,0)</f>
        <v>195.63744</v>
      </c>
      <c r="T1567" s="20" t="s">
        <v>23</v>
      </c>
      <c r="U1567" s="21" t="n">
        <f aca="false">N1567*M1567</f>
        <v>195.63744</v>
      </c>
      <c r="V1567" s="22" t="n">
        <f aca="false">U1567-Q1567</f>
        <v>0</v>
      </c>
    </row>
    <row r="1568" customFormat="false" ht="12.8" hidden="false" customHeight="false" outlineLevel="0" collapsed="false">
      <c r="A1568" s="11" t="n">
        <v>1324</v>
      </c>
      <c r="B1568" s="23" t="s">
        <v>68</v>
      </c>
      <c r="C1568" s="12" t="n">
        <v>39801854</v>
      </c>
      <c r="D1568" s="11" t="str">
        <f aca="false">LEFT(C1568,3)</f>
        <v>398</v>
      </c>
      <c r="E1568" s="11" t="s">
        <v>771</v>
      </c>
      <c r="F1568" s="12" t="s">
        <v>40</v>
      </c>
      <c r="G1568" s="12" t="s">
        <v>10</v>
      </c>
      <c r="H1568" s="12" t="s">
        <v>22</v>
      </c>
      <c r="I1568" s="13" t="n">
        <v>42736</v>
      </c>
      <c r="J1568" s="11"/>
      <c r="K1568" s="11" t="n">
        <v>10</v>
      </c>
      <c r="L1568" s="12"/>
      <c r="M1568" s="14" t="n">
        <f aca="false">IF(C1568&lt;&gt;C1567,K1568,IF(K1568="",M1567-L1568,M1567+K1568))</f>
        <v>10</v>
      </c>
      <c r="N1568" s="15" t="n">
        <v>687.84675</v>
      </c>
      <c r="O1568" s="16" t="n">
        <f aca="false">K1568*N1568</f>
        <v>6878.4675</v>
      </c>
      <c r="P1568" s="16" t="n">
        <f aca="false">L1568*N1568</f>
        <v>0</v>
      </c>
      <c r="Q1568" s="17" t="n">
        <f aca="false">IF(C1568&lt;&gt;C1567,O1568,IF(O1568=0,Q1567-P1568,Q1567+O1568))</f>
        <v>6878.4675</v>
      </c>
      <c r="R1568" s="18" t="n">
        <f aca="false">IF(C1568&lt;&gt;C1569,M1568,0)</f>
        <v>10</v>
      </c>
      <c r="S1568" s="19" t="n">
        <f aca="false">IF(C1568&lt;&gt;C1569,Q1568,0)</f>
        <v>6878.4675</v>
      </c>
      <c r="T1568" s="20" t="s">
        <v>23</v>
      </c>
      <c r="U1568" s="21" t="n">
        <f aca="false">N1568*M1568</f>
        <v>6878.4675</v>
      </c>
      <c r="V1568" s="22" t="n">
        <f aca="false">U1568-Q1568</f>
        <v>0</v>
      </c>
    </row>
    <row r="1569" customFormat="false" ht="12.8" hidden="false" customHeight="false" outlineLevel="0" collapsed="false">
      <c r="A1569" s="11" t="n">
        <v>1325</v>
      </c>
      <c r="B1569" s="23" t="s">
        <v>68</v>
      </c>
      <c r="C1569" s="12" t="n">
        <v>39801855</v>
      </c>
      <c r="D1569" s="11" t="str">
        <f aca="false">LEFT(C1569,3)</f>
        <v>398</v>
      </c>
      <c r="E1569" s="11" t="s">
        <v>772</v>
      </c>
      <c r="F1569" s="12" t="s">
        <v>40</v>
      </c>
      <c r="G1569" s="12" t="s">
        <v>10</v>
      </c>
      <c r="H1569" s="12" t="s">
        <v>22</v>
      </c>
      <c r="I1569" s="13" t="n">
        <v>42736</v>
      </c>
      <c r="J1569" s="11"/>
      <c r="K1569" s="11" t="n">
        <v>2</v>
      </c>
      <c r="L1569" s="12"/>
      <c r="M1569" s="14" t="n">
        <f aca="false">IF(C1569&lt;&gt;C1568,K1569,IF(K1569="",M1568-L1569,M1568+K1569))</f>
        <v>2</v>
      </c>
      <c r="N1569" s="15" t="n">
        <v>1991.75476</v>
      </c>
      <c r="O1569" s="16" t="n">
        <f aca="false">K1569*N1569</f>
        <v>3983.50952</v>
      </c>
      <c r="P1569" s="16" t="n">
        <f aca="false">L1569*N1569</f>
        <v>0</v>
      </c>
      <c r="Q1569" s="17" t="n">
        <f aca="false">IF(C1569&lt;&gt;C1568,O1569,IF(O1569=0,Q1568-P1569,Q1568+O1569))</f>
        <v>3983.50952</v>
      </c>
      <c r="R1569" s="18" t="n">
        <f aca="false">IF(C1569&lt;&gt;C1570,M1569,0)</f>
        <v>2</v>
      </c>
      <c r="S1569" s="19" t="n">
        <f aca="false">IF(C1569&lt;&gt;C1570,Q1569,0)</f>
        <v>3983.50952</v>
      </c>
      <c r="T1569" s="20" t="s">
        <v>23</v>
      </c>
      <c r="U1569" s="21" t="n">
        <f aca="false">N1569*M1569</f>
        <v>3983.50952</v>
      </c>
      <c r="V1569" s="22" t="n">
        <f aca="false">U1569-Q1569</f>
        <v>0</v>
      </c>
    </row>
    <row r="1570" customFormat="false" ht="12.8" hidden="false" customHeight="false" outlineLevel="0" collapsed="false">
      <c r="A1570" s="11" t="n">
        <v>1326</v>
      </c>
      <c r="B1570" s="23" t="s">
        <v>68</v>
      </c>
      <c r="C1570" s="12" t="n">
        <v>39801856</v>
      </c>
      <c r="D1570" s="11" t="str">
        <f aca="false">LEFT(C1570,3)</f>
        <v>398</v>
      </c>
      <c r="E1570" s="11" t="s">
        <v>773</v>
      </c>
      <c r="F1570" s="12" t="s">
        <v>40</v>
      </c>
      <c r="G1570" s="12" t="s">
        <v>10</v>
      </c>
      <c r="H1570" s="12" t="s">
        <v>22</v>
      </c>
      <c r="I1570" s="13" t="n">
        <v>42736</v>
      </c>
      <c r="J1570" s="11"/>
      <c r="K1570" s="11" t="n">
        <v>10</v>
      </c>
      <c r="L1570" s="12"/>
      <c r="M1570" s="14" t="n">
        <f aca="false">IF(C1570&lt;&gt;C1569,K1570,IF(K1570="",M1569-L1570,M1569+K1570))</f>
        <v>10</v>
      </c>
      <c r="N1570" s="15" t="n">
        <v>201.87921</v>
      </c>
      <c r="O1570" s="16" t="n">
        <f aca="false">K1570*N1570</f>
        <v>2018.7921</v>
      </c>
      <c r="P1570" s="16" t="n">
        <f aca="false">L1570*N1570</f>
        <v>0</v>
      </c>
      <c r="Q1570" s="17" t="n">
        <f aca="false">IF(C1570&lt;&gt;C1569,O1570,IF(O1570=0,Q1569-P1570,Q1569+O1570))</f>
        <v>2018.7921</v>
      </c>
      <c r="R1570" s="18" t="n">
        <f aca="false">IF(C1570&lt;&gt;C1571,M1570,0)</f>
        <v>10</v>
      </c>
      <c r="S1570" s="19" t="n">
        <f aca="false">IF(C1570&lt;&gt;C1571,Q1570,0)</f>
        <v>2018.7921</v>
      </c>
      <c r="T1570" s="20" t="s">
        <v>23</v>
      </c>
      <c r="U1570" s="21" t="n">
        <f aca="false">N1570*M1570</f>
        <v>2018.7921</v>
      </c>
      <c r="V1570" s="22" t="n">
        <f aca="false">U1570-Q1570</f>
        <v>0</v>
      </c>
    </row>
    <row r="1571" customFormat="false" ht="12.8" hidden="false" customHeight="false" outlineLevel="0" collapsed="false">
      <c r="A1571" s="11" t="n">
        <v>1327</v>
      </c>
      <c r="B1571" s="23" t="s">
        <v>68</v>
      </c>
      <c r="C1571" s="12" t="n">
        <v>39801857</v>
      </c>
      <c r="D1571" s="11" t="str">
        <f aca="false">LEFT(C1571,3)</f>
        <v>398</v>
      </c>
      <c r="E1571" s="11" t="s">
        <v>774</v>
      </c>
      <c r="F1571" s="12" t="s">
        <v>40</v>
      </c>
      <c r="G1571" s="12" t="s">
        <v>10</v>
      </c>
      <c r="H1571" s="12" t="s">
        <v>22</v>
      </c>
      <c r="I1571" s="13" t="n">
        <v>42736</v>
      </c>
      <c r="J1571" s="11"/>
      <c r="K1571" s="11" t="n">
        <v>2</v>
      </c>
      <c r="L1571" s="12"/>
      <c r="M1571" s="14" t="n">
        <f aca="false">IF(C1571&lt;&gt;C1570,K1571,IF(K1571="",M1570-L1571,M1570+K1571))</f>
        <v>2</v>
      </c>
      <c r="N1571" s="15" t="n">
        <v>63.47348</v>
      </c>
      <c r="O1571" s="16" t="n">
        <f aca="false">K1571*N1571</f>
        <v>126.94696</v>
      </c>
      <c r="P1571" s="16" t="n">
        <f aca="false">L1571*N1571</f>
        <v>0</v>
      </c>
      <c r="Q1571" s="17" t="n">
        <f aca="false">IF(C1571&lt;&gt;C1570,O1571,IF(O1571=0,Q1570-P1571,Q1570+O1571))</f>
        <v>126.94696</v>
      </c>
      <c r="R1571" s="18" t="n">
        <f aca="false">IF(C1571&lt;&gt;C1572,M1571,0)</f>
        <v>2</v>
      </c>
      <c r="S1571" s="19" t="n">
        <f aca="false">IF(C1571&lt;&gt;C1572,Q1571,0)</f>
        <v>126.94696</v>
      </c>
      <c r="T1571" s="20" t="s">
        <v>23</v>
      </c>
      <c r="U1571" s="21" t="n">
        <f aca="false">N1571*M1571</f>
        <v>126.94696</v>
      </c>
      <c r="V1571" s="22" t="n">
        <f aca="false">U1571-Q1571</f>
        <v>0</v>
      </c>
    </row>
    <row r="1572" customFormat="false" ht="12.8" hidden="false" customHeight="false" outlineLevel="0" collapsed="false">
      <c r="A1572" s="11" t="n">
        <v>1328</v>
      </c>
      <c r="B1572" s="23" t="s">
        <v>68</v>
      </c>
      <c r="C1572" s="12" t="n">
        <v>39801858</v>
      </c>
      <c r="D1572" s="11" t="str">
        <f aca="false">LEFT(C1572,3)</f>
        <v>398</v>
      </c>
      <c r="E1572" s="11" t="s">
        <v>775</v>
      </c>
      <c r="F1572" s="12" t="s">
        <v>40</v>
      </c>
      <c r="G1572" s="12" t="s">
        <v>10</v>
      </c>
      <c r="H1572" s="12" t="s">
        <v>22</v>
      </c>
      <c r="I1572" s="13" t="n">
        <v>42736</v>
      </c>
      <c r="J1572" s="11"/>
      <c r="K1572" s="11" t="n">
        <v>2</v>
      </c>
      <c r="L1572" s="12"/>
      <c r="M1572" s="14" t="n">
        <f aca="false">IF(C1572&lt;&gt;C1571,K1572,IF(K1572="",M1571-L1572,M1571+K1572))</f>
        <v>2</v>
      </c>
      <c r="N1572" s="15" t="n">
        <v>200.84409</v>
      </c>
      <c r="O1572" s="16" t="n">
        <f aca="false">K1572*N1572</f>
        <v>401.68818</v>
      </c>
      <c r="P1572" s="16" t="n">
        <f aca="false">L1572*N1572</f>
        <v>0</v>
      </c>
      <c r="Q1572" s="17" t="n">
        <f aca="false">IF(C1572&lt;&gt;C1571,O1572,IF(O1572=0,Q1571-P1572,Q1571+O1572))</f>
        <v>401.68818</v>
      </c>
      <c r="R1572" s="18" t="n">
        <f aca="false">IF(C1572&lt;&gt;C1573,M1572,0)</f>
        <v>2</v>
      </c>
      <c r="S1572" s="19" t="n">
        <f aca="false">IF(C1572&lt;&gt;C1573,Q1572,0)</f>
        <v>401.68818</v>
      </c>
      <c r="T1572" s="20" t="s">
        <v>23</v>
      </c>
      <c r="U1572" s="21" t="n">
        <f aca="false">N1572*M1572</f>
        <v>401.68818</v>
      </c>
      <c r="V1572" s="22" t="n">
        <f aca="false">U1572-Q1572</f>
        <v>0</v>
      </c>
    </row>
    <row r="1573" customFormat="false" ht="12.8" hidden="false" customHeight="false" outlineLevel="0" collapsed="false">
      <c r="A1573" s="11" t="n">
        <v>1329</v>
      </c>
      <c r="B1573" s="23" t="s">
        <v>68</v>
      </c>
      <c r="C1573" s="12" t="n">
        <v>39801859</v>
      </c>
      <c r="D1573" s="11" t="str">
        <f aca="false">LEFT(C1573,3)</f>
        <v>398</v>
      </c>
      <c r="E1573" s="11" t="s">
        <v>776</v>
      </c>
      <c r="F1573" s="12" t="s">
        <v>40</v>
      </c>
      <c r="G1573" s="12" t="s">
        <v>10</v>
      </c>
      <c r="H1573" s="12" t="s">
        <v>22</v>
      </c>
      <c r="I1573" s="13" t="n">
        <v>42736</v>
      </c>
      <c r="J1573" s="11"/>
      <c r="K1573" s="11" t="n">
        <v>9</v>
      </c>
      <c r="L1573" s="12"/>
      <c r="M1573" s="14" t="n">
        <f aca="false">IF(C1573&lt;&gt;C1572,K1573,IF(K1573="",M1572-L1573,M1572+K1573))</f>
        <v>9</v>
      </c>
      <c r="N1573" s="15" t="n">
        <v>99.89931</v>
      </c>
      <c r="O1573" s="16" t="n">
        <f aca="false">K1573*N1573</f>
        <v>899.09379</v>
      </c>
      <c r="P1573" s="16" t="n">
        <f aca="false">L1573*N1573</f>
        <v>0</v>
      </c>
      <c r="Q1573" s="17" t="n">
        <f aca="false">IF(C1573&lt;&gt;C1572,O1573,IF(O1573=0,Q1572-P1573,Q1572+O1573))</f>
        <v>899.09379</v>
      </c>
      <c r="R1573" s="18" t="n">
        <f aca="false">IF(C1573&lt;&gt;C1574,M1573,0)</f>
        <v>0</v>
      </c>
      <c r="S1573" s="19" t="n">
        <f aca="false">IF(C1573&lt;&gt;C1574,Q1573,0)</f>
        <v>0</v>
      </c>
      <c r="T1573" s="20" t="s">
        <v>23</v>
      </c>
      <c r="U1573" s="21" t="n">
        <f aca="false">N1573*M1573</f>
        <v>899.09379</v>
      </c>
      <c r="V1573" s="22" t="n">
        <f aca="false">U1573-Q1573</f>
        <v>0</v>
      </c>
    </row>
    <row r="1574" customFormat="false" ht="12.8" hidden="false" customHeight="false" outlineLevel="0" collapsed="false">
      <c r="A1574" s="11" t="n">
        <v>1330</v>
      </c>
      <c r="B1574" s="23" t="s">
        <v>68</v>
      </c>
      <c r="C1574" s="23" t="n">
        <v>39801859</v>
      </c>
      <c r="D1574" s="11" t="str">
        <f aca="false">LEFT(C1574,3)</f>
        <v>398</v>
      </c>
      <c r="E1574" s="25" t="s">
        <v>777</v>
      </c>
      <c r="F1574" s="23" t="s">
        <v>40</v>
      </c>
      <c r="G1574" s="23" t="s">
        <v>11</v>
      </c>
      <c r="H1574" s="23" t="n">
        <v>12628</v>
      </c>
      <c r="I1574" s="24" t="n">
        <v>42761</v>
      </c>
      <c r="J1574" s="25"/>
      <c r="K1574" s="25"/>
      <c r="L1574" s="23" t="n">
        <v>1</v>
      </c>
      <c r="M1574" s="14" t="n">
        <f aca="false">IF(C1574&lt;&gt;C1573,K1574,IF(K1574="",M1573-L1574,M1573+K1574))</f>
        <v>8</v>
      </c>
      <c r="N1574" s="26" t="n">
        <v>99.89931</v>
      </c>
      <c r="O1574" s="16" t="n">
        <f aca="false">K1574*N1574</f>
        <v>0</v>
      </c>
      <c r="P1574" s="16" t="n">
        <f aca="false">L1574*N1574</f>
        <v>99.89931</v>
      </c>
      <c r="Q1574" s="17" t="n">
        <f aca="false">IF(C1574&lt;&gt;C1573,O1574,IF(O1574=0,Q1573-P1574,Q1573+O1574))</f>
        <v>799.19448</v>
      </c>
      <c r="R1574" s="18" t="n">
        <f aca="false">IF(C1574&lt;&gt;C1575,M1574,0)</f>
        <v>8</v>
      </c>
      <c r="S1574" s="19" t="n">
        <f aca="false">IF(C1574&lt;&gt;C1575,Q1574,0)</f>
        <v>799.19448</v>
      </c>
      <c r="T1574" s="27" t="s">
        <v>25</v>
      </c>
      <c r="U1574" s="21" t="n">
        <f aca="false">N1574*M1574</f>
        <v>799.19448</v>
      </c>
      <c r="V1574" s="22" t="n">
        <f aca="false">U1574-Q1574</f>
        <v>0</v>
      </c>
    </row>
    <row r="1575" customFormat="false" ht="12.8" hidden="false" customHeight="false" outlineLevel="0" collapsed="false">
      <c r="A1575" s="11" t="n">
        <v>1331</v>
      </c>
      <c r="B1575" s="23" t="s">
        <v>68</v>
      </c>
      <c r="C1575" s="12" t="n">
        <v>39801860</v>
      </c>
      <c r="D1575" s="11" t="str">
        <f aca="false">LEFT(C1575,3)</f>
        <v>398</v>
      </c>
      <c r="E1575" s="11" t="s">
        <v>778</v>
      </c>
      <c r="F1575" s="12" t="s">
        <v>40</v>
      </c>
      <c r="G1575" s="12" t="s">
        <v>10</v>
      </c>
      <c r="H1575" s="12" t="s">
        <v>22</v>
      </c>
      <c r="I1575" s="13" t="n">
        <v>42736</v>
      </c>
      <c r="J1575" s="11"/>
      <c r="K1575" s="11" t="n">
        <v>10</v>
      </c>
      <c r="L1575" s="12"/>
      <c r="M1575" s="14" t="n">
        <f aca="false">IF(C1575&lt;&gt;C1574,K1575,IF(K1575="",M1574-L1575,M1574+K1575))</f>
        <v>10</v>
      </c>
      <c r="N1575" s="15" t="n">
        <v>208.12097</v>
      </c>
      <c r="O1575" s="16" t="n">
        <f aca="false">K1575*N1575</f>
        <v>2081.2097</v>
      </c>
      <c r="P1575" s="16" t="n">
        <f aca="false">L1575*N1575</f>
        <v>0</v>
      </c>
      <c r="Q1575" s="17" t="n">
        <f aca="false">IF(C1575&lt;&gt;C1574,O1575,IF(O1575=0,Q1574-P1575,Q1574+O1575))</f>
        <v>2081.2097</v>
      </c>
      <c r="R1575" s="18" t="n">
        <f aca="false">IF(C1575&lt;&gt;C1576,M1575,0)</f>
        <v>10</v>
      </c>
      <c r="S1575" s="19" t="n">
        <f aca="false">IF(C1575&lt;&gt;C1576,Q1575,0)</f>
        <v>2081.2097</v>
      </c>
      <c r="T1575" s="20" t="s">
        <v>23</v>
      </c>
      <c r="U1575" s="21" t="n">
        <f aca="false">N1575*M1575</f>
        <v>2081.2097</v>
      </c>
      <c r="V1575" s="22" t="n">
        <f aca="false">U1575-Q1575</f>
        <v>0</v>
      </c>
    </row>
    <row r="1576" customFormat="false" ht="12.8" hidden="false" customHeight="false" outlineLevel="0" collapsed="false">
      <c r="A1576" s="11" t="n">
        <v>1332</v>
      </c>
      <c r="B1576" s="23" t="s">
        <v>68</v>
      </c>
      <c r="C1576" s="12" t="n">
        <v>39801861</v>
      </c>
      <c r="D1576" s="11" t="str">
        <f aca="false">LEFT(C1576,3)</f>
        <v>398</v>
      </c>
      <c r="E1576" s="11" t="s">
        <v>779</v>
      </c>
      <c r="F1576" s="12" t="s">
        <v>40</v>
      </c>
      <c r="G1576" s="12" t="s">
        <v>10</v>
      </c>
      <c r="H1576" s="12" t="s">
        <v>22</v>
      </c>
      <c r="I1576" s="13" t="n">
        <v>42736</v>
      </c>
      <c r="J1576" s="11"/>
      <c r="K1576" s="11" t="n">
        <v>10</v>
      </c>
      <c r="L1576" s="12"/>
      <c r="M1576" s="14" t="n">
        <f aca="false">IF(C1576&lt;&gt;C1575,K1576,IF(K1576="",M1575-L1576,M1575+K1576))</f>
        <v>10</v>
      </c>
      <c r="N1576" s="15" t="n">
        <v>180.02785</v>
      </c>
      <c r="O1576" s="16" t="n">
        <f aca="false">K1576*N1576</f>
        <v>1800.2785</v>
      </c>
      <c r="P1576" s="16" t="n">
        <f aca="false">L1576*N1576</f>
        <v>0</v>
      </c>
      <c r="Q1576" s="17" t="n">
        <f aca="false">IF(C1576&lt;&gt;C1575,O1576,IF(O1576=0,Q1575-P1576,Q1575+O1576))</f>
        <v>1800.2785</v>
      </c>
      <c r="R1576" s="18" t="n">
        <f aca="false">IF(C1576&lt;&gt;C1577,M1576,0)</f>
        <v>10</v>
      </c>
      <c r="S1576" s="19" t="n">
        <f aca="false">IF(C1576&lt;&gt;C1577,Q1576,0)</f>
        <v>1800.2785</v>
      </c>
      <c r="T1576" s="20" t="s">
        <v>23</v>
      </c>
      <c r="U1576" s="21" t="n">
        <f aca="false">N1576*M1576</f>
        <v>1800.2785</v>
      </c>
      <c r="V1576" s="22" t="n">
        <f aca="false">U1576-Q1576</f>
        <v>0</v>
      </c>
    </row>
    <row r="1577" customFormat="false" ht="12.8" hidden="false" customHeight="false" outlineLevel="0" collapsed="false">
      <c r="A1577" s="11" t="n">
        <v>1333</v>
      </c>
      <c r="B1577" s="23" t="s">
        <v>68</v>
      </c>
      <c r="C1577" s="12" t="n">
        <v>39801862</v>
      </c>
      <c r="D1577" s="11" t="str">
        <f aca="false">LEFT(C1577,3)</f>
        <v>398</v>
      </c>
      <c r="E1577" s="11" t="s">
        <v>780</v>
      </c>
      <c r="F1577" s="12" t="s">
        <v>40</v>
      </c>
      <c r="G1577" s="12" t="s">
        <v>10</v>
      </c>
      <c r="H1577" s="12" t="s">
        <v>22</v>
      </c>
      <c r="I1577" s="13" t="n">
        <v>42736</v>
      </c>
      <c r="J1577" s="11"/>
      <c r="K1577" s="11" t="n">
        <v>10</v>
      </c>
      <c r="L1577" s="12"/>
      <c r="M1577" s="14" t="n">
        <f aca="false">IF(C1577&lt;&gt;C1576,K1577,IF(K1577="",M1576-L1577,M1576+K1577))</f>
        <v>10</v>
      </c>
      <c r="N1577" s="15" t="n">
        <v>143.60202</v>
      </c>
      <c r="O1577" s="16" t="n">
        <f aca="false">K1577*N1577</f>
        <v>1436.0202</v>
      </c>
      <c r="P1577" s="16" t="n">
        <f aca="false">L1577*N1577</f>
        <v>0</v>
      </c>
      <c r="Q1577" s="17" t="n">
        <f aca="false">IF(C1577&lt;&gt;C1576,O1577,IF(O1577=0,Q1576-P1577,Q1576+O1577))</f>
        <v>1436.0202</v>
      </c>
      <c r="R1577" s="18" t="n">
        <f aca="false">IF(C1577&lt;&gt;C1578,M1577,0)</f>
        <v>10</v>
      </c>
      <c r="S1577" s="19" t="n">
        <f aca="false">IF(C1577&lt;&gt;C1578,Q1577,0)</f>
        <v>1436.0202</v>
      </c>
      <c r="T1577" s="20" t="s">
        <v>23</v>
      </c>
      <c r="U1577" s="21" t="n">
        <f aca="false">N1577*M1577</f>
        <v>1436.0202</v>
      </c>
      <c r="V1577" s="22" t="n">
        <f aca="false">U1577-Q1577</f>
        <v>0</v>
      </c>
    </row>
    <row r="1578" customFormat="false" ht="12.8" hidden="false" customHeight="false" outlineLevel="0" collapsed="false">
      <c r="A1578" s="11" t="n">
        <v>1334</v>
      </c>
      <c r="B1578" s="23" t="s">
        <v>68</v>
      </c>
      <c r="C1578" s="12" t="n">
        <v>39801870</v>
      </c>
      <c r="D1578" s="11" t="str">
        <f aca="false">LEFT(C1578,3)</f>
        <v>398</v>
      </c>
      <c r="E1578" s="11" t="s">
        <v>781</v>
      </c>
      <c r="F1578" s="12" t="s">
        <v>40</v>
      </c>
      <c r="G1578" s="12" t="s">
        <v>10</v>
      </c>
      <c r="H1578" s="12" t="s">
        <v>22</v>
      </c>
      <c r="I1578" s="13" t="n">
        <v>42736</v>
      </c>
      <c r="J1578" s="11"/>
      <c r="K1578" s="11" t="n">
        <v>1</v>
      </c>
      <c r="L1578" s="12"/>
      <c r="M1578" s="14" t="n">
        <f aca="false">IF(C1578&lt;&gt;C1577,K1578,IF(K1578="",M1577-L1578,M1577+K1578))</f>
        <v>1</v>
      </c>
      <c r="N1578" s="15" t="n">
        <v>613.90822</v>
      </c>
      <c r="O1578" s="16" t="n">
        <f aca="false">K1578*N1578</f>
        <v>613.90822</v>
      </c>
      <c r="P1578" s="16" t="n">
        <f aca="false">L1578*N1578</f>
        <v>0</v>
      </c>
      <c r="Q1578" s="17" t="n">
        <f aca="false">IF(C1578&lt;&gt;C1577,O1578,IF(O1578=0,Q1577-P1578,Q1577+O1578))</f>
        <v>613.90822</v>
      </c>
      <c r="R1578" s="18" t="n">
        <f aca="false">IF(C1578&lt;&gt;C1579,M1578,0)</f>
        <v>1</v>
      </c>
      <c r="S1578" s="19" t="n">
        <f aca="false">IF(C1578&lt;&gt;C1579,Q1578,0)</f>
        <v>613.90822</v>
      </c>
      <c r="T1578" s="20" t="s">
        <v>23</v>
      </c>
      <c r="U1578" s="21" t="n">
        <f aca="false">N1578*M1578</f>
        <v>613.90822</v>
      </c>
      <c r="V1578" s="22" t="n">
        <f aca="false">U1578-Q1578</f>
        <v>0</v>
      </c>
    </row>
    <row r="1579" customFormat="false" ht="12.8" hidden="false" customHeight="false" outlineLevel="0" collapsed="false">
      <c r="A1579" s="11" t="n">
        <v>1335</v>
      </c>
      <c r="B1579" s="23" t="s">
        <v>68</v>
      </c>
      <c r="C1579" s="12" t="n">
        <v>39801872</v>
      </c>
      <c r="D1579" s="11" t="str">
        <f aca="false">LEFT(C1579,3)</f>
        <v>398</v>
      </c>
      <c r="E1579" s="11" t="s">
        <v>782</v>
      </c>
      <c r="F1579" s="12" t="s">
        <v>40</v>
      </c>
      <c r="G1579" s="12" t="s">
        <v>10</v>
      </c>
      <c r="H1579" s="12" t="s">
        <v>22</v>
      </c>
      <c r="I1579" s="13" t="n">
        <v>42736</v>
      </c>
      <c r="J1579" s="11"/>
      <c r="K1579" s="11" t="n">
        <v>1</v>
      </c>
      <c r="L1579" s="12"/>
      <c r="M1579" s="14" t="n">
        <f aca="false">IF(C1579&lt;&gt;C1578,K1579,IF(K1579="",M1578-L1579,M1578+K1579))</f>
        <v>1</v>
      </c>
      <c r="N1579" s="15" t="n">
        <v>1089.65914</v>
      </c>
      <c r="O1579" s="16" t="n">
        <f aca="false">K1579*N1579</f>
        <v>1089.65914</v>
      </c>
      <c r="P1579" s="16" t="n">
        <f aca="false">L1579*N1579</f>
        <v>0</v>
      </c>
      <c r="Q1579" s="17" t="n">
        <f aca="false">IF(C1579&lt;&gt;C1578,O1579,IF(O1579=0,Q1578-P1579,Q1578+O1579))</f>
        <v>1089.65914</v>
      </c>
      <c r="R1579" s="18" t="n">
        <f aca="false">IF(C1579&lt;&gt;C1580,M1579,0)</f>
        <v>1</v>
      </c>
      <c r="S1579" s="19" t="n">
        <f aca="false">IF(C1579&lt;&gt;C1580,Q1579,0)</f>
        <v>1089.65914</v>
      </c>
      <c r="T1579" s="20" t="s">
        <v>23</v>
      </c>
      <c r="U1579" s="21" t="n">
        <f aca="false">N1579*M1579</f>
        <v>1089.65914</v>
      </c>
      <c r="V1579" s="22" t="n">
        <f aca="false">U1579-Q1579</f>
        <v>0</v>
      </c>
    </row>
    <row r="1580" customFormat="false" ht="12.8" hidden="false" customHeight="false" outlineLevel="0" collapsed="false">
      <c r="A1580" s="11" t="n">
        <v>1336</v>
      </c>
      <c r="B1580" s="23" t="s">
        <v>68</v>
      </c>
      <c r="C1580" s="12" t="n">
        <v>39801874</v>
      </c>
      <c r="D1580" s="11" t="str">
        <f aca="false">LEFT(C1580,3)</f>
        <v>398</v>
      </c>
      <c r="E1580" s="11" t="s">
        <v>783</v>
      </c>
      <c r="F1580" s="12" t="s">
        <v>40</v>
      </c>
      <c r="G1580" s="12" t="s">
        <v>10</v>
      </c>
      <c r="H1580" s="12" t="s">
        <v>22</v>
      </c>
      <c r="I1580" s="13" t="n">
        <v>42736</v>
      </c>
      <c r="J1580" s="11"/>
      <c r="K1580" s="11" t="n">
        <v>2</v>
      </c>
      <c r="L1580" s="12"/>
      <c r="M1580" s="14" t="n">
        <f aca="false">IF(C1580&lt;&gt;C1579,K1580,IF(K1580="",M1579-L1580,M1579+K1580))</f>
        <v>2</v>
      </c>
      <c r="N1580" s="15" t="n">
        <v>78.94851</v>
      </c>
      <c r="O1580" s="16" t="n">
        <f aca="false">K1580*N1580</f>
        <v>157.89702</v>
      </c>
      <c r="P1580" s="16" t="n">
        <f aca="false">L1580*N1580</f>
        <v>0</v>
      </c>
      <c r="Q1580" s="17" t="n">
        <f aca="false">IF(C1580&lt;&gt;C1579,O1580,IF(O1580=0,Q1579-P1580,Q1579+O1580))</f>
        <v>157.89702</v>
      </c>
      <c r="R1580" s="18" t="n">
        <f aca="false">IF(C1580&lt;&gt;C1581,M1580,0)</f>
        <v>2</v>
      </c>
      <c r="S1580" s="19" t="n">
        <f aca="false">IF(C1580&lt;&gt;C1581,Q1580,0)</f>
        <v>157.89702</v>
      </c>
      <c r="T1580" s="20" t="s">
        <v>23</v>
      </c>
      <c r="U1580" s="21" t="n">
        <f aca="false">N1580*M1580</f>
        <v>157.89702</v>
      </c>
      <c r="V1580" s="22" t="n">
        <f aca="false">U1580-Q1580</f>
        <v>0</v>
      </c>
    </row>
    <row r="1581" customFormat="false" ht="12.8" hidden="false" customHeight="false" outlineLevel="0" collapsed="false">
      <c r="A1581" s="11" t="n">
        <v>1337</v>
      </c>
      <c r="B1581" s="23" t="s">
        <v>68</v>
      </c>
      <c r="C1581" s="12" t="n">
        <v>39801875</v>
      </c>
      <c r="D1581" s="11" t="str">
        <f aca="false">LEFT(C1581,3)</f>
        <v>398</v>
      </c>
      <c r="E1581" s="11" t="s">
        <v>784</v>
      </c>
      <c r="F1581" s="12" t="s">
        <v>40</v>
      </c>
      <c r="G1581" s="12" t="s">
        <v>10</v>
      </c>
      <c r="H1581" s="12" t="s">
        <v>22</v>
      </c>
      <c r="I1581" s="13" t="n">
        <v>42736</v>
      </c>
      <c r="J1581" s="11"/>
      <c r="K1581" s="11" t="n">
        <v>2</v>
      </c>
      <c r="L1581" s="12"/>
      <c r="M1581" s="14" t="n">
        <f aca="false">IF(C1581&lt;&gt;C1580,K1581,IF(K1581="",M1580-L1581,M1580+K1581))</f>
        <v>2</v>
      </c>
      <c r="N1581" s="15" t="n">
        <v>484.06292</v>
      </c>
      <c r="O1581" s="16" t="n">
        <f aca="false">K1581*N1581</f>
        <v>968.12584</v>
      </c>
      <c r="P1581" s="16" t="n">
        <f aca="false">L1581*N1581</f>
        <v>0</v>
      </c>
      <c r="Q1581" s="17" t="n">
        <f aca="false">IF(C1581&lt;&gt;C1580,O1581,IF(O1581=0,Q1580-P1581,Q1580+O1581))</f>
        <v>968.12584</v>
      </c>
      <c r="R1581" s="18" t="n">
        <f aca="false">IF(C1581&lt;&gt;C1582,M1581,0)</f>
        <v>2</v>
      </c>
      <c r="S1581" s="19" t="n">
        <f aca="false">IF(C1581&lt;&gt;C1582,Q1581,0)</f>
        <v>968.12584</v>
      </c>
      <c r="T1581" s="20" t="s">
        <v>23</v>
      </c>
      <c r="U1581" s="21" t="n">
        <f aca="false">N1581*M1581</f>
        <v>968.12584</v>
      </c>
      <c r="V1581" s="22" t="n">
        <f aca="false">U1581-Q1581</f>
        <v>0</v>
      </c>
    </row>
    <row r="1582" customFormat="false" ht="12.8" hidden="false" customHeight="false" outlineLevel="0" collapsed="false">
      <c r="A1582" s="11" t="n">
        <v>1338</v>
      </c>
      <c r="B1582" s="23" t="s">
        <v>68</v>
      </c>
      <c r="C1582" s="12" t="n">
        <v>39801876</v>
      </c>
      <c r="D1582" s="11" t="str">
        <f aca="false">LEFT(C1582,3)</f>
        <v>398</v>
      </c>
      <c r="E1582" s="11" t="s">
        <v>785</v>
      </c>
      <c r="F1582" s="12" t="s">
        <v>40</v>
      </c>
      <c r="G1582" s="12" t="s">
        <v>10</v>
      </c>
      <c r="H1582" s="12" t="s">
        <v>22</v>
      </c>
      <c r="I1582" s="13" t="n">
        <v>42736</v>
      </c>
      <c r="J1582" s="11"/>
      <c r="K1582" s="11" t="n">
        <v>2</v>
      </c>
      <c r="L1582" s="12"/>
      <c r="M1582" s="14" t="n">
        <f aca="false">IF(C1582&lt;&gt;C1581,K1582,IF(K1582="",M1581-L1582,M1581+K1582))</f>
        <v>2</v>
      </c>
      <c r="N1582" s="15" t="n">
        <v>36.35337</v>
      </c>
      <c r="O1582" s="16" t="n">
        <f aca="false">K1582*N1582</f>
        <v>72.70674</v>
      </c>
      <c r="P1582" s="16" t="n">
        <f aca="false">L1582*N1582</f>
        <v>0</v>
      </c>
      <c r="Q1582" s="17" t="n">
        <f aca="false">IF(C1582&lt;&gt;C1581,O1582,IF(O1582=0,Q1581-P1582,Q1581+O1582))</f>
        <v>72.70674</v>
      </c>
      <c r="R1582" s="18" t="n">
        <f aca="false">IF(C1582&lt;&gt;C1583,M1582,0)</f>
        <v>2</v>
      </c>
      <c r="S1582" s="19" t="n">
        <f aca="false">IF(C1582&lt;&gt;C1583,Q1582,0)</f>
        <v>72.70674</v>
      </c>
      <c r="T1582" s="20" t="s">
        <v>23</v>
      </c>
      <c r="U1582" s="21" t="n">
        <f aca="false">N1582*M1582</f>
        <v>72.70674</v>
      </c>
      <c r="V1582" s="22" t="n">
        <f aca="false">U1582-Q1582</f>
        <v>0</v>
      </c>
    </row>
    <row r="1583" customFormat="false" ht="12.8" hidden="false" customHeight="false" outlineLevel="0" collapsed="false">
      <c r="A1583" s="11" t="n">
        <v>1339</v>
      </c>
      <c r="B1583" s="23" t="s">
        <v>68</v>
      </c>
      <c r="C1583" s="12" t="n">
        <v>39801877</v>
      </c>
      <c r="D1583" s="11" t="str">
        <f aca="false">LEFT(C1583,3)</f>
        <v>398</v>
      </c>
      <c r="E1583" s="11" t="s">
        <v>786</v>
      </c>
      <c r="F1583" s="12" t="s">
        <v>40</v>
      </c>
      <c r="G1583" s="12" t="s">
        <v>10</v>
      </c>
      <c r="H1583" s="12" t="s">
        <v>22</v>
      </c>
      <c r="I1583" s="13" t="n">
        <v>42736</v>
      </c>
      <c r="J1583" s="11"/>
      <c r="K1583" s="11" t="n">
        <v>2</v>
      </c>
      <c r="L1583" s="12"/>
      <c r="M1583" s="14" t="n">
        <f aca="false">IF(C1583&lt;&gt;C1582,K1583,IF(K1583="",M1582-L1583,M1582+K1583))</f>
        <v>2</v>
      </c>
      <c r="N1583" s="15" t="n">
        <v>78.94851</v>
      </c>
      <c r="O1583" s="16" t="n">
        <f aca="false">K1583*N1583</f>
        <v>157.89702</v>
      </c>
      <c r="P1583" s="16" t="n">
        <f aca="false">L1583*N1583</f>
        <v>0</v>
      </c>
      <c r="Q1583" s="17" t="n">
        <f aca="false">IF(C1583&lt;&gt;C1582,O1583,IF(O1583=0,Q1582-P1583,Q1582+O1583))</f>
        <v>157.89702</v>
      </c>
      <c r="R1583" s="18" t="n">
        <f aca="false">IF(C1583&lt;&gt;C1584,M1583,0)</f>
        <v>2</v>
      </c>
      <c r="S1583" s="19" t="n">
        <f aca="false">IF(C1583&lt;&gt;C1584,Q1583,0)</f>
        <v>157.89702</v>
      </c>
      <c r="T1583" s="20" t="s">
        <v>23</v>
      </c>
      <c r="U1583" s="21" t="n">
        <f aca="false">N1583*M1583</f>
        <v>157.89702</v>
      </c>
      <c r="V1583" s="22" t="n">
        <f aca="false">U1583-Q1583</f>
        <v>0</v>
      </c>
    </row>
    <row r="1584" customFormat="false" ht="12.8" hidden="false" customHeight="false" outlineLevel="0" collapsed="false">
      <c r="A1584" s="11" t="n">
        <v>1340</v>
      </c>
      <c r="B1584" s="23" t="s">
        <v>68</v>
      </c>
      <c r="C1584" s="12" t="n">
        <v>39801878</v>
      </c>
      <c r="D1584" s="11" t="str">
        <f aca="false">LEFT(C1584,3)</f>
        <v>398</v>
      </c>
      <c r="E1584" s="11" t="s">
        <v>787</v>
      </c>
      <c r="F1584" s="12" t="s">
        <v>40</v>
      </c>
      <c r="G1584" s="12" t="s">
        <v>10</v>
      </c>
      <c r="H1584" s="12" t="s">
        <v>22</v>
      </c>
      <c r="I1584" s="13" t="n">
        <v>42736</v>
      </c>
      <c r="J1584" s="11"/>
      <c r="K1584" s="11" t="n">
        <v>2</v>
      </c>
      <c r="L1584" s="12"/>
      <c r="M1584" s="14" t="n">
        <f aca="false">IF(C1584&lt;&gt;C1583,K1584,IF(K1584="",M1583-L1584,M1583+K1584))</f>
        <v>2</v>
      </c>
      <c r="N1584" s="15" t="n">
        <v>36.35337</v>
      </c>
      <c r="O1584" s="16" t="n">
        <f aca="false">K1584*N1584</f>
        <v>72.70674</v>
      </c>
      <c r="P1584" s="16" t="n">
        <f aca="false">L1584*N1584</f>
        <v>0</v>
      </c>
      <c r="Q1584" s="17" t="n">
        <f aca="false">IF(C1584&lt;&gt;C1583,O1584,IF(O1584=0,Q1583-P1584,Q1583+O1584))</f>
        <v>72.70674</v>
      </c>
      <c r="R1584" s="18" t="n">
        <f aca="false">IF(C1584&lt;&gt;C1585,M1584,0)</f>
        <v>2</v>
      </c>
      <c r="S1584" s="19" t="n">
        <f aca="false">IF(C1584&lt;&gt;C1585,Q1584,0)</f>
        <v>72.70674</v>
      </c>
      <c r="T1584" s="20" t="s">
        <v>23</v>
      </c>
      <c r="U1584" s="21" t="n">
        <f aca="false">N1584*M1584</f>
        <v>72.70674</v>
      </c>
      <c r="V1584" s="22" t="n">
        <f aca="false">U1584-Q1584</f>
        <v>0</v>
      </c>
    </row>
    <row r="1585" customFormat="false" ht="12.8" hidden="false" customHeight="false" outlineLevel="0" collapsed="false">
      <c r="A1585" s="11" t="n">
        <v>1341</v>
      </c>
      <c r="B1585" s="23" t="s">
        <v>68</v>
      </c>
      <c r="C1585" s="12" t="n">
        <v>39801879</v>
      </c>
      <c r="D1585" s="11" t="str">
        <f aca="false">LEFT(C1585,3)</f>
        <v>398</v>
      </c>
      <c r="E1585" s="11" t="s">
        <v>788</v>
      </c>
      <c r="F1585" s="12" t="s">
        <v>40</v>
      </c>
      <c r="G1585" s="12" t="s">
        <v>10</v>
      </c>
      <c r="H1585" s="12" t="s">
        <v>22</v>
      </c>
      <c r="I1585" s="13" t="n">
        <v>42736</v>
      </c>
      <c r="J1585" s="11"/>
      <c r="K1585" s="11" t="n">
        <v>2</v>
      </c>
      <c r="L1585" s="12"/>
      <c r="M1585" s="14" t="n">
        <f aca="false">IF(C1585&lt;&gt;C1584,K1585,IF(K1585="",M1584-L1585,M1584+K1585))</f>
        <v>2</v>
      </c>
      <c r="N1585" s="15" t="n">
        <v>23.89054</v>
      </c>
      <c r="O1585" s="16" t="n">
        <f aca="false">K1585*N1585</f>
        <v>47.78108</v>
      </c>
      <c r="P1585" s="16" t="n">
        <f aca="false">L1585*N1585</f>
        <v>0</v>
      </c>
      <c r="Q1585" s="17" t="n">
        <f aca="false">IF(C1585&lt;&gt;C1584,O1585,IF(O1585=0,Q1584-P1585,Q1584+O1585))</f>
        <v>47.78108</v>
      </c>
      <c r="R1585" s="18" t="n">
        <f aca="false">IF(C1585&lt;&gt;C1586,M1585,0)</f>
        <v>2</v>
      </c>
      <c r="S1585" s="19" t="n">
        <f aca="false">IF(C1585&lt;&gt;C1586,Q1585,0)</f>
        <v>47.78108</v>
      </c>
      <c r="T1585" s="20" t="s">
        <v>23</v>
      </c>
      <c r="U1585" s="21" t="n">
        <f aca="false">N1585*M1585</f>
        <v>47.78108</v>
      </c>
      <c r="V1585" s="22" t="n">
        <f aca="false">U1585-Q1585</f>
        <v>0</v>
      </c>
    </row>
    <row r="1586" customFormat="false" ht="12.8" hidden="false" customHeight="false" outlineLevel="0" collapsed="false">
      <c r="A1586" s="11" t="n">
        <v>1342</v>
      </c>
      <c r="B1586" s="23" t="s">
        <v>68</v>
      </c>
      <c r="C1586" s="12" t="n">
        <v>39801881</v>
      </c>
      <c r="D1586" s="11" t="str">
        <f aca="false">LEFT(C1586,3)</f>
        <v>398</v>
      </c>
      <c r="E1586" s="11" t="s">
        <v>789</v>
      </c>
      <c r="F1586" s="12" t="s">
        <v>40</v>
      </c>
      <c r="G1586" s="12" t="s">
        <v>10</v>
      </c>
      <c r="H1586" s="12" t="s">
        <v>22</v>
      </c>
      <c r="I1586" s="13" t="n">
        <v>42736</v>
      </c>
      <c r="J1586" s="11"/>
      <c r="K1586" s="11" t="n">
        <v>2</v>
      </c>
      <c r="L1586" s="12"/>
      <c r="M1586" s="14" t="n">
        <f aca="false">IF(C1586&lt;&gt;C1585,K1586,IF(K1586="",M1585-L1586,M1585+K1586))</f>
        <v>2</v>
      </c>
      <c r="N1586" s="15" t="n">
        <v>532.87912</v>
      </c>
      <c r="O1586" s="16" t="n">
        <f aca="false">K1586*N1586</f>
        <v>1065.75824</v>
      </c>
      <c r="P1586" s="16" t="n">
        <f aca="false">L1586*N1586</f>
        <v>0</v>
      </c>
      <c r="Q1586" s="17" t="n">
        <f aca="false">IF(C1586&lt;&gt;C1585,O1586,IF(O1586=0,Q1585-P1586,Q1585+O1586))</f>
        <v>1065.75824</v>
      </c>
      <c r="R1586" s="18" t="n">
        <f aca="false">IF(C1586&lt;&gt;C1587,M1586,0)</f>
        <v>2</v>
      </c>
      <c r="S1586" s="19" t="n">
        <f aca="false">IF(C1586&lt;&gt;C1587,Q1586,0)</f>
        <v>1065.75824</v>
      </c>
      <c r="T1586" s="20" t="s">
        <v>23</v>
      </c>
      <c r="U1586" s="21" t="n">
        <f aca="false">N1586*M1586</f>
        <v>1065.75824</v>
      </c>
      <c r="V1586" s="22" t="n">
        <f aca="false">U1586-Q1586</f>
        <v>0</v>
      </c>
    </row>
    <row r="1587" customFormat="false" ht="12.8" hidden="false" customHeight="false" outlineLevel="0" collapsed="false">
      <c r="A1587" s="11" t="n">
        <v>1343</v>
      </c>
      <c r="B1587" s="23" t="s">
        <v>68</v>
      </c>
      <c r="C1587" s="12" t="n">
        <v>39801882</v>
      </c>
      <c r="D1587" s="11" t="str">
        <f aca="false">LEFT(C1587,3)</f>
        <v>398</v>
      </c>
      <c r="E1587" s="11" t="s">
        <v>790</v>
      </c>
      <c r="F1587" s="12" t="s">
        <v>40</v>
      </c>
      <c r="G1587" s="12" t="s">
        <v>10</v>
      </c>
      <c r="H1587" s="12" t="s">
        <v>22</v>
      </c>
      <c r="I1587" s="13" t="n">
        <v>42736</v>
      </c>
      <c r="J1587" s="11"/>
      <c r="K1587" s="11" t="n">
        <v>2</v>
      </c>
      <c r="L1587" s="12"/>
      <c r="M1587" s="14" t="n">
        <f aca="false">IF(C1587&lt;&gt;C1586,K1587,IF(K1587="",M1586-L1587,M1586+K1587))</f>
        <v>2</v>
      </c>
      <c r="N1587" s="15" t="n">
        <v>429.00496</v>
      </c>
      <c r="O1587" s="16" t="n">
        <f aca="false">K1587*N1587</f>
        <v>858.00992</v>
      </c>
      <c r="P1587" s="16" t="n">
        <f aca="false">L1587*N1587</f>
        <v>0</v>
      </c>
      <c r="Q1587" s="17" t="n">
        <f aca="false">IF(C1587&lt;&gt;C1586,O1587,IF(O1587=0,Q1586-P1587,Q1586+O1587))</f>
        <v>858.00992</v>
      </c>
      <c r="R1587" s="18" t="n">
        <f aca="false">IF(C1587&lt;&gt;C1588,M1587,0)</f>
        <v>2</v>
      </c>
      <c r="S1587" s="19" t="n">
        <f aca="false">IF(C1587&lt;&gt;C1588,Q1587,0)</f>
        <v>858.00992</v>
      </c>
      <c r="T1587" s="20" t="s">
        <v>23</v>
      </c>
      <c r="U1587" s="21" t="n">
        <f aca="false">N1587*M1587</f>
        <v>858.00992</v>
      </c>
      <c r="V1587" s="22" t="n">
        <f aca="false">U1587-Q1587</f>
        <v>0</v>
      </c>
    </row>
    <row r="1588" customFormat="false" ht="12.8" hidden="false" customHeight="false" outlineLevel="0" collapsed="false">
      <c r="A1588" s="11" t="n">
        <v>1344</v>
      </c>
      <c r="B1588" s="23" t="s">
        <v>68</v>
      </c>
      <c r="C1588" s="12" t="n">
        <v>39801883</v>
      </c>
      <c r="D1588" s="11" t="str">
        <f aca="false">LEFT(C1588,3)</f>
        <v>398</v>
      </c>
      <c r="E1588" s="11" t="s">
        <v>791</v>
      </c>
      <c r="F1588" s="12" t="s">
        <v>40</v>
      </c>
      <c r="G1588" s="12" t="s">
        <v>10</v>
      </c>
      <c r="H1588" s="12" t="s">
        <v>22</v>
      </c>
      <c r="I1588" s="13" t="n">
        <v>42736</v>
      </c>
      <c r="J1588" s="11"/>
      <c r="K1588" s="11" t="n">
        <v>3</v>
      </c>
      <c r="L1588" s="12"/>
      <c r="M1588" s="14" t="n">
        <f aca="false">IF(C1588&lt;&gt;C1587,K1588,IF(K1588="",M1587-L1588,M1587+K1588))</f>
        <v>3</v>
      </c>
      <c r="N1588" s="15" t="n">
        <v>1090.69425</v>
      </c>
      <c r="O1588" s="16" t="n">
        <f aca="false">K1588*N1588</f>
        <v>3272.08275</v>
      </c>
      <c r="P1588" s="16" t="n">
        <f aca="false">L1588*N1588</f>
        <v>0</v>
      </c>
      <c r="Q1588" s="17" t="n">
        <f aca="false">IF(C1588&lt;&gt;C1587,O1588,IF(O1588=0,Q1587-P1588,Q1587+O1588))</f>
        <v>3272.08275</v>
      </c>
      <c r="R1588" s="18" t="n">
        <f aca="false">IF(C1588&lt;&gt;C1589,M1588,0)</f>
        <v>3</v>
      </c>
      <c r="S1588" s="19" t="n">
        <f aca="false">IF(C1588&lt;&gt;C1589,Q1588,0)</f>
        <v>3272.08275</v>
      </c>
      <c r="T1588" s="20" t="s">
        <v>23</v>
      </c>
      <c r="U1588" s="21" t="n">
        <f aca="false">N1588*M1588</f>
        <v>3272.08275</v>
      </c>
      <c r="V1588" s="22" t="n">
        <f aca="false">U1588-Q1588</f>
        <v>0</v>
      </c>
    </row>
    <row r="1589" customFormat="false" ht="12.8" hidden="false" customHeight="false" outlineLevel="0" collapsed="false">
      <c r="A1589" s="11" t="n">
        <v>1345</v>
      </c>
      <c r="B1589" s="23" t="s">
        <v>68</v>
      </c>
      <c r="C1589" s="12" t="n">
        <v>39801884</v>
      </c>
      <c r="D1589" s="11" t="str">
        <f aca="false">LEFT(C1589,3)</f>
        <v>398</v>
      </c>
      <c r="E1589" s="11" t="s">
        <v>792</v>
      </c>
      <c r="F1589" s="12" t="s">
        <v>40</v>
      </c>
      <c r="G1589" s="12" t="s">
        <v>10</v>
      </c>
      <c r="H1589" s="12" t="s">
        <v>22</v>
      </c>
      <c r="I1589" s="13" t="n">
        <v>42736</v>
      </c>
      <c r="J1589" s="11"/>
      <c r="K1589" s="11" t="n">
        <v>3</v>
      </c>
      <c r="L1589" s="12"/>
      <c r="M1589" s="14" t="n">
        <f aca="false">IF(C1589&lt;&gt;C1588,K1589,IF(K1589="",M1588-L1589,M1588+K1589))</f>
        <v>3</v>
      </c>
      <c r="N1589" s="15" t="n">
        <v>1625.65397</v>
      </c>
      <c r="O1589" s="16" t="n">
        <f aca="false">K1589*N1589</f>
        <v>4876.96191</v>
      </c>
      <c r="P1589" s="16" t="n">
        <f aca="false">L1589*N1589</f>
        <v>0</v>
      </c>
      <c r="Q1589" s="17" t="n">
        <f aca="false">IF(C1589&lt;&gt;C1588,O1589,IF(O1589=0,Q1588-P1589,Q1588+O1589))</f>
        <v>4876.96191</v>
      </c>
      <c r="R1589" s="18" t="n">
        <f aca="false">IF(C1589&lt;&gt;C1590,M1589,0)</f>
        <v>3</v>
      </c>
      <c r="S1589" s="19" t="n">
        <f aca="false">IF(C1589&lt;&gt;C1590,Q1589,0)</f>
        <v>4876.96191</v>
      </c>
      <c r="T1589" s="20" t="s">
        <v>23</v>
      </c>
      <c r="U1589" s="21" t="n">
        <f aca="false">N1589*M1589</f>
        <v>4876.96191</v>
      </c>
      <c r="V1589" s="22" t="n">
        <f aca="false">U1589-Q1589</f>
        <v>0</v>
      </c>
    </row>
    <row r="1590" customFormat="false" ht="12.8" hidden="false" customHeight="false" outlineLevel="0" collapsed="false">
      <c r="A1590" s="11" t="n">
        <v>1346</v>
      </c>
      <c r="B1590" s="23" t="s">
        <v>68</v>
      </c>
      <c r="C1590" s="12" t="n">
        <v>39801885</v>
      </c>
      <c r="D1590" s="11" t="str">
        <f aca="false">LEFT(C1590,3)</f>
        <v>398</v>
      </c>
      <c r="E1590" s="11" t="s">
        <v>793</v>
      </c>
      <c r="F1590" s="12" t="s">
        <v>40</v>
      </c>
      <c r="G1590" s="12" t="s">
        <v>10</v>
      </c>
      <c r="H1590" s="12" t="s">
        <v>22</v>
      </c>
      <c r="I1590" s="13" t="n">
        <v>42736</v>
      </c>
      <c r="J1590" s="11"/>
      <c r="K1590" s="11" t="n">
        <v>2</v>
      </c>
      <c r="L1590" s="12"/>
      <c r="M1590" s="14" t="n">
        <f aca="false">IF(C1590&lt;&gt;C1589,K1590,IF(K1590="",M1589-L1590,M1589+K1590))</f>
        <v>2</v>
      </c>
      <c r="N1590" s="15" t="n">
        <v>2770.36072</v>
      </c>
      <c r="O1590" s="16" t="n">
        <f aca="false">K1590*N1590</f>
        <v>5540.72144</v>
      </c>
      <c r="P1590" s="16" t="n">
        <f aca="false">L1590*N1590</f>
        <v>0</v>
      </c>
      <c r="Q1590" s="17" t="n">
        <f aca="false">IF(C1590&lt;&gt;C1589,O1590,IF(O1590=0,Q1589-P1590,Q1589+O1590))</f>
        <v>5540.72144</v>
      </c>
      <c r="R1590" s="18" t="n">
        <f aca="false">IF(C1590&lt;&gt;C1591,M1590,0)</f>
        <v>2</v>
      </c>
      <c r="S1590" s="19" t="n">
        <f aca="false">IF(C1590&lt;&gt;C1591,Q1590,0)</f>
        <v>5540.72144</v>
      </c>
      <c r="T1590" s="20" t="s">
        <v>23</v>
      </c>
      <c r="U1590" s="21" t="n">
        <f aca="false">N1590*M1590</f>
        <v>5540.72144</v>
      </c>
      <c r="V1590" s="22" t="n">
        <f aca="false">U1590-Q1590</f>
        <v>0</v>
      </c>
    </row>
    <row r="1591" customFormat="false" ht="12.8" hidden="false" customHeight="false" outlineLevel="0" collapsed="false">
      <c r="A1591" s="11" t="n">
        <v>1347</v>
      </c>
      <c r="B1591" s="23" t="s">
        <v>68</v>
      </c>
      <c r="C1591" s="12" t="n">
        <v>39801962</v>
      </c>
      <c r="D1591" s="11" t="str">
        <f aca="false">LEFT(C1591,3)</f>
        <v>398</v>
      </c>
      <c r="E1591" s="11" t="s">
        <v>794</v>
      </c>
      <c r="F1591" s="12" t="s">
        <v>40</v>
      </c>
      <c r="G1591" s="12" t="s">
        <v>10</v>
      </c>
      <c r="H1591" s="12" t="s">
        <v>22</v>
      </c>
      <c r="I1591" s="13" t="n">
        <v>42736</v>
      </c>
      <c r="J1591" s="11"/>
      <c r="K1591" s="11" t="n">
        <v>1</v>
      </c>
      <c r="L1591" s="12"/>
      <c r="M1591" s="14" t="n">
        <f aca="false">IF(C1591&lt;&gt;C1590,K1591,IF(K1591="",M1590-L1591,M1590+K1591))</f>
        <v>1</v>
      </c>
      <c r="N1591" s="15" t="n">
        <v>2661.78743</v>
      </c>
      <c r="O1591" s="16" t="n">
        <f aca="false">K1591*N1591</f>
        <v>2661.78743</v>
      </c>
      <c r="P1591" s="16" t="n">
        <f aca="false">L1591*N1591</f>
        <v>0</v>
      </c>
      <c r="Q1591" s="17" t="n">
        <f aca="false">IF(C1591&lt;&gt;C1590,O1591,IF(O1591=0,Q1590-P1591,Q1590+O1591))</f>
        <v>2661.78743</v>
      </c>
      <c r="R1591" s="18" t="n">
        <f aca="false">IF(C1591&lt;&gt;C1592,M1591,0)</f>
        <v>0</v>
      </c>
      <c r="S1591" s="19" t="n">
        <f aca="false">IF(C1591&lt;&gt;C1592,Q1591,0)</f>
        <v>0</v>
      </c>
      <c r="T1591" s="20" t="s">
        <v>23</v>
      </c>
      <c r="U1591" s="21" t="n">
        <f aca="false">N1591*M1591</f>
        <v>2661.78743</v>
      </c>
      <c r="V1591" s="22" t="n">
        <f aca="false">U1591-Q1591</f>
        <v>0</v>
      </c>
    </row>
    <row r="1592" customFormat="false" ht="12.8" hidden="false" customHeight="false" outlineLevel="0" collapsed="false">
      <c r="A1592" s="28"/>
      <c r="B1592" s="23" t="s">
        <v>68</v>
      </c>
      <c r="C1592" s="29" t="n">
        <v>39801962</v>
      </c>
      <c r="D1592" s="28" t="str">
        <f aca="false">LEFT(C1592,3)</f>
        <v>398</v>
      </c>
      <c r="E1592" s="28" t="s">
        <v>794</v>
      </c>
      <c r="F1592" s="29" t="s">
        <v>40</v>
      </c>
      <c r="G1592" s="29" t="s">
        <v>11</v>
      </c>
      <c r="H1592" s="29" t="n">
        <v>12791</v>
      </c>
      <c r="I1592" s="30" t="n">
        <v>42795</v>
      </c>
      <c r="J1592" s="28"/>
      <c r="K1592" s="28"/>
      <c r="L1592" s="29" t="n">
        <v>1</v>
      </c>
      <c r="M1592" s="14" t="n">
        <f aca="false">IF(C1592&lt;&gt;C1591,K1592,IF(K1592="",M1591-L1592,M1591+K1592))</f>
        <v>0</v>
      </c>
      <c r="N1592" s="15" t="n">
        <v>2661.78743</v>
      </c>
      <c r="O1592" s="16" t="n">
        <f aca="false">K1592*N1592</f>
        <v>0</v>
      </c>
      <c r="P1592" s="16" t="n">
        <f aca="false">L1592*N1592</f>
        <v>2661.78743</v>
      </c>
      <c r="Q1592" s="17" t="n">
        <f aca="false">IF(C1592&lt;&gt;C1591,O1592,IF(O1592=0,Q1591-P1592,Q1591+O1592))</f>
        <v>0</v>
      </c>
      <c r="R1592" s="18" t="n">
        <f aca="false">IF(C1592&lt;&gt;C1593,M1592,0)</f>
        <v>0</v>
      </c>
      <c r="S1592" s="19" t="n">
        <f aca="false">IF(C1592&lt;&gt;C1593,Q1592,0)</f>
        <v>0</v>
      </c>
      <c r="T1592" s="31" t="s">
        <v>26</v>
      </c>
      <c r="U1592" s="21" t="n">
        <f aca="false">N1592*M1592</f>
        <v>0</v>
      </c>
      <c r="V1592" s="22" t="n">
        <f aca="false">U1592-Q1592</f>
        <v>0</v>
      </c>
    </row>
    <row r="1593" customFormat="false" ht="12.8" hidden="false" customHeight="false" outlineLevel="0" collapsed="false">
      <c r="A1593" s="11" t="n">
        <v>1348</v>
      </c>
      <c r="B1593" s="23" t="s">
        <v>68</v>
      </c>
      <c r="C1593" s="12" t="n">
        <v>39801976</v>
      </c>
      <c r="D1593" s="11" t="str">
        <f aca="false">LEFT(C1593,3)</f>
        <v>398</v>
      </c>
      <c r="E1593" s="11" t="s">
        <v>795</v>
      </c>
      <c r="F1593" s="12" t="s">
        <v>40</v>
      </c>
      <c r="G1593" s="12" t="s">
        <v>10</v>
      </c>
      <c r="H1593" s="12" t="s">
        <v>22</v>
      </c>
      <c r="I1593" s="13" t="n">
        <v>42736</v>
      </c>
      <c r="J1593" s="11"/>
      <c r="K1593" s="11" t="n">
        <v>50</v>
      </c>
      <c r="L1593" s="12"/>
      <c r="M1593" s="14" t="n">
        <f aca="false">IF(C1593&lt;&gt;C1592,K1593,IF(K1593="",M1592-L1593,M1592+K1593))</f>
        <v>50</v>
      </c>
      <c r="N1593" s="15" t="n">
        <v>14.05643</v>
      </c>
      <c r="O1593" s="16" t="n">
        <f aca="false">K1593*N1593</f>
        <v>702.8215</v>
      </c>
      <c r="P1593" s="16" t="n">
        <f aca="false">L1593*N1593</f>
        <v>0</v>
      </c>
      <c r="Q1593" s="17" t="n">
        <f aca="false">IF(C1593&lt;&gt;C1592,O1593,IF(O1593=0,Q1592-P1593,Q1592+O1593))</f>
        <v>702.8215</v>
      </c>
      <c r="R1593" s="18" t="n">
        <f aca="false">IF(C1593&lt;&gt;C1594,M1593,0)</f>
        <v>50</v>
      </c>
      <c r="S1593" s="19" t="n">
        <f aca="false">IF(C1593&lt;&gt;C1594,Q1593,0)</f>
        <v>702.8215</v>
      </c>
      <c r="T1593" s="20" t="s">
        <v>23</v>
      </c>
      <c r="U1593" s="21" t="n">
        <f aca="false">N1593*M1593</f>
        <v>702.8215</v>
      </c>
      <c r="V1593" s="22" t="n">
        <f aca="false">U1593-Q1593</f>
        <v>0</v>
      </c>
    </row>
    <row r="1594" customFormat="false" ht="12.8" hidden="false" customHeight="false" outlineLevel="0" collapsed="false">
      <c r="A1594" s="11" t="n">
        <v>1349</v>
      </c>
      <c r="B1594" s="23" t="s">
        <v>68</v>
      </c>
      <c r="C1594" s="23" t="n">
        <v>39801986</v>
      </c>
      <c r="D1594" s="11" t="str">
        <f aca="false">LEFT(C1594,3)</f>
        <v>398</v>
      </c>
      <c r="E1594" s="25" t="s">
        <v>796</v>
      </c>
      <c r="F1594" s="23" t="s">
        <v>40</v>
      </c>
      <c r="G1594" s="23" t="s">
        <v>10</v>
      </c>
      <c r="H1594" s="23" t="n">
        <v>7718</v>
      </c>
      <c r="I1594" s="24" t="n">
        <v>42789</v>
      </c>
      <c r="J1594" s="25" t="s">
        <v>476</v>
      </c>
      <c r="K1594" s="25" t="n">
        <v>32</v>
      </c>
      <c r="L1594" s="23"/>
      <c r="M1594" s="14" t="n">
        <f aca="false">IF(C1594&lt;&gt;C1593,K1594,IF(K1594="",M1593-L1594,M1593+K1594))</f>
        <v>32</v>
      </c>
      <c r="N1594" s="26" t="n">
        <v>17</v>
      </c>
      <c r="O1594" s="16" t="n">
        <f aca="false">K1594*N1594</f>
        <v>544</v>
      </c>
      <c r="P1594" s="16" t="n">
        <f aca="false">L1594*N1594</f>
        <v>0</v>
      </c>
      <c r="Q1594" s="17" t="n">
        <f aca="false">IF(C1594&lt;&gt;C1593,O1594,IF(O1594=0,Q1593-P1594,Q1593+O1594))</f>
        <v>544</v>
      </c>
      <c r="R1594" s="18" t="n">
        <f aca="false">IF(C1594&lt;&gt;C1595,M1594,0)</f>
        <v>0</v>
      </c>
      <c r="S1594" s="19" t="n">
        <f aca="false">IF(C1594&lt;&gt;C1595,Q1594,0)</f>
        <v>0</v>
      </c>
      <c r="T1594" s="27" t="s">
        <v>25</v>
      </c>
      <c r="U1594" s="21" t="n">
        <f aca="false">N1594*M1594</f>
        <v>544</v>
      </c>
      <c r="V1594" s="22" t="n">
        <f aca="false">U1594-Q1594</f>
        <v>0</v>
      </c>
    </row>
    <row r="1595" customFormat="false" ht="12.8" hidden="false" customHeight="false" outlineLevel="0" collapsed="false">
      <c r="A1595" s="28"/>
      <c r="B1595" s="23" t="s">
        <v>68</v>
      </c>
      <c r="C1595" s="29" t="n">
        <v>39801986</v>
      </c>
      <c r="D1595" s="28" t="str">
        <f aca="false">LEFT(C1595,3)</f>
        <v>398</v>
      </c>
      <c r="E1595" s="28" t="s">
        <v>796</v>
      </c>
      <c r="F1595" s="29" t="s">
        <v>40</v>
      </c>
      <c r="G1595" s="29" t="s">
        <v>11</v>
      </c>
      <c r="H1595" s="29" t="n">
        <v>12847</v>
      </c>
      <c r="I1595" s="30" t="n">
        <v>42804</v>
      </c>
      <c r="J1595" s="28"/>
      <c r="K1595" s="28"/>
      <c r="L1595" s="29" t="n">
        <v>32</v>
      </c>
      <c r="M1595" s="14" t="n">
        <f aca="false">IF(C1595&lt;&gt;C1594,K1595,IF(K1595="",M1594-L1595,M1594+K1595))</f>
        <v>0</v>
      </c>
      <c r="N1595" s="26" t="n">
        <v>17</v>
      </c>
      <c r="O1595" s="16" t="n">
        <f aca="false">K1595*N1595</f>
        <v>0</v>
      </c>
      <c r="P1595" s="16" t="n">
        <f aca="false">L1595*N1595</f>
        <v>544</v>
      </c>
      <c r="Q1595" s="17" t="n">
        <f aca="false">IF(C1595&lt;&gt;C1594,O1595,IF(O1595=0,Q1594-P1595,Q1594+O1595))</f>
        <v>0</v>
      </c>
      <c r="R1595" s="18" t="n">
        <f aca="false">IF(C1595&lt;&gt;C1596,M1595,0)</f>
        <v>0</v>
      </c>
      <c r="S1595" s="19" t="n">
        <f aca="false">IF(C1595&lt;&gt;C1596,Q1595,0)</f>
        <v>0</v>
      </c>
      <c r="T1595" s="31" t="s">
        <v>26</v>
      </c>
      <c r="U1595" s="21" t="n">
        <f aca="false">N1595*M1595</f>
        <v>0</v>
      </c>
      <c r="V1595" s="22" t="n">
        <f aca="false">U1595-Q1595</f>
        <v>0</v>
      </c>
    </row>
    <row r="1596" customFormat="false" ht="12.8" hidden="false" customHeight="false" outlineLevel="0" collapsed="false">
      <c r="A1596" s="11" t="n">
        <v>1350</v>
      </c>
      <c r="B1596" s="23" t="s">
        <v>68</v>
      </c>
      <c r="C1596" s="12" t="n">
        <v>39802093</v>
      </c>
      <c r="D1596" s="11" t="str">
        <f aca="false">LEFT(C1596,3)</f>
        <v>398</v>
      </c>
      <c r="E1596" s="11" t="s">
        <v>797</v>
      </c>
      <c r="F1596" s="12" t="s">
        <v>40</v>
      </c>
      <c r="G1596" s="12" t="s">
        <v>10</v>
      </c>
      <c r="H1596" s="12" t="s">
        <v>22</v>
      </c>
      <c r="I1596" s="13" t="n">
        <v>42736</v>
      </c>
      <c r="J1596" s="11"/>
      <c r="K1596" s="11" t="n">
        <v>2</v>
      </c>
      <c r="L1596" s="12"/>
      <c r="M1596" s="14" t="n">
        <f aca="false">IF(C1596&lt;&gt;C1595,K1596,IF(K1596="",M1595-L1596,M1595+K1596))</f>
        <v>2</v>
      </c>
      <c r="N1596" s="15" t="n">
        <v>96.54059</v>
      </c>
      <c r="O1596" s="16" t="n">
        <f aca="false">K1596*N1596</f>
        <v>193.08118</v>
      </c>
      <c r="P1596" s="16" t="n">
        <f aca="false">L1596*N1596</f>
        <v>0</v>
      </c>
      <c r="Q1596" s="17" t="n">
        <f aca="false">IF(C1596&lt;&gt;C1595,O1596,IF(O1596=0,Q1595-P1596,Q1595+O1596))</f>
        <v>193.08118</v>
      </c>
      <c r="R1596" s="18" t="n">
        <f aca="false">IF(C1596&lt;&gt;C1597,M1596,0)</f>
        <v>2</v>
      </c>
      <c r="S1596" s="19" t="n">
        <f aca="false">IF(C1596&lt;&gt;C1597,Q1596,0)</f>
        <v>193.08118</v>
      </c>
      <c r="T1596" s="20" t="s">
        <v>23</v>
      </c>
      <c r="U1596" s="21" t="n">
        <f aca="false">N1596*M1596</f>
        <v>193.08118</v>
      </c>
      <c r="V1596" s="22" t="n">
        <f aca="false">U1596-Q1596</f>
        <v>0</v>
      </c>
    </row>
    <row r="1597" customFormat="false" ht="12.8" hidden="false" customHeight="false" outlineLevel="0" collapsed="false">
      <c r="A1597" s="11" t="n">
        <v>1351</v>
      </c>
      <c r="B1597" s="23" t="s">
        <v>68</v>
      </c>
      <c r="C1597" s="12" t="n">
        <v>39802149</v>
      </c>
      <c r="D1597" s="11" t="str">
        <f aca="false">LEFT(C1597,3)</f>
        <v>398</v>
      </c>
      <c r="E1597" s="11" t="s">
        <v>798</v>
      </c>
      <c r="F1597" s="12" t="s">
        <v>40</v>
      </c>
      <c r="G1597" s="12" t="s">
        <v>10</v>
      </c>
      <c r="H1597" s="12" t="s">
        <v>22</v>
      </c>
      <c r="I1597" s="13" t="n">
        <v>42736</v>
      </c>
      <c r="J1597" s="11"/>
      <c r="K1597" s="11" t="n">
        <v>18</v>
      </c>
      <c r="L1597" s="12"/>
      <c r="M1597" s="14" t="n">
        <f aca="false">IF(C1597&lt;&gt;C1596,K1597,IF(K1597="",M1596-L1597,M1596+K1597))</f>
        <v>18</v>
      </c>
      <c r="N1597" s="15" t="n">
        <v>232.56047</v>
      </c>
      <c r="O1597" s="16" t="n">
        <f aca="false">K1597*N1597</f>
        <v>4186.08846</v>
      </c>
      <c r="P1597" s="16" t="n">
        <f aca="false">L1597*N1597</f>
        <v>0</v>
      </c>
      <c r="Q1597" s="17" t="n">
        <f aca="false">IF(C1597&lt;&gt;C1596,O1597,IF(O1597=0,Q1596-P1597,Q1596+O1597))</f>
        <v>4186.08846</v>
      </c>
      <c r="R1597" s="18" t="n">
        <f aca="false">IF(C1597&lt;&gt;C1598,M1597,0)</f>
        <v>18</v>
      </c>
      <c r="S1597" s="19" t="n">
        <f aca="false">IF(C1597&lt;&gt;C1598,Q1597,0)</f>
        <v>4186.08846</v>
      </c>
      <c r="T1597" s="20" t="s">
        <v>23</v>
      </c>
      <c r="U1597" s="21" t="n">
        <f aca="false">N1597*M1597</f>
        <v>4186.08846</v>
      </c>
      <c r="V1597" s="22" t="n">
        <f aca="false">U1597-Q1597</f>
        <v>0</v>
      </c>
    </row>
    <row r="1598" customFormat="false" ht="12.8" hidden="false" customHeight="false" outlineLevel="0" collapsed="false">
      <c r="A1598" s="11" t="n">
        <v>1352</v>
      </c>
      <c r="B1598" s="23" t="s">
        <v>68</v>
      </c>
      <c r="C1598" s="12" t="n">
        <v>39802150</v>
      </c>
      <c r="D1598" s="11" t="str">
        <f aca="false">LEFT(C1598,3)</f>
        <v>398</v>
      </c>
      <c r="E1598" s="11" t="s">
        <v>799</v>
      </c>
      <c r="F1598" s="12" t="s">
        <v>40</v>
      </c>
      <c r="G1598" s="12" t="s">
        <v>10</v>
      </c>
      <c r="H1598" s="12" t="s">
        <v>22</v>
      </c>
      <c r="I1598" s="13" t="n">
        <v>42736</v>
      </c>
      <c r="J1598" s="11"/>
      <c r="K1598" s="11" t="n">
        <v>4</v>
      </c>
      <c r="L1598" s="12"/>
      <c r="M1598" s="14" t="n">
        <f aca="false">IF(C1598&lt;&gt;C1597,K1598,IF(K1598="",M1597-L1598,M1597+K1598))</f>
        <v>4</v>
      </c>
      <c r="N1598" s="15" t="n">
        <v>2709.83501</v>
      </c>
      <c r="O1598" s="16" t="n">
        <f aca="false">K1598*N1598</f>
        <v>10839.34004</v>
      </c>
      <c r="P1598" s="16" t="n">
        <f aca="false">L1598*N1598</f>
        <v>0</v>
      </c>
      <c r="Q1598" s="17" t="n">
        <f aca="false">IF(C1598&lt;&gt;C1597,O1598,IF(O1598=0,Q1597-P1598,Q1597+O1598))</f>
        <v>10839.34004</v>
      </c>
      <c r="R1598" s="18" t="n">
        <f aca="false">IF(C1598&lt;&gt;C1599,M1598,0)</f>
        <v>0</v>
      </c>
      <c r="S1598" s="19" t="n">
        <f aca="false">IF(C1598&lt;&gt;C1599,Q1598,0)</f>
        <v>0</v>
      </c>
      <c r="T1598" s="20" t="s">
        <v>23</v>
      </c>
      <c r="U1598" s="21" t="n">
        <f aca="false">N1598*M1598</f>
        <v>10839.34004</v>
      </c>
      <c r="V1598" s="22" t="n">
        <f aca="false">U1598-Q1598</f>
        <v>0</v>
      </c>
    </row>
    <row r="1599" customFormat="false" ht="12.8" hidden="false" customHeight="false" outlineLevel="0" collapsed="false">
      <c r="A1599" s="28"/>
      <c r="B1599" s="23" t="s">
        <v>68</v>
      </c>
      <c r="C1599" s="29" t="n">
        <v>39802150</v>
      </c>
      <c r="D1599" s="28" t="str">
        <f aca="false">LEFT(C1599,3)</f>
        <v>398</v>
      </c>
      <c r="E1599" s="28" t="s">
        <v>799</v>
      </c>
      <c r="F1599" s="29" t="s">
        <v>40</v>
      </c>
      <c r="G1599" s="29" t="s">
        <v>11</v>
      </c>
      <c r="H1599" s="29" t="n">
        <v>12896</v>
      </c>
      <c r="I1599" s="30" t="n">
        <v>42816</v>
      </c>
      <c r="J1599" s="28"/>
      <c r="K1599" s="28"/>
      <c r="L1599" s="29" t="n">
        <v>1</v>
      </c>
      <c r="M1599" s="14" t="n">
        <f aca="false">IF(C1599&lt;&gt;C1598,K1599,IF(K1599="",M1598-L1599,M1598+K1599))</f>
        <v>3</v>
      </c>
      <c r="N1599" s="15" t="n">
        <v>2709.83501</v>
      </c>
      <c r="O1599" s="16" t="n">
        <f aca="false">K1599*N1599</f>
        <v>0</v>
      </c>
      <c r="P1599" s="16" t="n">
        <f aca="false">L1599*N1599</f>
        <v>2709.83501</v>
      </c>
      <c r="Q1599" s="17" t="n">
        <f aca="false">IF(C1599&lt;&gt;C1598,O1599,IF(O1599=0,Q1598-P1599,Q1598+O1599))</f>
        <v>8129.50503</v>
      </c>
      <c r="R1599" s="18" t="n">
        <f aca="false">IF(C1599&lt;&gt;C1600,M1599,0)</f>
        <v>3</v>
      </c>
      <c r="S1599" s="19" t="n">
        <f aca="false">IF(C1599&lt;&gt;C1600,Q1599,0)</f>
        <v>8129.50503</v>
      </c>
      <c r="T1599" s="31" t="s">
        <v>26</v>
      </c>
      <c r="U1599" s="21" t="n">
        <f aca="false">N1599*M1599</f>
        <v>8129.50503</v>
      </c>
      <c r="V1599" s="22" t="n">
        <f aca="false">U1599-Q1599</f>
        <v>0</v>
      </c>
    </row>
    <row r="1600" customFormat="false" ht="12.8" hidden="false" customHeight="false" outlineLevel="0" collapsed="false">
      <c r="A1600" s="11" t="n">
        <v>1353</v>
      </c>
      <c r="B1600" s="23" t="s">
        <v>68</v>
      </c>
      <c r="C1600" s="12" t="n">
        <v>39802151</v>
      </c>
      <c r="D1600" s="11" t="str">
        <f aca="false">LEFT(C1600,3)</f>
        <v>398</v>
      </c>
      <c r="E1600" s="11" t="s">
        <v>800</v>
      </c>
      <c r="F1600" s="12" t="s">
        <v>40</v>
      </c>
      <c r="G1600" s="12" t="s">
        <v>10</v>
      </c>
      <c r="H1600" s="12" t="s">
        <v>22</v>
      </c>
      <c r="I1600" s="13" t="n">
        <v>42736</v>
      </c>
      <c r="J1600" s="11"/>
      <c r="K1600" s="11" t="n">
        <v>16</v>
      </c>
      <c r="L1600" s="12"/>
      <c r="M1600" s="14" t="n">
        <f aca="false">IF(C1600&lt;&gt;C1599,K1600,IF(K1600="",M1599-L1600,M1599+K1600))</f>
        <v>16</v>
      </c>
      <c r="N1600" s="15" t="n">
        <v>25.27831</v>
      </c>
      <c r="O1600" s="16" t="n">
        <f aca="false">K1600*N1600</f>
        <v>404.45296</v>
      </c>
      <c r="P1600" s="16" t="n">
        <f aca="false">L1600*N1600</f>
        <v>0</v>
      </c>
      <c r="Q1600" s="17" t="n">
        <f aca="false">IF(C1600&lt;&gt;C1599,O1600,IF(O1600=0,Q1599-P1600,Q1599+O1600))</f>
        <v>404.45296</v>
      </c>
      <c r="R1600" s="18" t="n">
        <f aca="false">IF(C1600&lt;&gt;C1601,M1600,0)</f>
        <v>16</v>
      </c>
      <c r="S1600" s="19" t="n">
        <f aca="false">IF(C1600&lt;&gt;C1601,Q1600,0)</f>
        <v>404.45296</v>
      </c>
      <c r="T1600" s="20" t="s">
        <v>23</v>
      </c>
      <c r="U1600" s="21" t="n">
        <f aca="false">N1600*M1600</f>
        <v>404.45296</v>
      </c>
      <c r="V1600" s="22" t="n">
        <f aca="false">U1600-Q1600</f>
        <v>0</v>
      </c>
    </row>
    <row r="1601" customFormat="false" ht="12.8" hidden="false" customHeight="false" outlineLevel="0" collapsed="false">
      <c r="A1601" s="11" t="n">
        <v>1354</v>
      </c>
      <c r="B1601" s="23" t="s">
        <v>68</v>
      </c>
      <c r="C1601" s="12" t="n">
        <v>39802152</v>
      </c>
      <c r="D1601" s="11" t="str">
        <f aca="false">LEFT(C1601,3)</f>
        <v>398</v>
      </c>
      <c r="E1601" s="11" t="s">
        <v>801</v>
      </c>
      <c r="F1601" s="12" t="s">
        <v>40</v>
      </c>
      <c r="G1601" s="12" t="s">
        <v>10</v>
      </c>
      <c r="H1601" s="12" t="s">
        <v>22</v>
      </c>
      <c r="I1601" s="13" t="n">
        <v>42736</v>
      </c>
      <c r="J1601" s="11"/>
      <c r="K1601" s="11" t="n">
        <v>2</v>
      </c>
      <c r="L1601" s="12"/>
      <c r="M1601" s="14" t="n">
        <f aca="false">IF(C1601&lt;&gt;C1600,K1601,IF(K1601="",M1600-L1601,M1600+K1601))</f>
        <v>2</v>
      </c>
      <c r="N1601" s="15" t="n">
        <v>10.11132</v>
      </c>
      <c r="O1601" s="16" t="n">
        <f aca="false">K1601*N1601</f>
        <v>20.22264</v>
      </c>
      <c r="P1601" s="16" t="n">
        <f aca="false">L1601*N1601</f>
        <v>0</v>
      </c>
      <c r="Q1601" s="17" t="n">
        <f aca="false">IF(C1601&lt;&gt;C1600,O1601,IF(O1601=0,Q1600-P1601,Q1600+O1601))</f>
        <v>20.22264</v>
      </c>
      <c r="R1601" s="18" t="n">
        <f aca="false">IF(C1601&lt;&gt;C1602,M1601,0)</f>
        <v>2</v>
      </c>
      <c r="S1601" s="19" t="n">
        <f aca="false">IF(C1601&lt;&gt;C1602,Q1601,0)</f>
        <v>20.22264</v>
      </c>
      <c r="T1601" s="20" t="s">
        <v>23</v>
      </c>
      <c r="U1601" s="21" t="n">
        <f aca="false">N1601*M1601</f>
        <v>20.22264</v>
      </c>
      <c r="V1601" s="22" t="n">
        <f aca="false">U1601-Q1601</f>
        <v>0</v>
      </c>
    </row>
    <row r="1602" customFormat="false" ht="12.8" hidden="false" customHeight="false" outlineLevel="0" collapsed="false">
      <c r="A1602" s="11" t="n">
        <v>1355</v>
      </c>
      <c r="B1602" s="23" t="s">
        <v>68</v>
      </c>
      <c r="C1602" s="12" t="n">
        <v>39802153</v>
      </c>
      <c r="D1602" s="11" t="str">
        <f aca="false">LEFT(C1602,3)</f>
        <v>398</v>
      </c>
      <c r="E1602" s="11" t="s">
        <v>802</v>
      </c>
      <c r="F1602" s="12" t="s">
        <v>40</v>
      </c>
      <c r="G1602" s="12" t="s">
        <v>10</v>
      </c>
      <c r="H1602" s="12" t="s">
        <v>22</v>
      </c>
      <c r="I1602" s="13" t="n">
        <v>42736</v>
      </c>
      <c r="J1602" s="11"/>
      <c r="K1602" s="11" t="n">
        <v>2</v>
      </c>
      <c r="L1602" s="12"/>
      <c r="M1602" s="14" t="n">
        <f aca="false">IF(C1602&lt;&gt;C1601,K1602,IF(K1602="",M1601-L1602,M1601+K1602))</f>
        <v>2</v>
      </c>
      <c r="N1602" s="15" t="n">
        <v>899.9079</v>
      </c>
      <c r="O1602" s="16" t="n">
        <f aca="false">K1602*N1602</f>
        <v>1799.8158</v>
      </c>
      <c r="P1602" s="16" t="n">
        <f aca="false">L1602*N1602</f>
        <v>0</v>
      </c>
      <c r="Q1602" s="17" t="n">
        <f aca="false">IF(C1602&lt;&gt;C1601,O1602,IF(O1602=0,Q1601-P1602,Q1601+O1602))</f>
        <v>1799.8158</v>
      </c>
      <c r="R1602" s="18" t="n">
        <f aca="false">IF(C1602&lt;&gt;C1603,M1602,0)</f>
        <v>2</v>
      </c>
      <c r="S1602" s="19" t="n">
        <f aca="false">IF(C1602&lt;&gt;C1603,Q1602,0)</f>
        <v>1799.8158</v>
      </c>
      <c r="T1602" s="20" t="s">
        <v>23</v>
      </c>
      <c r="U1602" s="21" t="n">
        <f aca="false">N1602*M1602</f>
        <v>1799.8158</v>
      </c>
      <c r="V1602" s="22" t="n">
        <f aca="false">U1602-Q1602</f>
        <v>0</v>
      </c>
    </row>
    <row r="1603" customFormat="false" ht="12.8" hidden="false" customHeight="false" outlineLevel="0" collapsed="false">
      <c r="A1603" s="11" t="n">
        <v>1356</v>
      </c>
      <c r="B1603" s="23" t="s">
        <v>68</v>
      </c>
      <c r="C1603" s="12" t="n">
        <v>39802154</v>
      </c>
      <c r="D1603" s="11" t="str">
        <f aca="false">LEFT(C1603,3)</f>
        <v>398</v>
      </c>
      <c r="E1603" s="11" t="s">
        <v>803</v>
      </c>
      <c r="F1603" s="12" t="s">
        <v>40</v>
      </c>
      <c r="G1603" s="12" t="s">
        <v>10</v>
      </c>
      <c r="H1603" s="12" t="s">
        <v>22</v>
      </c>
      <c r="I1603" s="13" t="n">
        <v>42736</v>
      </c>
      <c r="J1603" s="11"/>
      <c r="K1603" s="11" t="n">
        <v>12</v>
      </c>
      <c r="L1603" s="12"/>
      <c r="M1603" s="14" t="n">
        <f aca="false">IF(C1603&lt;&gt;C1602,K1603,IF(K1603="",M1602-L1603,M1602+K1603))</f>
        <v>12</v>
      </c>
      <c r="N1603" s="15" t="n">
        <v>15.16699</v>
      </c>
      <c r="O1603" s="16" t="n">
        <f aca="false">K1603*N1603</f>
        <v>182.00388</v>
      </c>
      <c r="P1603" s="16" t="n">
        <f aca="false">L1603*N1603</f>
        <v>0</v>
      </c>
      <c r="Q1603" s="17" t="n">
        <f aca="false">IF(C1603&lt;&gt;C1602,O1603,IF(O1603=0,Q1602-P1603,Q1602+O1603))</f>
        <v>182.00388</v>
      </c>
      <c r="R1603" s="18" t="n">
        <f aca="false">IF(C1603&lt;&gt;C1604,M1603,0)</f>
        <v>12</v>
      </c>
      <c r="S1603" s="19" t="n">
        <f aca="false">IF(C1603&lt;&gt;C1604,Q1603,0)</f>
        <v>182.00388</v>
      </c>
      <c r="T1603" s="20" t="s">
        <v>23</v>
      </c>
      <c r="U1603" s="21" t="n">
        <f aca="false">N1603*M1603</f>
        <v>182.00388</v>
      </c>
      <c r="V1603" s="22" t="n">
        <f aca="false">U1603-Q1603</f>
        <v>0</v>
      </c>
    </row>
    <row r="1604" customFormat="false" ht="12.8" hidden="false" customHeight="false" outlineLevel="0" collapsed="false">
      <c r="A1604" s="11" t="n">
        <v>1357</v>
      </c>
      <c r="B1604" s="23" t="s">
        <v>68</v>
      </c>
      <c r="C1604" s="12" t="n">
        <v>39802155</v>
      </c>
      <c r="D1604" s="11" t="str">
        <f aca="false">LEFT(C1604,3)</f>
        <v>398</v>
      </c>
      <c r="E1604" s="11" t="s">
        <v>804</v>
      </c>
      <c r="F1604" s="12" t="s">
        <v>40</v>
      </c>
      <c r="G1604" s="12" t="s">
        <v>10</v>
      </c>
      <c r="H1604" s="12" t="s">
        <v>22</v>
      </c>
      <c r="I1604" s="13" t="n">
        <v>42736</v>
      </c>
      <c r="J1604" s="11"/>
      <c r="K1604" s="11" t="n">
        <v>12</v>
      </c>
      <c r="L1604" s="12"/>
      <c r="M1604" s="14" t="n">
        <f aca="false">IF(C1604&lt;&gt;C1603,K1604,IF(K1604="",M1603-L1604,M1603+K1604))</f>
        <v>12</v>
      </c>
      <c r="N1604" s="15" t="n">
        <v>6.06679</v>
      </c>
      <c r="O1604" s="16" t="n">
        <f aca="false">K1604*N1604</f>
        <v>72.80148</v>
      </c>
      <c r="P1604" s="16" t="n">
        <f aca="false">L1604*N1604</f>
        <v>0</v>
      </c>
      <c r="Q1604" s="17" t="n">
        <f aca="false">IF(C1604&lt;&gt;C1603,O1604,IF(O1604=0,Q1603-P1604,Q1603+O1604))</f>
        <v>72.80148</v>
      </c>
      <c r="R1604" s="18" t="n">
        <f aca="false">IF(C1604&lt;&gt;C1605,M1604,0)</f>
        <v>12</v>
      </c>
      <c r="S1604" s="19" t="n">
        <f aca="false">IF(C1604&lt;&gt;C1605,Q1604,0)</f>
        <v>72.80148</v>
      </c>
      <c r="T1604" s="20" t="s">
        <v>23</v>
      </c>
      <c r="U1604" s="21" t="n">
        <f aca="false">N1604*M1604</f>
        <v>72.80148</v>
      </c>
      <c r="V1604" s="22" t="n">
        <f aca="false">U1604-Q1604</f>
        <v>0</v>
      </c>
    </row>
    <row r="1605" customFormat="false" ht="12.8" hidden="false" customHeight="false" outlineLevel="0" collapsed="false">
      <c r="A1605" s="11" t="n">
        <v>1358</v>
      </c>
      <c r="B1605" s="23" t="s">
        <v>68</v>
      </c>
      <c r="C1605" s="12" t="n">
        <v>39802156</v>
      </c>
      <c r="D1605" s="11" t="str">
        <f aca="false">LEFT(C1605,3)</f>
        <v>398</v>
      </c>
      <c r="E1605" s="11" t="s">
        <v>805</v>
      </c>
      <c r="F1605" s="12" t="s">
        <v>40</v>
      </c>
      <c r="G1605" s="12" t="s">
        <v>10</v>
      </c>
      <c r="H1605" s="12" t="s">
        <v>22</v>
      </c>
      <c r="I1605" s="13" t="n">
        <v>42736</v>
      </c>
      <c r="J1605" s="11"/>
      <c r="K1605" s="11" t="n">
        <v>1</v>
      </c>
      <c r="L1605" s="12"/>
      <c r="M1605" s="14" t="n">
        <f aca="false">IF(C1605&lt;&gt;C1604,K1605,IF(K1605="",M1604-L1605,M1604+K1605))</f>
        <v>1</v>
      </c>
      <c r="N1605" s="15" t="n">
        <v>45.50096</v>
      </c>
      <c r="O1605" s="16" t="n">
        <f aca="false">K1605*N1605</f>
        <v>45.50096</v>
      </c>
      <c r="P1605" s="16" t="n">
        <f aca="false">L1605*N1605</f>
        <v>0</v>
      </c>
      <c r="Q1605" s="17" t="n">
        <f aca="false">IF(C1605&lt;&gt;C1604,O1605,IF(O1605=0,Q1604-P1605,Q1604+O1605))</f>
        <v>45.50096</v>
      </c>
      <c r="R1605" s="18" t="n">
        <f aca="false">IF(C1605&lt;&gt;C1606,M1605,0)</f>
        <v>1</v>
      </c>
      <c r="S1605" s="19" t="n">
        <f aca="false">IF(C1605&lt;&gt;C1606,Q1605,0)</f>
        <v>45.50096</v>
      </c>
      <c r="T1605" s="20" t="s">
        <v>23</v>
      </c>
      <c r="U1605" s="21" t="n">
        <f aca="false">N1605*M1605</f>
        <v>45.50096</v>
      </c>
      <c r="V1605" s="22" t="n">
        <f aca="false">U1605-Q1605</f>
        <v>0</v>
      </c>
    </row>
    <row r="1606" customFormat="false" ht="12.8" hidden="false" customHeight="false" outlineLevel="0" collapsed="false">
      <c r="A1606" s="11" t="n">
        <v>1359</v>
      </c>
      <c r="B1606" s="23" t="s">
        <v>68</v>
      </c>
      <c r="C1606" s="12" t="n">
        <v>39802157</v>
      </c>
      <c r="D1606" s="11" t="str">
        <f aca="false">LEFT(C1606,3)</f>
        <v>398</v>
      </c>
      <c r="E1606" s="11" t="s">
        <v>806</v>
      </c>
      <c r="F1606" s="12" t="s">
        <v>40</v>
      </c>
      <c r="G1606" s="12" t="s">
        <v>10</v>
      </c>
      <c r="H1606" s="12" t="s">
        <v>22</v>
      </c>
      <c r="I1606" s="13" t="n">
        <v>42736</v>
      </c>
      <c r="J1606" s="11"/>
      <c r="K1606" s="11" t="n">
        <v>2</v>
      </c>
      <c r="L1606" s="12"/>
      <c r="M1606" s="14" t="n">
        <f aca="false">IF(C1606&lt;&gt;C1605,K1606,IF(K1606="",M1605-L1606,M1605+K1606))</f>
        <v>2</v>
      </c>
      <c r="N1606" s="15" t="n">
        <v>1547.03268</v>
      </c>
      <c r="O1606" s="16" t="n">
        <f aca="false">K1606*N1606</f>
        <v>3094.06536</v>
      </c>
      <c r="P1606" s="16" t="n">
        <f aca="false">L1606*N1606</f>
        <v>0</v>
      </c>
      <c r="Q1606" s="17" t="n">
        <f aca="false">IF(C1606&lt;&gt;C1605,O1606,IF(O1606=0,Q1605-P1606,Q1605+O1606))</f>
        <v>3094.06536</v>
      </c>
      <c r="R1606" s="18" t="n">
        <f aca="false">IF(C1606&lt;&gt;C1607,M1606,0)</f>
        <v>2</v>
      </c>
      <c r="S1606" s="19" t="n">
        <f aca="false">IF(C1606&lt;&gt;C1607,Q1606,0)</f>
        <v>3094.06536</v>
      </c>
      <c r="T1606" s="20" t="s">
        <v>23</v>
      </c>
      <c r="U1606" s="21" t="n">
        <f aca="false">N1606*M1606</f>
        <v>3094.06536</v>
      </c>
      <c r="V1606" s="22" t="n">
        <f aca="false">U1606-Q1606</f>
        <v>0</v>
      </c>
    </row>
    <row r="1607" customFormat="false" ht="12.8" hidden="false" customHeight="false" outlineLevel="0" collapsed="false">
      <c r="A1607" s="11" t="n">
        <v>1360</v>
      </c>
      <c r="B1607" s="23" t="s">
        <v>68</v>
      </c>
      <c r="C1607" s="12" t="n">
        <v>39802158</v>
      </c>
      <c r="D1607" s="11" t="str">
        <f aca="false">LEFT(C1607,3)</f>
        <v>398</v>
      </c>
      <c r="E1607" s="11" t="s">
        <v>807</v>
      </c>
      <c r="F1607" s="12" t="s">
        <v>40</v>
      </c>
      <c r="G1607" s="12" t="s">
        <v>10</v>
      </c>
      <c r="H1607" s="12" t="s">
        <v>22</v>
      </c>
      <c r="I1607" s="13" t="n">
        <v>42736</v>
      </c>
      <c r="J1607" s="11"/>
      <c r="K1607" s="11" t="n">
        <v>4</v>
      </c>
      <c r="L1607" s="12"/>
      <c r="M1607" s="14" t="n">
        <f aca="false">IF(C1607&lt;&gt;C1606,K1607,IF(K1607="",M1606-L1607,M1606+K1607))</f>
        <v>4</v>
      </c>
      <c r="N1607" s="15" t="n">
        <v>12.13359</v>
      </c>
      <c r="O1607" s="16" t="n">
        <f aca="false">K1607*N1607</f>
        <v>48.53436</v>
      </c>
      <c r="P1607" s="16" t="n">
        <f aca="false">L1607*N1607</f>
        <v>0</v>
      </c>
      <c r="Q1607" s="17" t="n">
        <f aca="false">IF(C1607&lt;&gt;C1606,O1607,IF(O1607=0,Q1606-P1607,Q1606+O1607))</f>
        <v>48.53436</v>
      </c>
      <c r="R1607" s="18" t="n">
        <f aca="false">IF(C1607&lt;&gt;C1608,M1607,0)</f>
        <v>4</v>
      </c>
      <c r="S1607" s="19" t="n">
        <f aca="false">IF(C1607&lt;&gt;C1608,Q1607,0)</f>
        <v>48.53436</v>
      </c>
      <c r="T1607" s="20" t="s">
        <v>23</v>
      </c>
      <c r="U1607" s="21" t="n">
        <f aca="false">N1607*M1607</f>
        <v>48.53436</v>
      </c>
      <c r="V1607" s="22" t="n">
        <f aca="false">U1607-Q1607</f>
        <v>0</v>
      </c>
    </row>
    <row r="1608" customFormat="false" ht="12.8" hidden="false" customHeight="false" outlineLevel="0" collapsed="false">
      <c r="A1608" s="11" t="n">
        <v>1361</v>
      </c>
      <c r="B1608" s="23" t="s">
        <v>68</v>
      </c>
      <c r="C1608" s="12" t="n">
        <v>39802159</v>
      </c>
      <c r="D1608" s="11" t="str">
        <f aca="false">LEFT(C1608,3)</f>
        <v>398</v>
      </c>
      <c r="E1608" s="11" t="s">
        <v>808</v>
      </c>
      <c r="F1608" s="12" t="s">
        <v>40</v>
      </c>
      <c r="G1608" s="12" t="s">
        <v>10</v>
      </c>
      <c r="H1608" s="12" t="s">
        <v>22</v>
      </c>
      <c r="I1608" s="13" t="n">
        <v>42736</v>
      </c>
      <c r="J1608" s="11"/>
      <c r="K1608" s="11" t="n">
        <v>2</v>
      </c>
      <c r="L1608" s="12"/>
      <c r="M1608" s="14" t="n">
        <f aca="false">IF(C1608&lt;&gt;C1607,K1608,IF(K1608="",M1607-L1608,M1607+K1608))</f>
        <v>2</v>
      </c>
      <c r="N1608" s="15" t="n">
        <v>22528.03139</v>
      </c>
      <c r="O1608" s="16" t="n">
        <f aca="false">K1608*N1608</f>
        <v>45056.06278</v>
      </c>
      <c r="P1608" s="16" t="n">
        <f aca="false">L1608*N1608</f>
        <v>0</v>
      </c>
      <c r="Q1608" s="17" t="n">
        <f aca="false">IF(C1608&lt;&gt;C1607,O1608,IF(O1608=0,Q1607-P1608,Q1607+O1608))</f>
        <v>45056.06278</v>
      </c>
      <c r="R1608" s="18" t="n">
        <f aca="false">IF(C1608&lt;&gt;C1609,M1608,0)</f>
        <v>2</v>
      </c>
      <c r="S1608" s="19" t="n">
        <f aca="false">IF(C1608&lt;&gt;C1609,Q1608,0)</f>
        <v>45056.06278</v>
      </c>
      <c r="T1608" s="20" t="s">
        <v>23</v>
      </c>
      <c r="U1608" s="21" t="n">
        <f aca="false">N1608*M1608</f>
        <v>45056.06278</v>
      </c>
      <c r="V1608" s="22" t="n">
        <f aca="false">U1608-Q1608</f>
        <v>0</v>
      </c>
    </row>
    <row r="1609" customFormat="false" ht="12.8" hidden="false" customHeight="false" outlineLevel="0" collapsed="false">
      <c r="A1609" s="11" t="n">
        <v>1362</v>
      </c>
      <c r="B1609" s="23" t="s">
        <v>68</v>
      </c>
      <c r="C1609" s="12" t="n">
        <v>39802160</v>
      </c>
      <c r="D1609" s="11" t="str">
        <f aca="false">LEFT(C1609,3)</f>
        <v>398</v>
      </c>
      <c r="E1609" s="11" t="s">
        <v>809</v>
      </c>
      <c r="F1609" s="12" t="s">
        <v>40</v>
      </c>
      <c r="G1609" s="12" t="s">
        <v>10</v>
      </c>
      <c r="H1609" s="12" t="s">
        <v>22</v>
      </c>
      <c r="I1609" s="13" t="n">
        <v>42736</v>
      </c>
      <c r="J1609" s="11"/>
      <c r="K1609" s="11" t="n">
        <v>1</v>
      </c>
      <c r="L1609" s="12"/>
      <c r="M1609" s="14" t="n">
        <f aca="false">IF(C1609&lt;&gt;C1608,K1609,IF(K1609="",M1608-L1609,M1608+K1609))</f>
        <v>1</v>
      </c>
      <c r="N1609" s="15" t="n">
        <v>780.59427</v>
      </c>
      <c r="O1609" s="16" t="n">
        <f aca="false">K1609*N1609</f>
        <v>780.59427</v>
      </c>
      <c r="P1609" s="16" t="n">
        <f aca="false">L1609*N1609</f>
        <v>0</v>
      </c>
      <c r="Q1609" s="17" t="n">
        <f aca="false">IF(C1609&lt;&gt;C1608,O1609,IF(O1609=0,Q1608-P1609,Q1608+O1609))</f>
        <v>780.59427</v>
      </c>
      <c r="R1609" s="18" t="n">
        <f aca="false">IF(C1609&lt;&gt;C1610,M1609,0)</f>
        <v>1</v>
      </c>
      <c r="S1609" s="19" t="n">
        <f aca="false">IF(C1609&lt;&gt;C1610,Q1609,0)</f>
        <v>780.59427</v>
      </c>
      <c r="T1609" s="20" t="s">
        <v>23</v>
      </c>
      <c r="U1609" s="21" t="n">
        <f aca="false">N1609*M1609</f>
        <v>780.59427</v>
      </c>
      <c r="V1609" s="22" t="n">
        <f aca="false">U1609-Q1609</f>
        <v>0</v>
      </c>
    </row>
    <row r="1610" customFormat="false" ht="12.8" hidden="false" customHeight="false" outlineLevel="0" collapsed="false">
      <c r="A1610" s="11" t="n">
        <v>1363</v>
      </c>
      <c r="B1610" s="23" t="s">
        <v>68</v>
      </c>
      <c r="C1610" s="23" t="n">
        <v>39802204</v>
      </c>
      <c r="D1610" s="11" t="str">
        <f aca="false">LEFT(C1610,3)</f>
        <v>398</v>
      </c>
      <c r="E1610" s="25" t="s">
        <v>810</v>
      </c>
      <c r="F1610" s="23" t="s">
        <v>190</v>
      </c>
      <c r="G1610" s="23" t="s">
        <v>10</v>
      </c>
      <c r="H1610" s="23" t="n">
        <v>7718</v>
      </c>
      <c r="I1610" s="24" t="n">
        <v>42789</v>
      </c>
      <c r="J1610" s="25" t="s">
        <v>476</v>
      </c>
      <c r="K1610" s="25" t="n">
        <v>30</v>
      </c>
      <c r="L1610" s="23"/>
      <c r="M1610" s="14" t="n">
        <f aca="false">IF(C1610&lt;&gt;C1609,K1610,IF(K1610="",M1609-L1610,M1609+K1610))</f>
        <v>30</v>
      </c>
      <c r="N1610" s="26" t="n">
        <v>4</v>
      </c>
      <c r="O1610" s="16" t="n">
        <f aca="false">K1610*N1610</f>
        <v>120</v>
      </c>
      <c r="P1610" s="16" t="n">
        <f aca="false">L1610*N1610</f>
        <v>0</v>
      </c>
      <c r="Q1610" s="17" t="n">
        <f aca="false">IF(C1610&lt;&gt;C1609,O1610,IF(O1610=0,Q1609-P1610,Q1609+O1610))</f>
        <v>120</v>
      </c>
      <c r="R1610" s="18" t="n">
        <f aca="false">IF(C1610&lt;&gt;C1611,M1610,0)</f>
        <v>0</v>
      </c>
      <c r="S1610" s="19" t="n">
        <f aca="false">IF(C1610&lt;&gt;C1611,Q1610,0)</f>
        <v>0</v>
      </c>
      <c r="T1610" s="27" t="s">
        <v>25</v>
      </c>
      <c r="U1610" s="21" t="n">
        <f aca="false">N1610*M1610</f>
        <v>120</v>
      </c>
      <c r="V1610" s="22" t="n">
        <f aca="false">U1610-Q1610</f>
        <v>0</v>
      </c>
    </row>
    <row r="1611" customFormat="false" ht="12.8" hidden="false" customHeight="false" outlineLevel="0" collapsed="false">
      <c r="A1611" s="31"/>
      <c r="B1611" s="23" t="s">
        <v>68</v>
      </c>
      <c r="C1611" s="29" t="n">
        <v>39802204</v>
      </c>
      <c r="D1611" s="28" t="str">
        <f aca="false">LEFT(C1611,3)</f>
        <v>398</v>
      </c>
      <c r="E1611" s="28" t="s">
        <v>810</v>
      </c>
      <c r="F1611" s="37" t="s">
        <v>190</v>
      </c>
      <c r="G1611" s="29" t="s">
        <v>11</v>
      </c>
      <c r="H1611" s="29" t="n">
        <v>12847</v>
      </c>
      <c r="I1611" s="30" t="n">
        <v>42804</v>
      </c>
      <c r="J1611" s="28"/>
      <c r="K1611" s="28"/>
      <c r="L1611" s="29" t="n">
        <v>30</v>
      </c>
      <c r="M1611" s="14" t="n">
        <f aca="false">IF(C1611&lt;&gt;C1610,K1611,IF(K1611="",M1610-L1611,M1610+K1611))</f>
        <v>0</v>
      </c>
      <c r="N1611" s="26" t="n">
        <v>4</v>
      </c>
      <c r="O1611" s="16" t="n">
        <f aca="false">K1611*N1611</f>
        <v>0</v>
      </c>
      <c r="P1611" s="16" t="n">
        <f aca="false">L1611*N1611</f>
        <v>120</v>
      </c>
      <c r="Q1611" s="17" t="n">
        <f aca="false">IF(C1611&lt;&gt;C1610,O1611,IF(O1611=0,Q1610-P1611,Q1610+O1611))</f>
        <v>0</v>
      </c>
      <c r="R1611" s="18" t="n">
        <f aca="false">IF(C1611&lt;&gt;C1612,M1611,0)</f>
        <v>0</v>
      </c>
      <c r="S1611" s="19" t="n">
        <f aca="false">IF(C1611&lt;&gt;C1612,Q1611,0)</f>
        <v>0</v>
      </c>
      <c r="T1611" s="31" t="s">
        <v>26</v>
      </c>
      <c r="U1611" s="21" t="n">
        <f aca="false">N1611*M1611</f>
        <v>0</v>
      </c>
      <c r="V1611" s="22" t="n">
        <f aca="false">U1611-Q1611</f>
        <v>0</v>
      </c>
    </row>
    <row r="1612" customFormat="false" ht="12.8" hidden="false" customHeight="false" outlineLevel="0" collapsed="false">
      <c r="A1612" s="11" t="n">
        <v>1364</v>
      </c>
      <c r="B1612" s="23" t="s">
        <v>68</v>
      </c>
      <c r="C1612" s="12" t="n">
        <v>39802271</v>
      </c>
      <c r="D1612" s="11" t="str">
        <f aca="false">LEFT(C1612,3)</f>
        <v>398</v>
      </c>
      <c r="E1612" s="11" t="s">
        <v>811</v>
      </c>
      <c r="F1612" s="12" t="s">
        <v>40</v>
      </c>
      <c r="G1612" s="12" t="s">
        <v>10</v>
      </c>
      <c r="H1612" s="12" t="s">
        <v>22</v>
      </c>
      <c r="I1612" s="13" t="n">
        <v>42736</v>
      </c>
      <c r="J1612" s="11"/>
      <c r="K1612" s="11" t="n">
        <v>6</v>
      </c>
      <c r="L1612" s="12"/>
      <c r="M1612" s="14" t="n">
        <f aca="false">IF(C1612&lt;&gt;C1611,K1612,IF(K1612="",M1611-L1612,M1611+K1612))</f>
        <v>6</v>
      </c>
      <c r="N1612" s="15" t="n">
        <v>110.65294</v>
      </c>
      <c r="O1612" s="16" t="n">
        <f aca="false">K1612*N1612</f>
        <v>663.91764</v>
      </c>
      <c r="P1612" s="16" t="n">
        <f aca="false">L1612*N1612</f>
        <v>0</v>
      </c>
      <c r="Q1612" s="17" t="n">
        <f aca="false">IF(C1612&lt;&gt;C1611,O1612,IF(O1612=0,Q1611-P1612,Q1611+O1612))</f>
        <v>663.91764</v>
      </c>
      <c r="R1612" s="18" t="n">
        <f aca="false">IF(C1612&lt;&gt;C1613,M1612,0)</f>
        <v>6</v>
      </c>
      <c r="S1612" s="19" t="n">
        <f aca="false">IF(C1612&lt;&gt;C1613,Q1612,0)</f>
        <v>663.91764</v>
      </c>
      <c r="T1612" s="20" t="s">
        <v>23</v>
      </c>
      <c r="U1612" s="21" t="n">
        <f aca="false">N1612*M1612</f>
        <v>663.91764</v>
      </c>
      <c r="V1612" s="22" t="n">
        <f aca="false">U1612-Q1612</f>
        <v>0</v>
      </c>
    </row>
    <row r="1613" customFormat="false" ht="12.8" hidden="false" customHeight="false" outlineLevel="0" collapsed="false">
      <c r="A1613" s="11" t="n">
        <v>1365</v>
      </c>
      <c r="B1613" s="23" t="s">
        <v>68</v>
      </c>
      <c r="C1613" s="12" t="n">
        <v>39802292</v>
      </c>
      <c r="D1613" s="11" t="str">
        <f aca="false">LEFT(C1613,3)</f>
        <v>398</v>
      </c>
      <c r="E1613" s="11" t="s">
        <v>812</v>
      </c>
      <c r="F1613" s="12" t="s">
        <v>40</v>
      </c>
      <c r="G1613" s="12" t="s">
        <v>10</v>
      </c>
      <c r="H1613" s="12" t="s">
        <v>22</v>
      </c>
      <c r="I1613" s="13" t="n">
        <v>42736</v>
      </c>
      <c r="J1613" s="11"/>
      <c r="K1613" s="11" t="n">
        <v>12</v>
      </c>
      <c r="L1613" s="12"/>
      <c r="M1613" s="14" t="n">
        <f aca="false">IF(C1613&lt;&gt;C1612,K1613,IF(K1613="",M1612-L1613,M1612+K1613))</f>
        <v>12</v>
      </c>
      <c r="N1613" s="15" t="n">
        <v>5523.23604</v>
      </c>
      <c r="O1613" s="16" t="n">
        <f aca="false">K1613*N1613</f>
        <v>66278.83248</v>
      </c>
      <c r="P1613" s="16" t="n">
        <f aca="false">L1613*N1613</f>
        <v>0</v>
      </c>
      <c r="Q1613" s="17" t="n">
        <f aca="false">IF(C1613&lt;&gt;C1612,O1613,IF(O1613=0,Q1612-P1613,Q1612+O1613))</f>
        <v>66278.83248</v>
      </c>
      <c r="R1613" s="18" t="n">
        <f aca="false">IF(C1613&lt;&gt;C1614,M1613,0)</f>
        <v>12</v>
      </c>
      <c r="S1613" s="19" t="n">
        <f aca="false">IF(C1613&lt;&gt;C1614,Q1613,0)</f>
        <v>66278.83248</v>
      </c>
      <c r="T1613" s="20" t="s">
        <v>23</v>
      </c>
      <c r="U1613" s="21" t="n">
        <f aca="false">N1613*M1613</f>
        <v>66278.83248</v>
      </c>
      <c r="V1613" s="22" t="n">
        <f aca="false">U1613-Q1613</f>
        <v>0</v>
      </c>
    </row>
    <row r="1614" customFormat="false" ht="12.8" hidden="false" customHeight="false" outlineLevel="0" collapsed="false">
      <c r="A1614" s="11" t="n">
        <v>1366</v>
      </c>
      <c r="B1614" s="23" t="s">
        <v>68</v>
      </c>
      <c r="C1614" s="12" t="n">
        <v>39802295</v>
      </c>
      <c r="D1614" s="11" t="str">
        <f aca="false">LEFT(C1614,3)</f>
        <v>398</v>
      </c>
      <c r="E1614" s="11" t="s">
        <v>813</v>
      </c>
      <c r="F1614" s="12" t="s">
        <v>40</v>
      </c>
      <c r="G1614" s="12" t="s">
        <v>10</v>
      </c>
      <c r="H1614" s="12" t="s">
        <v>22</v>
      </c>
      <c r="I1614" s="13" t="n">
        <v>42736</v>
      </c>
      <c r="J1614" s="11"/>
      <c r="K1614" s="11" t="n">
        <v>1</v>
      </c>
      <c r="L1614" s="12"/>
      <c r="M1614" s="14" t="n">
        <f aca="false">IF(C1614&lt;&gt;C1613,K1614,IF(K1614="",M1613-L1614,M1613+K1614))</f>
        <v>1</v>
      </c>
      <c r="N1614" s="15" t="n">
        <v>2504.56509</v>
      </c>
      <c r="O1614" s="16" t="n">
        <f aca="false">K1614*N1614</f>
        <v>2504.56509</v>
      </c>
      <c r="P1614" s="16" t="n">
        <f aca="false">L1614*N1614</f>
        <v>0</v>
      </c>
      <c r="Q1614" s="17" t="n">
        <f aca="false">IF(C1614&lt;&gt;C1613,O1614,IF(O1614=0,Q1613-P1614,Q1613+O1614))</f>
        <v>2504.56509</v>
      </c>
      <c r="R1614" s="18" t="n">
        <f aca="false">IF(C1614&lt;&gt;C1615,M1614,0)</f>
        <v>1</v>
      </c>
      <c r="S1614" s="19" t="n">
        <f aca="false">IF(C1614&lt;&gt;C1615,Q1614,0)</f>
        <v>2504.56509</v>
      </c>
      <c r="T1614" s="20" t="s">
        <v>23</v>
      </c>
      <c r="U1614" s="21" t="n">
        <f aca="false">N1614*M1614</f>
        <v>2504.56509</v>
      </c>
      <c r="V1614" s="22" t="n">
        <f aca="false">U1614-Q1614</f>
        <v>0</v>
      </c>
    </row>
    <row r="1615" customFormat="false" ht="12.8" hidden="false" customHeight="false" outlineLevel="0" collapsed="false">
      <c r="A1615" s="11" t="n">
        <v>1367</v>
      </c>
      <c r="B1615" s="23" t="s">
        <v>68</v>
      </c>
      <c r="C1615" s="23" t="n">
        <v>39802296</v>
      </c>
      <c r="D1615" s="11" t="str">
        <f aca="false">LEFT(C1615,3)</f>
        <v>398</v>
      </c>
      <c r="E1615" s="25" t="s">
        <v>814</v>
      </c>
      <c r="F1615" s="23" t="s">
        <v>40</v>
      </c>
      <c r="G1615" s="23" t="s">
        <v>10</v>
      </c>
      <c r="H1615" s="23" t="n">
        <v>7718</v>
      </c>
      <c r="I1615" s="24" t="n">
        <v>42789</v>
      </c>
      <c r="J1615" s="25" t="s">
        <v>476</v>
      </c>
      <c r="K1615" s="25" t="n">
        <v>4</v>
      </c>
      <c r="L1615" s="23"/>
      <c r="M1615" s="14" t="n">
        <f aca="false">IF(C1615&lt;&gt;C1614,K1615,IF(K1615="",M1614-L1615,M1614+K1615))</f>
        <v>4</v>
      </c>
      <c r="N1615" s="26" t="n">
        <v>2650</v>
      </c>
      <c r="O1615" s="16" t="n">
        <f aca="false">K1615*N1615</f>
        <v>10600</v>
      </c>
      <c r="P1615" s="16" t="n">
        <f aca="false">L1615*N1615</f>
        <v>0</v>
      </c>
      <c r="Q1615" s="17" t="n">
        <f aca="false">IF(C1615&lt;&gt;C1614,O1615,IF(O1615=0,Q1614-P1615,Q1614+O1615))</f>
        <v>10600</v>
      </c>
      <c r="R1615" s="18" t="n">
        <f aca="false">IF(C1615&lt;&gt;C1616,M1615,0)</f>
        <v>0</v>
      </c>
      <c r="S1615" s="19" t="n">
        <f aca="false">IF(C1615&lt;&gt;C1616,Q1615,0)</f>
        <v>0</v>
      </c>
      <c r="T1615" s="27" t="s">
        <v>25</v>
      </c>
      <c r="U1615" s="21" t="n">
        <f aca="false">N1615*M1615</f>
        <v>10600</v>
      </c>
      <c r="V1615" s="22" t="n">
        <f aca="false">U1615-Q1615</f>
        <v>0</v>
      </c>
    </row>
    <row r="1616" customFormat="false" ht="12.8" hidden="false" customHeight="false" outlineLevel="0" collapsed="false">
      <c r="A1616" s="31"/>
      <c r="B1616" s="23" t="s">
        <v>68</v>
      </c>
      <c r="C1616" s="29" t="n">
        <v>39802296</v>
      </c>
      <c r="D1616" s="28" t="str">
        <f aca="false">LEFT(C1616,3)</f>
        <v>398</v>
      </c>
      <c r="E1616" s="28" t="s">
        <v>815</v>
      </c>
      <c r="F1616" s="37" t="s">
        <v>40</v>
      </c>
      <c r="G1616" s="29" t="s">
        <v>11</v>
      </c>
      <c r="H1616" s="29" t="n">
        <v>12847</v>
      </c>
      <c r="I1616" s="30" t="n">
        <v>42804</v>
      </c>
      <c r="J1616" s="28"/>
      <c r="K1616" s="28"/>
      <c r="L1616" s="29" t="n">
        <v>4</v>
      </c>
      <c r="M1616" s="14" t="n">
        <f aca="false">IF(C1616&lt;&gt;C1615,K1616,IF(K1616="",M1615-L1616,M1615+K1616))</f>
        <v>0</v>
      </c>
      <c r="N1616" s="26" t="n">
        <v>2650</v>
      </c>
      <c r="O1616" s="16" t="n">
        <f aca="false">K1616*N1616</f>
        <v>0</v>
      </c>
      <c r="P1616" s="16" t="n">
        <f aca="false">L1616*N1616</f>
        <v>10600</v>
      </c>
      <c r="Q1616" s="17" t="n">
        <f aca="false">IF(C1616&lt;&gt;C1615,O1616,IF(O1616=0,Q1615-P1616,Q1615+O1616))</f>
        <v>0</v>
      </c>
      <c r="R1616" s="18" t="n">
        <f aca="false">IF(C1616&lt;&gt;C1617,M1616,0)</f>
        <v>0</v>
      </c>
      <c r="S1616" s="19" t="n">
        <f aca="false">IF(C1616&lt;&gt;C1617,Q1616,0)</f>
        <v>0</v>
      </c>
      <c r="T1616" s="31" t="s">
        <v>26</v>
      </c>
      <c r="U1616" s="21" t="n">
        <f aca="false">N1616*M1616</f>
        <v>0</v>
      </c>
      <c r="V1616" s="22" t="n">
        <f aca="false">U1616-Q1616</f>
        <v>0</v>
      </c>
    </row>
    <row r="1617" customFormat="false" ht="12.8" hidden="false" customHeight="false" outlineLevel="0" collapsed="false">
      <c r="A1617" s="11" t="n">
        <v>1368</v>
      </c>
      <c r="B1617" s="23" t="s">
        <v>68</v>
      </c>
      <c r="C1617" s="12" t="n">
        <v>39802340</v>
      </c>
      <c r="D1617" s="11" t="str">
        <f aca="false">LEFT(C1617,3)</f>
        <v>398</v>
      </c>
      <c r="E1617" s="11" t="s">
        <v>816</v>
      </c>
      <c r="F1617" s="12" t="s">
        <v>40</v>
      </c>
      <c r="G1617" s="12" t="s">
        <v>10</v>
      </c>
      <c r="H1617" s="12" t="s">
        <v>22</v>
      </c>
      <c r="I1617" s="13" t="n">
        <v>42736</v>
      </c>
      <c r="J1617" s="11"/>
      <c r="K1617" s="11" t="n">
        <v>4</v>
      </c>
      <c r="L1617" s="12"/>
      <c r="M1617" s="14" t="n">
        <f aca="false">IF(C1617&lt;&gt;C1616,K1617,IF(K1617="",M1616-L1617,M1616+K1617))</f>
        <v>4</v>
      </c>
      <c r="N1617" s="15" t="n">
        <v>45.06846</v>
      </c>
      <c r="O1617" s="16" t="n">
        <f aca="false">K1617*N1617</f>
        <v>180.27384</v>
      </c>
      <c r="P1617" s="16" t="n">
        <f aca="false">L1617*N1617</f>
        <v>0</v>
      </c>
      <c r="Q1617" s="17" t="n">
        <f aca="false">IF(C1617&lt;&gt;C1616,O1617,IF(O1617=0,Q1616-P1617,Q1616+O1617))</f>
        <v>180.27384</v>
      </c>
      <c r="R1617" s="18" t="n">
        <f aca="false">IF(C1617&lt;&gt;C1618,M1617,0)</f>
        <v>0</v>
      </c>
      <c r="S1617" s="19" t="n">
        <f aca="false">IF(C1617&lt;&gt;C1618,Q1617,0)</f>
        <v>0</v>
      </c>
      <c r="T1617" s="20" t="s">
        <v>23</v>
      </c>
      <c r="U1617" s="21" t="n">
        <f aca="false">N1617*M1617</f>
        <v>180.27384</v>
      </c>
      <c r="V1617" s="22" t="n">
        <f aca="false">U1617-Q1617</f>
        <v>0</v>
      </c>
    </row>
    <row r="1618" customFormat="false" ht="12.8" hidden="false" customHeight="false" outlineLevel="0" collapsed="false">
      <c r="A1618" s="11" t="n">
        <v>1369</v>
      </c>
      <c r="B1618" s="23" t="s">
        <v>68</v>
      </c>
      <c r="C1618" s="23" t="n">
        <v>39802340</v>
      </c>
      <c r="D1618" s="11" t="str">
        <f aca="false">LEFT(C1618,3)</f>
        <v>398</v>
      </c>
      <c r="E1618" s="25" t="s">
        <v>816</v>
      </c>
      <c r="F1618" s="23" t="s">
        <v>40</v>
      </c>
      <c r="G1618" s="23" t="s">
        <v>11</v>
      </c>
      <c r="H1618" s="23" t="n">
        <v>12628</v>
      </c>
      <c r="I1618" s="24" t="n">
        <v>42761</v>
      </c>
      <c r="J1618" s="25"/>
      <c r="K1618" s="25"/>
      <c r="L1618" s="23" t="n">
        <v>1</v>
      </c>
      <c r="M1618" s="14" t="n">
        <f aca="false">IF(C1618&lt;&gt;C1617,K1618,IF(K1618="",M1617-L1618,M1617+K1618))</f>
        <v>3</v>
      </c>
      <c r="N1618" s="26" t="n">
        <v>45.06846</v>
      </c>
      <c r="O1618" s="16" t="n">
        <f aca="false">K1618*N1618</f>
        <v>0</v>
      </c>
      <c r="P1618" s="16" t="n">
        <f aca="false">L1618*N1618</f>
        <v>45.06846</v>
      </c>
      <c r="Q1618" s="17" t="n">
        <f aca="false">IF(C1618&lt;&gt;C1617,O1618,IF(O1618=0,Q1617-P1618,Q1617+O1618))</f>
        <v>135.20538</v>
      </c>
      <c r="R1618" s="18" t="n">
        <f aca="false">IF(C1618&lt;&gt;C1619,M1618,0)</f>
        <v>0</v>
      </c>
      <c r="S1618" s="19" t="n">
        <f aca="false">IF(C1618&lt;&gt;C1619,Q1618,0)</f>
        <v>0</v>
      </c>
      <c r="T1618" s="27" t="s">
        <v>25</v>
      </c>
      <c r="U1618" s="21" t="n">
        <f aca="false">N1618*M1618</f>
        <v>135.20538</v>
      </c>
      <c r="V1618" s="22" t="n">
        <f aca="false">U1618-Q1618</f>
        <v>0</v>
      </c>
    </row>
    <row r="1619" customFormat="false" ht="12.8" hidden="false" customHeight="false" outlineLevel="0" collapsed="false">
      <c r="A1619" s="11" t="n">
        <v>1370</v>
      </c>
      <c r="B1619" s="23" t="s">
        <v>68</v>
      </c>
      <c r="C1619" s="23" t="n">
        <v>39802340</v>
      </c>
      <c r="D1619" s="11" t="str">
        <f aca="false">LEFT(C1619,3)</f>
        <v>398</v>
      </c>
      <c r="E1619" s="25" t="s">
        <v>816</v>
      </c>
      <c r="F1619" s="23" t="s">
        <v>40</v>
      </c>
      <c r="G1619" s="23" t="s">
        <v>11</v>
      </c>
      <c r="H1619" s="23" t="n">
        <v>12657</v>
      </c>
      <c r="I1619" s="24" t="n">
        <v>42767</v>
      </c>
      <c r="J1619" s="25"/>
      <c r="K1619" s="25"/>
      <c r="L1619" s="23" t="n">
        <v>1</v>
      </c>
      <c r="M1619" s="14" t="n">
        <f aca="false">IF(C1619&lt;&gt;C1618,K1619,IF(K1619="",M1618-L1619,M1618+K1619))</f>
        <v>2</v>
      </c>
      <c r="N1619" s="26" t="n">
        <v>45.06846</v>
      </c>
      <c r="O1619" s="16" t="n">
        <f aca="false">K1619*N1619</f>
        <v>0</v>
      </c>
      <c r="P1619" s="16" t="n">
        <f aca="false">L1619*N1619</f>
        <v>45.06846</v>
      </c>
      <c r="Q1619" s="17" t="n">
        <f aca="false">IF(C1619&lt;&gt;C1618,O1619,IF(O1619=0,Q1618-P1619,Q1618+O1619))</f>
        <v>90.13692</v>
      </c>
      <c r="R1619" s="18" t="n">
        <f aca="false">IF(C1619&lt;&gt;C1620,M1619,0)</f>
        <v>2</v>
      </c>
      <c r="S1619" s="19" t="n">
        <f aca="false">IF(C1619&lt;&gt;C1620,Q1619,0)</f>
        <v>90.13692</v>
      </c>
      <c r="T1619" s="27" t="s">
        <v>25</v>
      </c>
      <c r="U1619" s="21" t="n">
        <f aca="false">N1619*M1619</f>
        <v>90.13692</v>
      </c>
      <c r="V1619" s="22" t="n">
        <f aca="false">U1619-Q1619</f>
        <v>0</v>
      </c>
    </row>
    <row r="1620" customFormat="false" ht="12.8" hidden="false" customHeight="false" outlineLevel="0" collapsed="false">
      <c r="A1620" s="11" t="n">
        <v>1371</v>
      </c>
      <c r="B1620" s="23" t="s">
        <v>68</v>
      </c>
      <c r="C1620" s="12" t="n">
        <v>39802341</v>
      </c>
      <c r="D1620" s="11" t="str">
        <f aca="false">LEFT(C1620,3)</f>
        <v>398</v>
      </c>
      <c r="E1620" s="11" t="s">
        <v>817</v>
      </c>
      <c r="F1620" s="12" t="s">
        <v>40</v>
      </c>
      <c r="G1620" s="12" t="s">
        <v>10</v>
      </c>
      <c r="H1620" s="12" t="s">
        <v>22</v>
      </c>
      <c r="I1620" s="13" t="n">
        <v>42736</v>
      </c>
      <c r="J1620" s="11"/>
      <c r="K1620" s="11" t="n">
        <v>3</v>
      </c>
      <c r="L1620" s="12"/>
      <c r="M1620" s="14" t="n">
        <f aca="false">IF(C1620&lt;&gt;C1619,K1620,IF(K1620="",M1619-L1620,M1619+K1620))</f>
        <v>3</v>
      </c>
      <c r="N1620" s="15" t="n">
        <v>36.05476</v>
      </c>
      <c r="O1620" s="16" t="n">
        <f aca="false">K1620*N1620</f>
        <v>108.16428</v>
      </c>
      <c r="P1620" s="16" t="n">
        <f aca="false">L1620*N1620</f>
        <v>0</v>
      </c>
      <c r="Q1620" s="17" t="n">
        <f aca="false">IF(C1620&lt;&gt;C1619,O1620,IF(O1620=0,Q1619-P1620,Q1619+O1620))</f>
        <v>108.16428</v>
      </c>
      <c r="R1620" s="18" t="n">
        <f aca="false">IF(C1620&lt;&gt;C1621,M1620,0)</f>
        <v>3</v>
      </c>
      <c r="S1620" s="19" t="n">
        <f aca="false">IF(C1620&lt;&gt;C1621,Q1620,0)</f>
        <v>108.16428</v>
      </c>
      <c r="T1620" s="20" t="s">
        <v>23</v>
      </c>
      <c r="U1620" s="21" t="n">
        <f aca="false">N1620*M1620</f>
        <v>108.16428</v>
      </c>
      <c r="V1620" s="22" t="n">
        <f aca="false">U1620-Q1620</f>
        <v>0</v>
      </c>
    </row>
    <row r="1621" customFormat="false" ht="12.8" hidden="false" customHeight="false" outlineLevel="0" collapsed="false">
      <c r="A1621" s="11" t="n">
        <v>1372</v>
      </c>
      <c r="B1621" s="23" t="s">
        <v>68</v>
      </c>
      <c r="C1621" s="12" t="n">
        <v>39802343</v>
      </c>
      <c r="D1621" s="11" t="str">
        <f aca="false">LEFT(C1621,3)</f>
        <v>398</v>
      </c>
      <c r="E1621" s="11" t="s">
        <v>818</v>
      </c>
      <c r="F1621" s="12" t="s">
        <v>40</v>
      </c>
      <c r="G1621" s="12" t="s">
        <v>10</v>
      </c>
      <c r="H1621" s="12" t="s">
        <v>22</v>
      </c>
      <c r="I1621" s="13" t="n">
        <v>42736</v>
      </c>
      <c r="J1621" s="11"/>
      <c r="K1621" s="11" t="n">
        <v>2</v>
      </c>
      <c r="L1621" s="12"/>
      <c r="M1621" s="14" t="n">
        <f aca="false">IF(C1621&lt;&gt;C1620,K1621,IF(K1621="",M1620-L1621,M1620+K1621))</f>
        <v>2</v>
      </c>
      <c r="N1621" s="15" t="n">
        <v>60.09127</v>
      </c>
      <c r="O1621" s="16" t="n">
        <f aca="false">K1621*N1621</f>
        <v>120.18254</v>
      </c>
      <c r="P1621" s="16" t="n">
        <f aca="false">L1621*N1621</f>
        <v>0</v>
      </c>
      <c r="Q1621" s="17" t="n">
        <f aca="false">IF(C1621&lt;&gt;C1620,O1621,IF(O1621=0,Q1620-P1621,Q1620+O1621))</f>
        <v>120.18254</v>
      </c>
      <c r="R1621" s="18" t="n">
        <f aca="false">IF(C1621&lt;&gt;C1622,M1621,0)</f>
        <v>2</v>
      </c>
      <c r="S1621" s="19" t="n">
        <f aca="false">IF(C1621&lt;&gt;C1622,Q1621,0)</f>
        <v>120.18254</v>
      </c>
      <c r="T1621" s="20" t="s">
        <v>23</v>
      </c>
      <c r="U1621" s="21" t="n">
        <f aca="false">N1621*M1621</f>
        <v>120.18254</v>
      </c>
      <c r="V1621" s="22" t="n">
        <f aca="false">U1621-Q1621</f>
        <v>0</v>
      </c>
    </row>
    <row r="1622" customFormat="false" ht="12.8" hidden="false" customHeight="false" outlineLevel="0" collapsed="false">
      <c r="A1622" s="11" t="n">
        <v>1373</v>
      </c>
      <c r="B1622" s="23" t="s">
        <v>68</v>
      </c>
      <c r="C1622" s="12" t="n">
        <v>39802344</v>
      </c>
      <c r="D1622" s="11" t="str">
        <f aca="false">LEFT(C1622,3)</f>
        <v>398</v>
      </c>
      <c r="E1622" s="11" t="s">
        <v>819</v>
      </c>
      <c r="F1622" s="12" t="s">
        <v>40</v>
      </c>
      <c r="G1622" s="12" t="s">
        <v>10</v>
      </c>
      <c r="H1622" s="12" t="s">
        <v>22</v>
      </c>
      <c r="I1622" s="13" t="n">
        <v>42736</v>
      </c>
      <c r="J1622" s="11"/>
      <c r="K1622" s="11" t="n">
        <v>10</v>
      </c>
      <c r="L1622" s="12"/>
      <c r="M1622" s="14" t="n">
        <f aca="false">IF(C1622&lt;&gt;C1621,K1622,IF(K1622="",M1621-L1622,M1621+K1622))</f>
        <v>10</v>
      </c>
      <c r="N1622" s="15" t="n">
        <v>190.28903</v>
      </c>
      <c r="O1622" s="16" t="n">
        <f aca="false">K1622*N1622</f>
        <v>1902.8903</v>
      </c>
      <c r="P1622" s="16" t="n">
        <f aca="false">L1622*N1622</f>
        <v>0</v>
      </c>
      <c r="Q1622" s="17" t="n">
        <f aca="false">IF(C1622&lt;&gt;C1621,O1622,IF(O1622=0,Q1621-P1622,Q1621+O1622))</f>
        <v>1902.8903</v>
      </c>
      <c r="R1622" s="18" t="n">
        <f aca="false">IF(C1622&lt;&gt;C1623,M1622,0)</f>
        <v>10</v>
      </c>
      <c r="S1622" s="19" t="n">
        <f aca="false">IF(C1622&lt;&gt;C1623,Q1622,0)</f>
        <v>1902.8903</v>
      </c>
      <c r="T1622" s="20" t="s">
        <v>23</v>
      </c>
      <c r="U1622" s="21" t="n">
        <f aca="false">N1622*M1622</f>
        <v>1902.8903</v>
      </c>
      <c r="V1622" s="22" t="n">
        <f aca="false">U1622-Q1622</f>
        <v>0</v>
      </c>
    </row>
    <row r="1623" customFormat="false" ht="12.8" hidden="false" customHeight="false" outlineLevel="0" collapsed="false">
      <c r="A1623" s="11" t="n">
        <v>1374</v>
      </c>
      <c r="B1623" s="23" t="s">
        <v>68</v>
      </c>
      <c r="C1623" s="12" t="n">
        <v>39802345</v>
      </c>
      <c r="D1623" s="11" t="str">
        <f aca="false">LEFT(C1623,3)</f>
        <v>398</v>
      </c>
      <c r="E1623" s="11" t="s">
        <v>820</v>
      </c>
      <c r="F1623" s="12" t="s">
        <v>40</v>
      </c>
      <c r="G1623" s="12" t="s">
        <v>10</v>
      </c>
      <c r="H1623" s="12" t="s">
        <v>22</v>
      </c>
      <c r="I1623" s="13" t="n">
        <v>42736</v>
      </c>
      <c r="J1623" s="11"/>
      <c r="K1623" s="11" t="n">
        <v>10</v>
      </c>
      <c r="L1623" s="12"/>
      <c r="M1623" s="14" t="n">
        <f aca="false">IF(C1623&lt;&gt;C1622,K1623,IF(K1623="",M1622-L1623,M1622+K1623))</f>
        <v>10</v>
      </c>
      <c r="N1623" s="15" t="n">
        <v>280.42595</v>
      </c>
      <c r="O1623" s="16" t="n">
        <f aca="false">K1623*N1623</f>
        <v>2804.2595</v>
      </c>
      <c r="P1623" s="16" t="n">
        <f aca="false">L1623*N1623</f>
        <v>0</v>
      </c>
      <c r="Q1623" s="17" t="n">
        <f aca="false">IF(C1623&lt;&gt;C1622,O1623,IF(O1623=0,Q1622-P1623,Q1622+O1623))</f>
        <v>2804.2595</v>
      </c>
      <c r="R1623" s="18" t="n">
        <f aca="false">IF(C1623&lt;&gt;C1624,M1623,0)</f>
        <v>0</v>
      </c>
      <c r="S1623" s="19" t="n">
        <f aca="false">IF(C1623&lt;&gt;C1624,Q1623,0)</f>
        <v>0</v>
      </c>
      <c r="T1623" s="20" t="s">
        <v>23</v>
      </c>
      <c r="U1623" s="21" t="n">
        <f aca="false">N1623*M1623</f>
        <v>2804.2595</v>
      </c>
      <c r="V1623" s="22" t="n">
        <f aca="false">U1623-Q1623</f>
        <v>0</v>
      </c>
    </row>
    <row r="1624" customFormat="false" ht="12.8" hidden="false" customHeight="false" outlineLevel="0" collapsed="false">
      <c r="A1624" s="11" t="n">
        <v>1375</v>
      </c>
      <c r="B1624" s="23" t="s">
        <v>68</v>
      </c>
      <c r="C1624" s="23" t="n">
        <v>39802345</v>
      </c>
      <c r="D1624" s="11" t="str">
        <f aca="false">LEFT(C1624,3)</f>
        <v>398</v>
      </c>
      <c r="E1624" s="25" t="s">
        <v>820</v>
      </c>
      <c r="F1624" s="23" t="s">
        <v>40</v>
      </c>
      <c r="G1624" s="23" t="s">
        <v>11</v>
      </c>
      <c r="H1624" s="23" t="n">
        <v>12779</v>
      </c>
      <c r="I1624" s="24" t="n">
        <v>42789</v>
      </c>
      <c r="J1624" s="25"/>
      <c r="K1624" s="25"/>
      <c r="L1624" s="23" t="n">
        <v>1</v>
      </c>
      <c r="M1624" s="14" t="n">
        <f aca="false">IF(C1624&lt;&gt;C1623,K1624,IF(K1624="",M1623-L1624,M1623+K1624))</f>
        <v>9</v>
      </c>
      <c r="N1624" s="26" t="n">
        <v>280.42595</v>
      </c>
      <c r="O1624" s="16" t="n">
        <f aca="false">K1624*N1624</f>
        <v>0</v>
      </c>
      <c r="P1624" s="16" t="n">
        <f aca="false">L1624*N1624</f>
        <v>280.42595</v>
      </c>
      <c r="Q1624" s="17" t="n">
        <f aca="false">IF(C1624&lt;&gt;C1623,O1624,IF(O1624=0,Q1623-P1624,Q1623+O1624))</f>
        <v>2523.83355</v>
      </c>
      <c r="R1624" s="18" t="n">
        <f aca="false">IF(C1624&lt;&gt;C1625,M1624,0)</f>
        <v>9</v>
      </c>
      <c r="S1624" s="19" t="n">
        <f aca="false">IF(C1624&lt;&gt;C1625,Q1624,0)</f>
        <v>2523.83355</v>
      </c>
      <c r="T1624" s="27" t="s">
        <v>25</v>
      </c>
      <c r="U1624" s="21" t="n">
        <f aca="false">N1624*M1624</f>
        <v>2523.83355</v>
      </c>
      <c r="V1624" s="22" t="n">
        <f aca="false">U1624-Q1624</f>
        <v>0</v>
      </c>
    </row>
    <row r="1625" customFormat="false" ht="12.8" hidden="false" customHeight="false" outlineLevel="0" collapsed="false">
      <c r="A1625" s="11" t="n">
        <v>1376</v>
      </c>
      <c r="B1625" s="23" t="s">
        <v>68</v>
      </c>
      <c r="C1625" s="12" t="n">
        <v>39802352</v>
      </c>
      <c r="D1625" s="11" t="str">
        <f aca="false">LEFT(C1625,3)</f>
        <v>398</v>
      </c>
      <c r="E1625" s="11" t="s">
        <v>821</v>
      </c>
      <c r="F1625" s="12" t="s">
        <v>40</v>
      </c>
      <c r="G1625" s="12" t="s">
        <v>10</v>
      </c>
      <c r="H1625" s="12" t="s">
        <v>22</v>
      </c>
      <c r="I1625" s="13" t="n">
        <v>42736</v>
      </c>
      <c r="J1625" s="11"/>
      <c r="K1625" s="11" t="n">
        <v>6</v>
      </c>
      <c r="L1625" s="12"/>
      <c r="M1625" s="14" t="n">
        <f aca="false">IF(C1625&lt;&gt;C1624,K1625,IF(K1625="",M1624-L1625,M1624+K1625))</f>
        <v>6</v>
      </c>
      <c r="N1625" s="15" t="n">
        <v>96.14604</v>
      </c>
      <c r="O1625" s="16" t="n">
        <f aca="false">K1625*N1625</f>
        <v>576.87624</v>
      </c>
      <c r="P1625" s="16" t="n">
        <f aca="false">L1625*N1625</f>
        <v>0</v>
      </c>
      <c r="Q1625" s="17" t="n">
        <f aca="false">IF(C1625&lt;&gt;C1624,O1625,IF(O1625=0,Q1624-P1625,Q1624+O1625))</f>
        <v>576.87624</v>
      </c>
      <c r="R1625" s="18" t="n">
        <f aca="false">IF(C1625&lt;&gt;C1626,M1625,0)</f>
        <v>0</v>
      </c>
      <c r="S1625" s="19" t="n">
        <f aca="false">IF(C1625&lt;&gt;C1626,Q1625,0)</f>
        <v>0</v>
      </c>
      <c r="T1625" s="20" t="s">
        <v>23</v>
      </c>
      <c r="U1625" s="21" t="n">
        <f aca="false">N1625*M1625</f>
        <v>576.87624</v>
      </c>
      <c r="V1625" s="22" t="n">
        <f aca="false">U1625-Q1625</f>
        <v>0</v>
      </c>
    </row>
    <row r="1626" customFormat="false" ht="12.8" hidden="false" customHeight="false" outlineLevel="0" collapsed="false">
      <c r="A1626" s="11" t="n">
        <v>1377</v>
      </c>
      <c r="B1626" s="23" t="s">
        <v>68</v>
      </c>
      <c r="C1626" s="23" t="n">
        <v>39802352</v>
      </c>
      <c r="D1626" s="11" t="str">
        <f aca="false">LEFT(C1626,3)</f>
        <v>398</v>
      </c>
      <c r="E1626" s="25" t="s">
        <v>822</v>
      </c>
      <c r="F1626" s="23" t="s">
        <v>40</v>
      </c>
      <c r="G1626" s="23" t="s">
        <v>11</v>
      </c>
      <c r="H1626" s="23" t="n">
        <v>12658</v>
      </c>
      <c r="I1626" s="24" t="n">
        <v>42767</v>
      </c>
      <c r="J1626" s="25"/>
      <c r="K1626" s="25"/>
      <c r="L1626" s="23" t="n">
        <v>1</v>
      </c>
      <c r="M1626" s="14" t="n">
        <f aca="false">IF(C1626&lt;&gt;C1625,K1626,IF(K1626="",M1625-L1626,M1625+K1626))</f>
        <v>5</v>
      </c>
      <c r="N1626" s="26" t="n">
        <v>96.14604</v>
      </c>
      <c r="O1626" s="16" t="n">
        <f aca="false">K1626*N1626</f>
        <v>0</v>
      </c>
      <c r="P1626" s="16" t="n">
        <f aca="false">L1626*N1626</f>
        <v>96.14604</v>
      </c>
      <c r="Q1626" s="17" t="n">
        <f aca="false">IF(C1626&lt;&gt;C1625,O1626,IF(O1626=0,Q1625-P1626,Q1625+O1626))</f>
        <v>480.7302</v>
      </c>
      <c r="R1626" s="18" t="n">
        <f aca="false">IF(C1626&lt;&gt;C1627,M1626,0)</f>
        <v>0</v>
      </c>
      <c r="S1626" s="19" t="n">
        <f aca="false">IF(C1626&lt;&gt;C1627,Q1626,0)</f>
        <v>0</v>
      </c>
      <c r="T1626" s="27" t="s">
        <v>25</v>
      </c>
      <c r="U1626" s="21" t="n">
        <f aca="false">N1626*M1626</f>
        <v>480.7302</v>
      </c>
      <c r="V1626" s="22" t="n">
        <f aca="false">U1626-Q1626</f>
        <v>0</v>
      </c>
    </row>
    <row r="1627" customFormat="false" ht="12.8" hidden="false" customHeight="false" outlineLevel="0" collapsed="false">
      <c r="A1627" s="11" t="n">
        <v>1378</v>
      </c>
      <c r="B1627" s="23" t="s">
        <v>68</v>
      </c>
      <c r="C1627" s="33" t="n">
        <v>39802352</v>
      </c>
      <c r="D1627" s="11" t="str">
        <f aca="false">LEFT(C1627,3)</f>
        <v>398</v>
      </c>
      <c r="E1627" s="43" t="s">
        <v>821</v>
      </c>
      <c r="F1627" s="33" t="s">
        <v>40</v>
      </c>
      <c r="G1627" s="33" t="s">
        <v>11</v>
      </c>
      <c r="H1627" s="33" t="n">
        <v>12716</v>
      </c>
      <c r="I1627" s="34" t="n">
        <v>42775</v>
      </c>
      <c r="J1627" s="35"/>
      <c r="K1627" s="35"/>
      <c r="L1627" s="35" t="n">
        <v>1</v>
      </c>
      <c r="M1627" s="14" t="n">
        <f aca="false">IF(C1627&lt;&gt;C1626,K1627,IF(K1627="",M1626-L1627,M1626+K1627))</f>
        <v>4</v>
      </c>
      <c r="N1627" s="26" t="n">
        <v>96.14604</v>
      </c>
      <c r="O1627" s="16" t="n">
        <f aca="false">K1627*N1627</f>
        <v>0</v>
      </c>
      <c r="P1627" s="16" t="n">
        <f aca="false">L1627*N1627</f>
        <v>96.14604</v>
      </c>
      <c r="Q1627" s="17" t="n">
        <f aca="false">IF(C1627&lt;&gt;C1626,O1627,IF(O1627=0,Q1626-P1627,Q1626+O1627))</f>
        <v>384.58416</v>
      </c>
      <c r="R1627" s="18" t="n">
        <f aca="false">IF(C1627&lt;&gt;C1628,M1627,0)</f>
        <v>0</v>
      </c>
      <c r="S1627" s="19" t="n">
        <f aca="false">IF(C1627&lt;&gt;C1628,Q1627,0)</f>
        <v>0</v>
      </c>
      <c r="T1627" s="27" t="s">
        <v>25</v>
      </c>
      <c r="U1627" s="21" t="n">
        <f aca="false">N1627*M1627</f>
        <v>384.58416</v>
      </c>
      <c r="V1627" s="22" t="n">
        <f aca="false">U1627-Q1627</f>
        <v>0</v>
      </c>
    </row>
    <row r="1628" customFormat="false" ht="12.8" hidden="false" customHeight="false" outlineLevel="0" collapsed="false">
      <c r="A1628" s="28"/>
      <c r="B1628" s="23" t="s">
        <v>68</v>
      </c>
      <c r="C1628" s="29" t="n">
        <v>39802352</v>
      </c>
      <c r="D1628" s="28" t="str">
        <f aca="false">LEFT(C1628,3)</f>
        <v>398</v>
      </c>
      <c r="E1628" s="28" t="s">
        <v>821</v>
      </c>
      <c r="F1628" s="29" t="s">
        <v>40</v>
      </c>
      <c r="G1628" s="29" t="s">
        <v>11</v>
      </c>
      <c r="H1628" s="29" t="n">
        <v>12887</v>
      </c>
      <c r="I1628" s="30" t="n">
        <v>42815</v>
      </c>
      <c r="J1628" s="28"/>
      <c r="K1628" s="28"/>
      <c r="L1628" s="29" t="n">
        <v>1</v>
      </c>
      <c r="M1628" s="14" t="n">
        <f aca="false">IF(C1628&lt;&gt;C1627,K1628,IF(K1628="",M1627-L1628,M1627+K1628))</f>
        <v>3</v>
      </c>
      <c r="N1628" s="26" t="n">
        <v>96.14604</v>
      </c>
      <c r="O1628" s="16" t="n">
        <f aca="false">K1628*N1628</f>
        <v>0</v>
      </c>
      <c r="P1628" s="16" t="n">
        <f aca="false">L1628*N1628</f>
        <v>96.14604</v>
      </c>
      <c r="Q1628" s="17" t="n">
        <f aca="false">IF(C1628&lt;&gt;C1627,O1628,IF(O1628=0,Q1627-P1628,Q1627+O1628))</f>
        <v>288.43812</v>
      </c>
      <c r="R1628" s="18" t="n">
        <f aca="false">IF(C1628&lt;&gt;C1629,M1628,0)</f>
        <v>3</v>
      </c>
      <c r="S1628" s="19" t="n">
        <f aca="false">IF(C1628&lt;&gt;C1629,Q1628,0)</f>
        <v>288.43812</v>
      </c>
      <c r="T1628" s="31" t="s">
        <v>26</v>
      </c>
      <c r="U1628" s="21" t="n">
        <f aca="false">N1628*M1628</f>
        <v>288.43812</v>
      </c>
      <c r="V1628" s="22" t="n">
        <f aca="false">U1628-Q1628</f>
        <v>0</v>
      </c>
    </row>
    <row r="1629" customFormat="false" ht="12.8" hidden="false" customHeight="false" outlineLevel="0" collapsed="false">
      <c r="A1629" s="11" t="n">
        <v>1379</v>
      </c>
      <c r="B1629" s="23" t="s">
        <v>68</v>
      </c>
      <c r="C1629" s="12" t="n">
        <v>39802353</v>
      </c>
      <c r="D1629" s="11" t="str">
        <f aca="false">LEFT(C1629,3)</f>
        <v>398</v>
      </c>
      <c r="E1629" s="11" t="s">
        <v>823</v>
      </c>
      <c r="F1629" s="12" t="s">
        <v>40</v>
      </c>
      <c r="G1629" s="12" t="s">
        <v>10</v>
      </c>
      <c r="H1629" s="12" t="s">
        <v>22</v>
      </c>
      <c r="I1629" s="13" t="n">
        <v>42736</v>
      </c>
      <c r="J1629" s="11"/>
      <c r="K1629" s="11" t="n">
        <v>4</v>
      </c>
      <c r="L1629" s="12"/>
      <c r="M1629" s="14" t="n">
        <f aca="false">IF(C1629&lt;&gt;C1628,K1629,IF(K1629="",M1628-L1629,M1628+K1629))</f>
        <v>4</v>
      </c>
      <c r="N1629" s="15" t="n">
        <v>53.08063</v>
      </c>
      <c r="O1629" s="16" t="n">
        <f aca="false">K1629*N1629</f>
        <v>212.32252</v>
      </c>
      <c r="P1629" s="16" t="n">
        <f aca="false">L1629*N1629</f>
        <v>0</v>
      </c>
      <c r="Q1629" s="17" t="n">
        <f aca="false">IF(C1629&lt;&gt;C1628,O1629,IF(O1629=0,Q1628-P1629,Q1628+O1629))</f>
        <v>212.32252</v>
      </c>
      <c r="R1629" s="18" t="n">
        <f aca="false">IF(C1629&lt;&gt;C1630,M1629,0)</f>
        <v>0</v>
      </c>
      <c r="S1629" s="19" t="n">
        <f aca="false">IF(C1629&lt;&gt;C1630,Q1629,0)</f>
        <v>0</v>
      </c>
      <c r="T1629" s="20" t="s">
        <v>23</v>
      </c>
      <c r="U1629" s="21" t="n">
        <f aca="false">N1629*M1629</f>
        <v>212.32252</v>
      </c>
      <c r="V1629" s="22" t="n">
        <f aca="false">U1629-Q1629</f>
        <v>0</v>
      </c>
    </row>
    <row r="1630" customFormat="false" ht="12.8" hidden="false" customHeight="false" outlineLevel="0" collapsed="false">
      <c r="A1630" s="11" t="n">
        <v>1380</v>
      </c>
      <c r="B1630" s="23" t="s">
        <v>68</v>
      </c>
      <c r="C1630" s="23" t="n">
        <v>39802353</v>
      </c>
      <c r="D1630" s="11" t="str">
        <f aca="false">LEFT(C1630,3)</f>
        <v>398</v>
      </c>
      <c r="E1630" s="25" t="s">
        <v>823</v>
      </c>
      <c r="F1630" s="23" t="s">
        <v>40</v>
      </c>
      <c r="G1630" s="23" t="s">
        <v>11</v>
      </c>
      <c r="H1630" s="23" t="n">
        <v>12658</v>
      </c>
      <c r="I1630" s="24" t="n">
        <v>42767</v>
      </c>
      <c r="J1630" s="25"/>
      <c r="K1630" s="25"/>
      <c r="L1630" s="23" t="n">
        <v>1</v>
      </c>
      <c r="M1630" s="14" t="n">
        <f aca="false">IF(C1630&lt;&gt;C1629,K1630,IF(K1630="",M1629-L1630,M1629+K1630))</f>
        <v>3</v>
      </c>
      <c r="N1630" s="26" t="n">
        <v>53.08063</v>
      </c>
      <c r="O1630" s="16" t="n">
        <f aca="false">K1630*N1630</f>
        <v>0</v>
      </c>
      <c r="P1630" s="16" t="n">
        <f aca="false">L1630*N1630</f>
        <v>53.08063</v>
      </c>
      <c r="Q1630" s="17" t="n">
        <f aca="false">IF(C1630&lt;&gt;C1629,O1630,IF(O1630=0,Q1629-P1630,Q1629+O1630))</f>
        <v>159.24189</v>
      </c>
      <c r="R1630" s="18" t="n">
        <f aca="false">IF(C1630&lt;&gt;C1631,M1630,0)</f>
        <v>3</v>
      </c>
      <c r="S1630" s="19" t="n">
        <f aca="false">IF(C1630&lt;&gt;C1631,Q1630,0)</f>
        <v>159.24189</v>
      </c>
      <c r="T1630" s="27" t="s">
        <v>25</v>
      </c>
      <c r="U1630" s="21" t="n">
        <f aca="false">N1630*M1630</f>
        <v>159.24189</v>
      </c>
      <c r="V1630" s="22" t="n">
        <f aca="false">U1630-Q1630</f>
        <v>0</v>
      </c>
    </row>
    <row r="1631" customFormat="false" ht="12.8" hidden="false" customHeight="false" outlineLevel="0" collapsed="false">
      <c r="A1631" s="11" t="n">
        <v>1381</v>
      </c>
      <c r="B1631" s="23" t="s">
        <v>68</v>
      </c>
      <c r="C1631" s="12" t="n">
        <v>39802354</v>
      </c>
      <c r="D1631" s="11" t="str">
        <f aca="false">LEFT(C1631,3)</f>
        <v>398</v>
      </c>
      <c r="E1631" s="11" t="s">
        <v>824</v>
      </c>
      <c r="F1631" s="12" t="s">
        <v>40</v>
      </c>
      <c r="G1631" s="12" t="s">
        <v>10</v>
      </c>
      <c r="H1631" s="12" t="s">
        <v>22</v>
      </c>
      <c r="I1631" s="13" t="n">
        <v>42736</v>
      </c>
      <c r="J1631" s="11"/>
      <c r="K1631" s="11" t="n">
        <v>3</v>
      </c>
      <c r="L1631" s="12"/>
      <c r="M1631" s="14" t="n">
        <f aca="false">IF(C1631&lt;&gt;C1630,K1631,IF(K1631="",M1630-L1631,M1630+K1631))</f>
        <v>3</v>
      </c>
      <c r="N1631" s="15" t="n">
        <v>1098.59221</v>
      </c>
      <c r="O1631" s="16" t="n">
        <f aca="false">K1631*N1631</f>
        <v>3295.77663</v>
      </c>
      <c r="P1631" s="16" t="n">
        <f aca="false">L1631*N1631</f>
        <v>0</v>
      </c>
      <c r="Q1631" s="17" t="n">
        <f aca="false">IF(C1631&lt;&gt;C1630,O1631,IF(O1631=0,Q1630-P1631,Q1630+O1631))</f>
        <v>3295.77663</v>
      </c>
      <c r="R1631" s="18" t="n">
        <f aca="false">IF(C1631&lt;&gt;C1632,M1631,0)</f>
        <v>3</v>
      </c>
      <c r="S1631" s="19" t="n">
        <f aca="false">IF(C1631&lt;&gt;C1632,Q1631,0)</f>
        <v>3295.77663</v>
      </c>
      <c r="T1631" s="20" t="s">
        <v>23</v>
      </c>
      <c r="U1631" s="21" t="n">
        <f aca="false">N1631*M1631</f>
        <v>3295.77663</v>
      </c>
      <c r="V1631" s="22" t="n">
        <f aca="false">U1631-Q1631</f>
        <v>0</v>
      </c>
    </row>
    <row r="1632" customFormat="false" ht="13.8" hidden="false" customHeight="false" outlineLevel="0" collapsed="false">
      <c r="A1632" s="11" t="n">
        <v>1382</v>
      </c>
      <c r="B1632" s="23" t="s">
        <v>68</v>
      </c>
      <c r="C1632" s="12" t="n">
        <v>39802355</v>
      </c>
      <c r="D1632" s="11" t="str">
        <f aca="false">LEFT(C1632,3)</f>
        <v>398</v>
      </c>
      <c r="E1632" s="11" t="s">
        <v>825</v>
      </c>
      <c r="F1632" s="12" t="s">
        <v>40</v>
      </c>
      <c r="G1632" s="12" t="s">
        <v>10</v>
      </c>
      <c r="H1632" s="12" t="n">
        <v>7659</v>
      </c>
      <c r="I1632" s="13" t="n">
        <v>42748</v>
      </c>
      <c r="J1632" s="11" t="s">
        <v>826</v>
      </c>
      <c r="K1632" s="77" t="n">
        <v>1</v>
      </c>
      <c r="L1632" s="12"/>
      <c r="M1632" s="14" t="n">
        <f aca="false">IF(C1632&lt;&gt;C1631,K1632,IF(K1632="",M1631-L1632,M1631+K1632))</f>
        <v>1</v>
      </c>
      <c r="N1632" s="78" t="n">
        <v>4600</v>
      </c>
      <c r="O1632" s="16" t="n">
        <f aca="false">K1632*N1632</f>
        <v>4600</v>
      </c>
      <c r="P1632" s="16" t="n">
        <f aca="false">L1632*N1632</f>
        <v>0</v>
      </c>
      <c r="Q1632" s="17" t="n">
        <f aca="false">IF(C1632&lt;&gt;C1631,O1632,IF(O1632=0,Q1631-P1632,Q1631+O1632))</f>
        <v>4600</v>
      </c>
      <c r="R1632" s="18" t="n">
        <f aca="false">IF(C1632&lt;&gt;C1633,M1632,0)</f>
        <v>0</v>
      </c>
      <c r="S1632" s="19" t="n">
        <f aca="false">IF(C1632&lt;&gt;C1633,Q1632,0)</f>
        <v>0</v>
      </c>
      <c r="T1632" s="11" t="s">
        <v>24</v>
      </c>
      <c r="U1632" s="21" t="n">
        <f aca="false">N1632*M1632</f>
        <v>4600</v>
      </c>
      <c r="V1632" s="22" t="n">
        <f aca="false">U1632-Q1632</f>
        <v>0</v>
      </c>
    </row>
    <row r="1633" customFormat="false" ht="13.8" hidden="false" customHeight="false" outlineLevel="0" collapsed="false">
      <c r="A1633" s="11" t="n">
        <v>1383</v>
      </c>
      <c r="B1633" s="23" t="s">
        <v>68</v>
      </c>
      <c r="C1633" s="12" t="n">
        <v>39802355</v>
      </c>
      <c r="D1633" s="11" t="str">
        <f aca="false">LEFT(C1633,3)</f>
        <v>398</v>
      </c>
      <c r="E1633" s="11" t="s">
        <v>825</v>
      </c>
      <c r="F1633" s="12" t="s">
        <v>40</v>
      </c>
      <c r="G1633" s="12" t="s">
        <v>11</v>
      </c>
      <c r="H1633" s="12" t="n">
        <v>12602</v>
      </c>
      <c r="I1633" s="13" t="n">
        <v>42755</v>
      </c>
      <c r="J1633" s="11"/>
      <c r="K1633" s="11"/>
      <c r="L1633" s="12" t="n">
        <v>1</v>
      </c>
      <c r="M1633" s="14" t="n">
        <f aca="false">IF(C1633&lt;&gt;C1632,K1633,IF(K1633="",M1632-L1633,M1632+K1633))</f>
        <v>0</v>
      </c>
      <c r="N1633" s="78" t="n">
        <v>4600</v>
      </c>
      <c r="O1633" s="16" t="n">
        <f aca="false">K1633*N1633</f>
        <v>0</v>
      </c>
      <c r="P1633" s="16" t="n">
        <f aca="false">L1633*N1633</f>
        <v>4600</v>
      </c>
      <c r="Q1633" s="17" t="n">
        <f aca="false">IF(C1633&lt;&gt;C1632,O1633,IF(O1633=0,Q1632-P1633,Q1632+O1633))</f>
        <v>0</v>
      </c>
      <c r="R1633" s="18" t="n">
        <f aca="false">IF(C1633&lt;&gt;C1634,M1633,0)</f>
        <v>0</v>
      </c>
      <c r="S1633" s="19" t="n">
        <f aca="false">IF(C1633&lt;&gt;C1634,Q1633,0)</f>
        <v>0</v>
      </c>
      <c r="T1633" s="11" t="s">
        <v>24</v>
      </c>
      <c r="U1633" s="21" t="n">
        <f aca="false">N1633*M1633</f>
        <v>0</v>
      </c>
      <c r="V1633" s="22" t="n">
        <f aca="false">U1633-Q1633</f>
        <v>0</v>
      </c>
    </row>
    <row r="1634" customFormat="false" ht="12.8" hidden="false" customHeight="false" outlineLevel="0" collapsed="false">
      <c r="A1634" s="11" t="n">
        <v>1384</v>
      </c>
      <c r="B1634" s="23" t="s">
        <v>68</v>
      </c>
      <c r="C1634" s="23" t="n">
        <v>39802388</v>
      </c>
      <c r="D1634" s="11" t="str">
        <f aca="false">LEFT(C1634,3)</f>
        <v>398</v>
      </c>
      <c r="E1634" s="25" t="s">
        <v>827</v>
      </c>
      <c r="F1634" s="23" t="s">
        <v>190</v>
      </c>
      <c r="G1634" s="23" t="s">
        <v>10</v>
      </c>
      <c r="H1634" s="23" t="n">
        <v>7718</v>
      </c>
      <c r="I1634" s="24" t="n">
        <v>42789</v>
      </c>
      <c r="J1634" s="25" t="s">
        <v>476</v>
      </c>
      <c r="K1634" s="25" t="n">
        <v>32</v>
      </c>
      <c r="L1634" s="23"/>
      <c r="M1634" s="14" t="n">
        <f aca="false">IF(C1634&lt;&gt;C1633,K1634,IF(K1634="",M1633-L1634,M1633+K1634))</f>
        <v>32</v>
      </c>
      <c r="N1634" s="26" t="n">
        <v>30</v>
      </c>
      <c r="O1634" s="16" t="n">
        <f aca="false">K1634*N1634</f>
        <v>960</v>
      </c>
      <c r="P1634" s="16" t="n">
        <f aca="false">L1634*N1634</f>
        <v>0</v>
      </c>
      <c r="Q1634" s="17" t="n">
        <f aca="false">IF(C1634&lt;&gt;C1633,O1634,IF(O1634=0,Q1633-P1634,Q1633+O1634))</f>
        <v>960</v>
      </c>
      <c r="R1634" s="18" t="n">
        <f aca="false">IF(C1634&lt;&gt;C1635,M1634,0)</f>
        <v>0</v>
      </c>
      <c r="S1634" s="19" t="n">
        <f aca="false">IF(C1634&lt;&gt;C1635,Q1634,0)</f>
        <v>0</v>
      </c>
      <c r="T1634" s="27" t="s">
        <v>25</v>
      </c>
      <c r="U1634" s="21" t="n">
        <f aca="false">N1634*M1634</f>
        <v>960</v>
      </c>
      <c r="V1634" s="22" t="n">
        <f aca="false">U1634-Q1634</f>
        <v>0</v>
      </c>
    </row>
    <row r="1635" customFormat="false" ht="12.8" hidden="false" customHeight="false" outlineLevel="0" collapsed="false">
      <c r="A1635" s="31"/>
      <c r="B1635" s="23" t="s">
        <v>68</v>
      </c>
      <c r="C1635" s="29" t="n">
        <v>39802388</v>
      </c>
      <c r="D1635" s="28" t="str">
        <f aca="false">LEFT(C1635,3)</f>
        <v>398</v>
      </c>
      <c r="E1635" s="28" t="s">
        <v>827</v>
      </c>
      <c r="F1635" s="29" t="s">
        <v>190</v>
      </c>
      <c r="G1635" s="29" t="s">
        <v>11</v>
      </c>
      <c r="H1635" s="29" t="n">
        <v>12847</v>
      </c>
      <c r="I1635" s="30" t="n">
        <v>42804</v>
      </c>
      <c r="J1635" s="28"/>
      <c r="K1635" s="28"/>
      <c r="L1635" s="29" t="n">
        <v>32</v>
      </c>
      <c r="M1635" s="14" t="n">
        <f aca="false">IF(C1635&lt;&gt;C1634,K1635,IF(K1635="",M1634-L1635,M1634+K1635))</f>
        <v>0</v>
      </c>
      <c r="N1635" s="26" t="n">
        <v>30</v>
      </c>
      <c r="O1635" s="16" t="n">
        <f aca="false">K1635*N1635</f>
        <v>0</v>
      </c>
      <c r="P1635" s="16" t="n">
        <f aca="false">L1635*N1635</f>
        <v>960</v>
      </c>
      <c r="Q1635" s="17" t="n">
        <f aca="false">IF(C1635&lt;&gt;C1634,O1635,IF(O1635=0,Q1634-P1635,Q1634+O1635))</f>
        <v>0</v>
      </c>
      <c r="R1635" s="18" t="n">
        <f aca="false">IF(C1635&lt;&gt;C1636,M1635,0)</f>
        <v>0</v>
      </c>
      <c r="S1635" s="19" t="n">
        <f aca="false">IF(C1635&lt;&gt;C1636,Q1635,0)</f>
        <v>0</v>
      </c>
      <c r="T1635" s="31" t="s">
        <v>26</v>
      </c>
      <c r="U1635" s="21" t="n">
        <f aca="false">N1635*M1635</f>
        <v>0</v>
      </c>
      <c r="V1635" s="22" t="n">
        <f aca="false">U1635-Q1635</f>
        <v>0</v>
      </c>
    </row>
    <row r="1636" customFormat="false" ht="12.8" hidden="false" customHeight="false" outlineLevel="0" collapsed="false">
      <c r="A1636" s="28"/>
      <c r="B1636" s="23" t="s">
        <v>68</v>
      </c>
      <c r="C1636" s="37" t="n">
        <v>39802400</v>
      </c>
      <c r="D1636" s="28" t="str">
        <f aca="false">LEFT(C1636,3)</f>
        <v>398</v>
      </c>
      <c r="E1636" s="57" t="s">
        <v>828</v>
      </c>
      <c r="F1636" s="37" t="s">
        <v>40</v>
      </c>
      <c r="G1636" s="29" t="s">
        <v>10</v>
      </c>
      <c r="H1636" s="29" t="n">
        <v>7725</v>
      </c>
      <c r="I1636" s="30" t="n">
        <v>42797</v>
      </c>
      <c r="J1636" s="28" t="s">
        <v>476</v>
      </c>
      <c r="K1636" s="28" t="n">
        <v>1</v>
      </c>
      <c r="L1636" s="29"/>
      <c r="M1636" s="14" t="n">
        <f aca="false">IF(C1636&lt;&gt;C1635,K1636,IF(K1636="",M1635-L1636,M1635+K1636))</f>
        <v>1</v>
      </c>
      <c r="N1636" s="52" t="n">
        <v>5500</v>
      </c>
      <c r="O1636" s="16" t="n">
        <f aca="false">K1636*N1636</f>
        <v>5500</v>
      </c>
      <c r="P1636" s="16" t="n">
        <f aca="false">L1636*N1636</f>
        <v>0</v>
      </c>
      <c r="Q1636" s="17" t="n">
        <f aca="false">IF(C1636&lt;&gt;C1635,O1636,IF(O1636=0,Q1635-P1636,Q1635+O1636))</f>
        <v>5500</v>
      </c>
      <c r="R1636" s="18" t="n">
        <f aca="false">IF(C1636&lt;&gt;C1637,M1636,0)</f>
        <v>0</v>
      </c>
      <c r="S1636" s="19" t="n">
        <f aca="false">IF(C1636&lt;&gt;C1637,Q1636,0)</f>
        <v>0</v>
      </c>
      <c r="T1636" s="31" t="s">
        <v>26</v>
      </c>
      <c r="U1636" s="21" t="n">
        <f aca="false">N1636*M1636</f>
        <v>5500</v>
      </c>
      <c r="V1636" s="22" t="n">
        <f aca="false">U1636-Q1636</f>
        <v>0</v>
      </c>
    </row>
    <row r="1637" customFormat="false" ht="12.8" hidden="false" customHeight="false" outlineLevel="0" collapsed="false">
      <c r="A1637" s="31"/>
      <c r="B1637" s="23" t="s">
        <v>68</v>
      </c>
      <c r="C1637" s="37" t="n">
        <v>39802400</v>
      </c>
      <c r="D1637" s="28" t="str">
        <f aca="false">LEFT(C1637,3)</f>
        <v>398</v>
      </c>
      <c r="E1637" s="57" t="s">
        <v>828</v>
      </c>
      <c r="F1637" s="37" t="s">
        <v>40</v>
      </c>
      <c r="G1637" s="37" t="s">
        <v>11</v>
      </c>
      <c r="H1637" s="37" t="n">
        <v>12806</v>
      </c>
      <c r="I1637" s="32" t="n">
        <v>42800</v>
      </c>
      <c r="J1637" s="40"/>
      <c r="K1637" s="40"/>
      <c r="L1637" s="41" t="n">
        <v>1</v>
      </c>
      <c r="M1637" s="14" t="n">
        <f aca="false">IF(C1637&lt;&gt;C1636,K1637,IF(K1637="",M1636-L1637,M1636+K1637))</f>
        <v>0</v>
      </c>
      <c r="N1637" s="52" t="n">
        <v>5500</v>
      </c>
      <c r="O1637" s="16" t="n">
        <f aca="false">K1637*N1637</f>
        <v>0</v>
      </c>
      <c r="P1637" s="16" t="n">
        <f aca="false">L1637*N1637</f>
        <v>5500</v>
      </c>
      <c r="Q1637" s="17" t="n">
        <f aca="false">IF(C1637&lt;&gt;C1636,O1637,IF(O1637=0,Q1636-P1637,Q1636+O1637))</f>
        <v>0</v>
      </c>
      <c r="R1637" s="18" t="n">
        <f aca="false">IF(C1637&lt;&gt;C1638,M1637,0)</f>
        <v>0</v>
      </c>
      <c r="S1637" s="19" t="n">
        <f aca="false">IF(C1637&lt;&gt;C1638,Q1637,0)</f>
        <v>0</v>
      </c>
      <c r="T1637" s="31" t="s">
        <v>26</v>
      </c>
      <c r="U1637" s="21" t="n">
        <f aca="false">N1637*M1637</f>
        <v>0</v>
      </c>
      <c r="V1637" s="22" t="n">
        <f aca="false">U1637-Q1637</f>
        <v>0</v>
      </c>
    </row>
    <row r="1638" customFormat="false" ht="12.8" hidden="false" customHeight="false" outlineLevel="0" collapsed="false">
      <c r="A1638" s="28"/>
      <c r="B1638" s="23" t="s">
        <v>68</v>
      </c>
      <c r="C1638" s="29" t="n">
        <v>39802405</v>
      </c>
      <c r="D1638" s="28" t="str">
        <f aca="false">LEFT(C1638,3)</f>
        <v>398</v>
      </c>
      <c r="E1638" s="28" t="s">
        <v>829</v>
      </c>
      <c r="F1638" s="29" t="s">
        <v>40</v>
      </c>
      <c r="G1638" s="29" t="s">
        <v>10</v>
      </c>
      <c r="H1638" s="29" t="n">
        <v>7732</v>
      </c>
      <c r="I1638" s="30" t="n">
        <v>42802</v>
      </c>
      <c r="J1638" s="28" t="s">
        <v>563</v>
      </c>
      <c r="K1638" s="28" t="n">
        <v>2</v>
      </c>
      <c r="L1638" s="29"/>
      <c r="M1638" s="14" t="n">
        <f aca="false">IF(C1638&lt;&gt;C1637,K1638,IF(K1638="",M1637-L1638,M1637+K1638))</f>
        <v>2</v>
      </c>
      <c r="N1638" s="52" t="n">
        <v>129.6</v>
      </c>
      <c r="O1638" s="16" t="n">
        <f aca="false">K1638*N1638</f>
        <v>259.2</v>
      </c>
      <c r="P1638" s="16" t="n">
        <f aca="false">L1638*N1638</f>
        <v>0</v>
      </c>
      <c r="Q1638" s="17" t="n">
        <f aca="false">IF(C1638&lt;&gt;C1637,O1638,IF(O1638=0,Q1637-P1638,Q1637+O1638))</f>
        <v>259.2</v>
      </c>
      <c r="R1638" s="18" t="n">
        <f aca="false">IF(C1638&lt;&gt;C1639,M1638,0)</f>
        <v>0</v>
      </c>
      <c r="S1638" s="19" t="n">
        <f aca="false">IF(C1638&lt;&gt;C1639,Q1638,0)</f>
        <v>0</v>
      </c>
      <c r="T1638" s="31" t="s">
        <v>26</v>
      </c>
      <c r="U1638" s="21" t="n">
        <f aca="false">N1638*M1638</f>
        <v>259.2</v>
      </c>
      <c r="V1638" s="22" t="n">
        <f aca="false">U1638-Q1638</f>
        <v>0</v>
      </c>
    </row>
    <row r="1639" customFormat="false" ht="12.8" hidden="false" customHeight="false" outlineLevel="0" collapsed="false">
      <c r="A1639" s="31"/>
      <c r="B1639" s="23" t="s">
        <v>68</v>
      </c>
      <c r="C1639" s="29" t="n">
        <v>39802405</v>
      </c>
      <c r="D1639" s="28" t="str">
        <f aca="false">LEFT(C1639,3)</f>
        <v>398</v>
      </c>
      <c r="E1639" s="28" t="s">
        <v>829</v>
      </c>
      <c r="F1639" s="29" t="s">
        <v>40</v>
      </c>
      <c r="G1639" s="29" t="s">
        <v>11</v>
      </c>
      <c r="H1639" s="29" t="n">
        <v>12854</v>
      </c>
      <c r="I1639" s="30" t="n">
        <v>42807</v>
      </c>
      <c r="J1639" s="28"/>
      <c r="K1639" s="28"/>
      <c r="L1639" s="29" t="n">
        <v>2</v>
      </c>
      <c r="M1639" s="14" t="n">
        <f aca="false">IF(C1639&lt;&gt;C1638,K1639,IF(K1639="",M1638-L1639,M1638+K1639))</f>
        <v>0</v>
      </c>
      <c r="N1639" s="52" t="n">
        <v>129.6</v>
      </c>
      <c r="O1639" s="16" t="n">
        <f aca="false">K1639*N1639</f>
        <v>0</v>
      </c>
      <c r="P1639" s="16" t="n">
        <f aca="false">L1639*N1639</f>
        <v>259.2</v>
      </c>
      <c r="Q1639" s="17" t="n">
        <f aca="false">IF(C1639&lt;&gt;C1638,O1639,IF(O1639=0,Q1638-P1639,Q1638+O1639))</f>
        <v>0</v>
      </c>
      <c r="R1639" s="18" t="n">
        <f aca="false">IF(C1639&lt;&gt;C1640,M1639,0)</f>
        <v>0</v>
      </c>
      <c r="S1639" s="19" t="n">
        <f aca="false">IF(C1639&lt;&gt;C1640,Q1639,0)</f>
        <v>0</v>
      </c>
      <c r="T1639" s="31" t="s">
        <v>26</v>
      </c>
      <c r="U1639" s="21" t="n">
        <f aca="false">N1639*M1639</f>
        <v>0</v>
      </c>
      <c r="V1639" s="22" t="n">
        <f aca="false">U1639-Q1639</f>
        <v>0</v>
      </c>
    </row>
    <row r="1640" customFormat="false" ht="12.8" hidden="false" customHeight="false" outlineLevel="0" collapsed="false">
      <c r="A1640" s="28"/>
      <c r="B1640" s="23" t="s">
        <v>68</v>
      </c>
      <c r="C1640" s="29" t="n">
        <v>39802406</v>
      </c>
      <c r="D1640" s="28" t="str">
        <f aca="false">LEFT(C1640,3)</f>
        <v>398</v>
      </c>
      <c r="E1640" s="28" t="s">
        <v>830</v>
      </c>
      <c r="F1640" s="29" t="s">
        <v>40</v>
      </c>
      <c r="G1640" s="29" t="s">
        <v>10</v>
      </c>
      <c r="H1640" s="29" t="n">
        <v>7732</v>
      </c>
      <c r="I1640" s="30" t="n">
        <v>42802</v>
      </c>
      <c r="J1640" s="28" t="s">
        <v>563</v>
      </c>
      <c r="K1640" s="28" t="n">
        <v>3</v>
      </c>
      <c r="L1640" s="29"/>
      <c r="M1640" s="14" t="n">
        <f aca="false">IF(C1640&lt;&gt;C1639,K1640,IF(K1640="",M1639-L1640,M1639+K1640))</f>
        <v>3</v>
      </c>
      <c r="N1640" s="52" t="n">
        <v>428</v>
      </c>
      <c r="O1640" s="16" t="n">
        <f aca="false">K1640*N1640</f>
        <v>1284</v>
      </c>
      <c r="P1640" s="16" t="n">
        <f aca="false">L1640*N1640</f>
        <v>0</v>
      </c>
      <c r="Q1640" s="17" t="n">
        <f aca="false">IF(C1640&lt;&gt;C1639,O1640,IF(O1640=0,Q1639-P1640,Q1639+O1640))</f>
        <v>1284</v>
      </c>
      <c r="R1640" s="18" t="n">
        <f aca="false">IF(C1640&lt;&gt;C1641,M1640,0)</f>
        <v>0</v>
      </c>
      <c r="S1640" s="19" t="n">
        <f aca="false">IF(C1640&lt;&gt;C1641,Q1640,0)</f>
        <v>0</v>
      </c>
      <c r="T1640" s="31" t="s">
        <v>26</v>
      </c>
      <c r="U1640" s="21" t="n">
        <f aca="false">N1640*M1640</f>
        <v>1284</v>
      </c>
      <c r="V1640" s="22" t="n">
        <f aca="false">U1640-Q1640</f>
        <v>0</v>
      </c>
    </row>
    <row r="1641" customFormat="false" ht="12.8" hidden="false" customHeight="false" outlineLevel="0" collapsed="false">
      <c r="A1641" s="28"/>
      <c r="B1641" s="23" t="s">
        <v>68</v>
      </c>
      <c r="C1641" s="29" t="n">
        <v>39802406</v>
      </c>
      <c r="D1641" s="28" t="str">
        <f aca="false">LEFT(C1641,3)</f>
        <v>398</v>
      </c>
      <c r="E1641" s="28" t="s">
        <v>830</v>
      </c>
      <c r="F1641" s="29" t="s">
        <v>40</v>
      </c>
      <c r="G1641" s="29" t="s">
        <v>11</v>
      </c>
      <c r="H1641" s="29" t="n">
        <v>12854</v>
      </c>
      <c r="I1641" s="30" t="n">
        <v>42807</v>
      </c>
      <c r="J1641" s="28"/>
      <c r="K1641" s="28"/>
      <c r="L1641" s="29" t="n">
        <v>3</v>
      </c>
      <c r="M1641" s="14" t="n">
        <f aca="false">IF(C1641&lt;&gt;C1640,K1641,IF(K1641="",M1640-L1641,M1640+K1641))</f>
        <v>0</v>
      </c>
      <c r="N1641" s="52" t="n">
        <v>428</v>
      </c>
      <c r="O1641" s="16" t="n">
        <f aca="false">K1641*N1641</f>
        <v>0</v>
      </c>
      <c r="P1641" s="16" t="n">
        <f aca="false">L1641*N1641</f>
        <v>1284</v>
      </c>
      <c r="Q1641" s="17" t="n">
        <f aca="false">IF(C1641&lt;&gt;C1640,O1641,IF(O1641=0,Q1640-P1641,Q1640+O1641))</f>
        <v>0</v>
      </c>
      <c r="R1641" s="18" t="n">
        <f aca="false">IF(C1641&lt;&gt;C1642,M1641,0)</f>
        <v>0</v>
      </c>
      <c r="S1641" s="19" t="n">
        <f aca="false">IF(C1641&lt;&gt;C1642,Q1641,0)</f>
        <v>0</v>
      </c>
      <c r="T1641" s="31" t="s">
        <v>26</v>
      </c>
      <c r="U1641" s="21" t="n">
        <f aca="false">N1641*M1641</f>
        <v>0</v>
      </c>
      <c r="V1641" s="22" t="n">
        <f aca="false">U1641-Q1641</f>
        <v>0</v>
      </c>
    </row>
    <row r="1642" customFormat="false" ht="12.8" hidden="false" customHeight="false" outlineLevel="0" collapsed="false">
      <c r="A1642" s="28"/>
      <c r="B1642" s="23" t="s">
        <v>68</v>
      </c>
      <c r="C1642" s="29" t="n">
        <v>39802407</v>
      </c>
      <c r="D1642" s="28" t="str">
        <f aca="false">LEFT(C1642,3)</f>
        <v>398</v>
      </c>
      <c r="E1642" s="28" t="s">
        <v>831</v>
      </c>
      <c r="F1642" s="29" t="s">
        <v>40</v>
      </c>
      <c r="G1642" s="29" t="s">
        <v>10</v>
      </c>
      <c r="H1642" s="29" t="n">
        <v>7732</v>
      </c>
      <c r="I1642" s="30" t="n">
        <v>42802</v>
      </c>
      <c r="J1642" s="28" t="s">
        <v>563</v>
      </c>
      <c r="K1642" s="28" t="n">
        <v>1</v>
      </c>
      <c r="L1642" s="29"/>
      <c r="M1642" s="14" t="n">
        <f aca="false">IF(C1642&lt;&gt;C1641,K1642,IF(K1642="",M1641-L1642,M1641+K1642))</f>
        <v>1</v>
      </c>
      <c r="N1642" s="52" t="n">
        <v>357</v>
      </c>
      <c r="O1642" s="16" t="n">
        <f aca="false">K1642*N1642</f>
        <v>357</v>
      </c>
      <c r="P1642" s="16" t="n">
        <f aca="false">L1642*N1642</f>
        <v>0</v>
      </c>
      <c r="Q1642" s="17" t="n">
        <f aca="false">IF(C1642&lt;&gt;C1641,O1642,IF(O1642=0,Q1641-P1642,Q1641+O1642))</f>
        <v>357</v>
      </c>
      <c r="R1642" s="18" t="n">
        <f aca="false">IF(C1642&lt;&gt;C1643,M1642,0)</f>
        <v>0</v>
      </c>
      <c r="S1642" s="19" t="n">
        <f aca="false">IF(C1642&lt;&gt;C1643,Q1642,0)</f>
        <v>0</v>
      </c>
      <c r="T1642" s="31" t="s">
        <v>26</v>
      </c>
      <c r="U1642" s="21" t="n">
        <f aca="false">N1642*M1642</f>
        <v>357</v>
      </c>
      <c r="V1642" s="22" t="n">
        <f aca="false">U1642-Q1642</f>
        <v>0</v>
      </c>
    </row>
    <row r="1643" customFormat="false" ht="12.8" hidden="false" customHeight="false" outlineLevel="0" collapsed="false">
      <c r="A1643" s="28"/>
      <c r="B1643" s="23" t="s">
        <v>68</v>
      </c>
      <c r="C1643" s="29" t="n">
        <v>39802407</v>
      </c>
      <c r="D1643" s="28" t="str">
        <f aca="false">LEFT(C1643,3)</f>
        <v>398</v>
      </c>
      <c r="E1643" s="28" t="s">
        <v>831</v>
      </c>
      <c r="F1643" s="29" t="s">
        <v>40</v>
      </c>
      <c r="G1643" s="29" t="s">
        <v>11</v>
      </c>
      <c r="H1643" s="29" t="n">
        <v>12854</v>
      </c>
      <c r="I1643" s="30" t="n">
        <v>42807</v>
      </c>
      <c r="J1643" s="28"/>
      <c r="K1643" s="28"/>
      <c r="L1643" s="29" t="n">
        <v>1</v>
      </c>
      <c r="M1643" s="14" t="n">
        <f aca="false">IF(C1643&lt;&gt;C1642,K1643,IF(K1643="",M1642-L1643,M1642+K1643))</f>
        <v>0</v>
      </c>
      <c r="N1643" s="52" t="n">
        <v>357</v>
      </c>
      <c r="O1643" s="16" t="n">
        <f aca="false">K1643*N1643</f>
        <v>0</v>
      </c>
      <c r="P1643" s="16" t="n">
        <f aca="false">L1643*N1643</f>
        <v>357</v>
      </c>
      <c r="Q1643" s="17" t="n">
        <f aca="false">IF(C1643&lt;&gt;C1642,O1643,IF(O1643=0,Q1642-P1643,Q1642+O1643))</f>
        <v>0</v>
      </c>
      <c r="R1643" s="18" t="n">
        <f aca="false">IF(C1643&lt;&gt;C1644,M1643,0)</f>
        <v>0</v>
      </c>
      <c r="S1643" s="19" t="n">
        <f aca="false">IF(C1643&lt;&gt;C1644,Q1643,0)</f>
        <v>0</v>
      </c>
      <c r="T1643" s="31" t="s">
        <v>26</v>
      </c>
      <c r="U1643" s="21" t="n">
        <f aca="false">N1643*M1643</f>
        <v>0</v>
      </c>
      <c r="V1643" s="22" t="n">
        <f aca="false">U1643-Q1643</f>
        <v>0</v>
      </c>
    </row>
    <row r="1644" customFormat="false" ht="12.8" hidden="false" customHeight="false" outlineLevel="0" collapsed="false">
      <c r="A1644" s="28"/>
      <c r="B1644" s="23" t="s">
        <v>68</v>
      </c>
      <c r="C1644" s="29" t="n">
        <v>39802408</v>
      </c>
      <c r="D1644" s="28" t="str">
        <f aca="false">LEFT(C1644,3)</f>
        <v>398</v>
      </c>
      <c r="E1644" s="28" t="s">
        <v>832</v>
      </c>
      <c r="F1644" s="29" t="s">
        <v>40</v>
      </c>
      <c r="G1644" s="29" t="s">
        <v>10</v>
      </c>
      <c r="H1644" s="29" t="n">
        <v>7732</v>
      </c>
      <c r="I1644" s="30" t="n">
        <v>42802</v>
      </c>
      <c r="J1644" s="28" t="s">
        <v>563</v>
      </c>
      <c r="K1644" s="28" t="n">
        <v>4</v>
      </c>
      <c r="L1644" s="29"/>
      <c r="M1644" s="14" t="n">
        <f aca="false">IF(C1644&lt;&gt;C1643,K1644,IF(K1644="",M1643-L1644,M1643+K1644))</f>
        <v>4</v>
      </c>
      <c r="N1644" s="52" t="n">
        <v>21</v>
      </c>
      <c r="O1644" s="16" t="n">
        <f aca="false">K1644*N1644</f>
        <v>84</v>
      </c>
      <c r="P1644" s="16" t="n">
        <f aca="false">L1644*N1644</f>
        <v>0</v>
      </c>
      <c r="Q1644" s="17" t="n">
        <f aca="false">IF(C1644&lt;&gt;C1643,O1644,IF(O1644=0,Q1643-P1644,Q1643+O1644))</f>
        <v>84</v>
      </c>
      <c r="R1644" s="18" t="n">
        <f aca="false">IF(C1644&lt;&gt;C1645,M1644,0)</f>
        <v>0</v>
      </c>
      <c r="S1644" s="19" t="n">
        <f aca="false">IF(C1644&lt;&gt;C1645,Q1644,0)</f>
        <v>0</v>
      </c>
      <c r="T1644" s="31" t="s">
        <v>26</v>
      </c>
      <c r="U1644" s="21" t="n">
        <f aca="false">N1644*M1644</f>
        <v>84</v>
      </c>
      <c r="V1644" s="22" t="n">
        <f aca="false">U1644-Q1644</f>
        <v>0</v>
      </c>
    </row>
    <row r="1645" customFormat="false" ht="12.8" hidden="false" customHeight="false" outlineLevel="0" collapsed="false">
      <c r="A1645" s="28"/>
      <c r="B1645" s="23" t="s">
        <v>68</v>
      </c>
      <c r="C1645" s="29" t="n">
        <v>39802408</v>
      </c>
      <c r="D1645" s="28" t="str">
        <f aca="false">LEFT(C1645,3)</f>
        <v>398</v>
      </c>
      <c r="E1645" s="28" t="s">
        <v>832</v>
      </c>
      <c r="F1645" s="29" t="s">
        <v>40</v>
      </c>
      <c r="G1645" s="29" t="s">
        <v>11</v>
      </c>
      <c r="H1645" s="29" t="n">
        <v>12866</v>
      </c>
      <c r="I1645" s="30" t="n">
        <v>42810</v>
      </c>
      <c r="J1645" s="28"/>
      <c r="K1645" s="28"/>
      <c r="L1645" s="29" t="n">
        <v>4</v>
      </c>
      <c r="M1645" s="14" t="n">
        <f aca="false">IF(C1645&lt;&gt;C1644,K1645,IF(K1645="",M1644-L1645,M1644+K1645))</f>
        <v>0</v>
      </c>
      <c r="N1645" s="52" t="n">
        <v>21</v>
      </c>
      <c r="O1645" s="16" t="n">
        <f aca="false">K1645*N1645</f>
        <v>0</v>
      </c>
      <c r="P1645" s="16" t="n">
        <f aca="false">L1645*N1645</f>
        <v>84</v>
      </c>
      <c r="Q1645" s="17" t="n">
        <f aca="false">IF(C1645&lt;&gt;C1644,O1645,IF(O1645=0,Q1644-P1645,Q1644+O1645))</f>
        <v>0</v>
      </c>
      <c r="R1645" s="18" t="n">
        <f aca="false">IF(C1645&lt;&gt;C1646,M1645,0)</f>
        <v>0</v>
      </c>
      <c r="S1645" s="19" t="n">
        <f aca="false">IF(C1645&lt;&gt;C1646,Q1645,0)</f>
        <v>0</v>
      </c>
      <c r="T1645" s="31" t="s">
        <v>26</v>
      </c>
      <c r="U1645" s="21" t="n">
        <f aca="false">N1645*M1645</f>
        <v>0</v>
      </c>
      <c r="V1645" s="22" t="n">
        <f aca="false">U1645-Q1645</f>
        <v>0</v>
      </c>
    </row>
    <row r="1646" customFormat="false" ht="12.8" hidden="false" customHeight="false" outlineLevel="0" collapsed="false">
      <c r="A1646" s="28"/>
      <c r="B1646" s="23" t="s">
        <v>68</v>
      </c>
      <c r="C1646" s="29" t="n">
        <v>39802409</v>
      </c>
      <c r="D1646" s="28" t="str">
        <f aca="false">LEFT(C1646,3)</f>
        <v>398</v>
      </c>
      <c r="E1646" s="28" t="s">
        <v>833</v>
      </c>
      <c r="F1646" s="29" t="s">
        <v>40</v>
      </c>
      <c r="G1646" s="29" t="s">
        <v>10</v>
      </c>
      <c r="H1646" s="29" t="n">
        <v>7732</v>
      </c>
      <c r="I1646" s="30" t="n">
        <v>42802</v>
      </c>
      <c r="J1646" s="28" t="s">
        <v>563</v>
      </c>
      <c r="K1646" s="28" t="n">
        <v>1</v>
      </c>
      <c r="L1646" s="29"/>
      <c r="M1646" s="14" t="n">
        <f aca="false">IF(C1646&lt;&gt;C1645,K1646,IF(K1646="",M1645-L1646,M1645+K1646))</f>
        <v>1</v>
      </c>
      <c r="N1646" s="52" t="n">
        <v>1860</v>
      </c>
      <c r="O1646" s="16" t="n">
        <f aca="false">K1646*N1646</f>
        <v>1860</v>
      </c>
      <c r="P1646" s="16" t="n">
        <f aca="false">L1646*N1646</f>
        <v>0</v>
      </c>
      <c r="Q1646" s="17" t="n">
        <f aca="false">IF(C1646&lt;&gt;C1645,O1646,IF(O1646=0,Q1645-P1646,Q1645+O1646))</f>
        <v>1860</v>
      </c>
      <c r="R1646" s="18" t="n">
        <f aca="false">IF(C1646&lt;&gt;C1647,M1646,0)</f>
        <v>0</v>
      </c>
      <c r="S1646" s="19" t="n">
        <f aca="false">IF(C1646&lt;&gt;C1647,Q1646,0)</f>
        <v>0</v>
      </c>
      <c r="T1646" s="31" t="s">
        <v>26</v>
      </c>
      <c r="U1646" s="21" t="n">
        <f aca="false">N1646*M1646</f>
        <v>1860</v>
      </c>
      <c r="V1646" s="22" t="n">
        <f aca="false">U1646-Q1646</f>
        <v>0</v>
      </c>
    </row>
    <row r="1647" customFormat="false" ht="12.8" hidden="false" customHeight="false" outlineLevel="0" collapsed="false">
      <c r="A1647" s="28"/>
      <c r="B1647" s="23" t="s">
        <v>68</v>
      </c>
      <c r="C1647" s="29" t="n">
        <v>39802409</v>
      </c>
      <c r="D1647" s="28" t="str">
        <f aca="false">LEFT(C1647,3)</f>
        <v>398</v>
      </c>
      <c r="E1647" s="28" t="s">
        <v>833</v>
      </c>
      <c r="F1647" s="29" t="s">
        <v>40</v>
      </c>
      <c r="G1647" s="29" t="s">
        <v>11</v>
      </c>
      <c r="H1647" s="29" t="n">
        <v>12854</v>
      </c>
      <c r="I1647" s="30" t="n">
        <v>42807</v>
      </c>
      <c r="J1647" s="28"/>
      <c r="K1647" s="28"/>
      <c r="L1647" s="29" t="n">
        <v>1</v>
      </c>
      <c r="M1647" s="14" t="n">
        <f aca="false">IF(C1647&lt;&gt;C1646,K1647,IF(K1647="",M1646-L1647,M1646+K1647))</f>
        <v>0</v>
      </c>
      <c r="N1647" s="52" t="n">
        <v>1860</v>
      </c>
      <c r="O1647" s="16" t="n">
        <f aca="false">K1647*N1647</f>
        <v>0</v>
      </c>
      <c r="P1647" s="16" t="n">
        <f aca="false">L1647*N1647</f>
        <v>1860</v>
      </c>
      <c r="Q1647" s="17" t="n">
        <f aca="false">IF(C1647&lt;&gt;C1646,O1647,IF(O1647=0,Q1646-P1647,Q1646+O1647))</f>
        <v>0</v>
      </c>
      <c r="R1647" s="18" t="n">
        <f aca="false">IF(C1647&lt;&gt;C1648,M1647,0)</f>
        <v>0</v>
      </c>
      <c r="S1647" s="19" t="n">
        <f aca="false">IF(C1647&lt;&gt;C1648,Q1647,0)</f>
        <v>0</v>
      </c>
      <c r="T1647" s="31" t="s">
        <v>26</v>
      </c>
      <c r="U1647" s="21" t="n">
        <f aca="false">N1647*M1647</f>
        <v>0</v>
      </c>
      <c r="V1647" s="22" t="n">
        <f aca="false">U1647-Q1647</f>
        <v>0</v>
      </c>
    </row>
    <row r="1648" customFormat="false" ht="12.8" hidden="false" customHeight="false" outlineLevel="0" collapsed="false">
      <c r="A1648" s="28"/>
      <c r="B1648" s="23" t="s">
        <v>68</v>
      </c>
      <c r="C1648" s="29" t="n">
        <v>39802410</v>
      </c>
      <c r="D1648" s="28" t="str">
        <f aca="false">LEFT(C1648,3)</f>
        <v>398</v>
      </c>
      <c r="E1648" s="28" t="s">
        <v>834</v>
      </c>
      <c r="F1648" s="29" t="s">
        <v>40</v>
      </c>
      <c r="G1648" s="29" t="s">
        <v>10</v>
      </c>
      <c r="H1648" s="29" t="n">
        <v>7732</v>
      </c>
      <c r="I1648" s="30" t="n">
        <v>42802</v>
      </c>
      <c r="J1648" s="28" t="s">
        <v>563</v>
      </c>
      <c r="K1648" s="28" t="n">
        <v>1</v>
      </c>
      <c r="L1648" s="29"/>
      <c r="M1648" s="14" t="n">
        <f aca="false">IF(C1648&lt;&gt;C1647,K1648,IF(K1648="",M1647-L1648,M1647+K1648))</f>
        <v>1</v>
      </c>
      <c r="N1648" s="52" t="n">
        <v>880</v>
      </c>
      <c r="O1648" s="16" t="n">
        <f aca="false">K1648*N1648</f>
        <v>880</v>
      </c>
      <c r="P1648" s="16" t="n">
        <f aca="false">L1648*N1648</f>
        <v>0</v>
      </c>
      <c r="Q1648" s="17" t="n">
        <f aca="false">IF(C1648&lt;&gt;C1647,O1648,IF(O1648=0,Q1647-P1648,Q1647+O1648))</f>
        <v>880</v>
      </c>
      <c r="R1648" s="18" t="n">
        <f aca="false">IF(C1648&lt;&gt;C1649,M1648,0)</f>
        <v>0</v>
      </c>
      <c r="S1648" s="19" t="n">
        <f aca="false">IF(C1648&lt;&gt;C1649,Q1648,0)</f>
        <v>0</v>
      </c>
      <c r="T1648" s="31" t="s">
        <v>26</v>
      </c>
      <c r="U1648" s="21" t="n">
        <f aca="false">N1648*M1648</f>
        <v>880</v>
      </c>
      <c r="V1648" s="22" t="n">
        <f aca="false">U1648-Q1648</f>
        <v>0</v>
      </c>
    </row>
    <row r="1649" customFormat="false" ht="12.8" hidden="false" customHeight="false" outlineLevel="0" collapsed="false">
      <c r="A1649" s="31"/>
      <c r="B1649" s="23" t="s">
        <v>68</v>
      </c>
      <c r="C1649" s="29" t="n">
        <v>39802410</v>
      </c>
      <c r="D1649" s="28" t="str">
        <f aca="false">LEFT(C1649,3)</f>
        <v>398</v>
      </c>
      <c r="E1649" s="28" t="s">
        <v>834</v>
      </c>
      <c r="F1649" s="29" t="s">
        <v>40</v>
      </c>
      <c r="G1649" s="29" t="s">
        <v>11</v>
      </c>
      <c r="H1649" s="29" t="n">
        <v>12854</v>
      </c>
      <c r="I1649" s="30" t="n">
        <v>42807</v>
      </c>
      <c r="J1649" s="28"/>
      <c r="K1649" s="28"/>
      <c r="L1649" s="29" t="n">
        <v>1</v>
      </c>
      <c r="M1649" s="14" t="n">
        <f aca="false">IF(C1649&lt;&gt;C1648,K1649,IF(K1649="",M1648-L1649,M1648+K1649))</f>
        <v>0</v>
      </c>
      <c r="N1649" s="52" t="n">
        <v>880</v>
      </c>
      <c r="O1649" s="16" t="n">
        <f aca="false">K1649*N1649</f>
        <v>0</v>
      </c>
      <c r="P1649" s="16" t="n">
        <f aca="false">L1649*N1649</f>
        <v>880</v>
      </c>
      <c r="Q1649" s="17" t="n">
        <f aca="false">IF(C1649&lt;&gt;C1648,O1649,IF(O1649=0,Q1648-P1649,Q1648+O1649))</f>
        <v>0</v>
      </c>
      <c r="R1649" s="18" t="n">
        <f aca="false">IF(C1649&lt;&gt;C1650,M1649,0)</f>
        <v>0</v>
      </c>
      <c r="S1649" s="19" t="n">
        <f aca="false">IF(C1649&lt;&gt;C1650,Q1649,0)</f>
        <v>0</v>
      </c>
      <c r="T1649" s="31" t="s">
        <v>26</v>
      </c>
      <c r="U1649" s="21" t="n">
        <f aca="false">N1649*M1649</f>
        <v>0</v>
      </c>
      <c r="V1649" s="22" t="n">
        <f aca="false">U1649-Q1649</f>
        <v>0</v>
      </c>
    </row>
    <row r="1650" customFormat="false" ht="12.8" hidden="false" customHeight="false" outlineLevel="0" collapsed="false">
      <c r="A1650" s="28"/>
      <c r="B1650" s="23" t="s">
        <v>68</v>
      </c>
      <c r="C1650" s="29" t="n">
        <v>39802411</v>
      </c>
      <c r="D1650" s="28" t="str">
        <f aca="false">LEFT(C1650,3)</f>
        <v>398</v>
      </c>
      <c r="E1650" s="28" t="s">
        <v>835</v>
      </c>
      <c r="F1650" s="29" t="s">
        <v>40</v>
      </c>
      <c r="G1650" s="29" t="s">
        <v>10</v>
      </c>
      <c r="H1650" s="29" t="n">
        <v>7742</v>
      </c>
      <c r="I1650" s="30" t="n">
        <v>42808</v>
      </c>
      <c r="J1650" s="28" t="s">
        <v>836</v>
      </c>
      <c r="K1650" s="28" t="n">
        <v>2</v>
      </c>
      <c r="L1650" s="29"/>
      <c r="M1650" s="14" t="n">
        <f aca="false">IF(C1650&lt;&gt;C1649,K1650,IF(K1650="",M1649-L1650,M1649+K1650))</f>
        <v>2</v>
      </c>
      <c r="N1650" s="52" t="n">
        <v>1200</v>
      </c>
      <c r="O1650" s="16" t="n">
        <f aca="false">K1650*N1650</f>
        <v>2400</v>
      </c>
      <c r="P1650" s="16" t="n">
        <f aca="false">L1650*N1650</f>
        <v>0</v>
      </c>
      <c r="Q1650" s="17" t="n">
        <f aca="false">IF(C1650&lt;&gt;C1649,O1650,IF(O1650=0,Q1649-P1650,Q1649+O1650))</f>
        <v>2400</v>
      </c>
      <c r="R1650" s="18" t="n">
        <f aca="false">IF(C1650&lt;&gt;C1651,M1650,0)</f>
        <v>0</v>
      </c>
      <c r="S1650" s="19" t="n">
        <f aca="false">IF(C1650&lt;&gt;C1651,Q1650,0)</f>
        <v>0</v>
      </c>
      <c r="T1650" s="31" t="s">
        <v>26</v>
      </c>
      <c r="U1650" s="21" t="n">
        <f aca="false">N1650*M1650</f>
        <v>2400</v>
      </c>
      <c r="V1650" s="22" t="n">
        <f aca="false">U1650-Q1650</f>
        <v>0</v>
      </c>
    </row>
    <row r="1651" customFormat="false" ht="12.8" hidden="false" customHeight="false" outlineLevel="0" collapsed="false">
      <c r="A1651" s="28"/>
      <c r="B1651" s="23" t="s">
        <v>68</v>
      </c>
      <c r="C1651" s="29" t="n">
        <v>39802411</v>
      </c>
      <c r="D1651" s="28" t="str">
        <f aca="false">LEFT(C1651,3)</f>
        <v>398</v>
      </c>
      <c r="E1651" s="28" t="s">
        <v>835</v>
      </c>
      <c r="F1651" s="29" t="s">
        <v>40</v>
      </c>
      <c r="G1651" s="29" t="s">
        <v>11</v>
      </c>
      <c r="H1651" s="29" t="n">
        <v>12876</v>
      </c>
      <c r="I1651" s="30" t="n">
        <v>42814</v>
      </c>
      <c r="J1651" s="28"/>
      <c r="K1651" s="28"/>
      <c r="L1651" s="29" t="n">
        <v>2</v>
      </c>
      <c r="M1651" s="14" t="n">
        <f aca="false">IF(C1651&lt;&gt;C1650,K1651,IF(K1651="",M1650-L1651,M1650+K1651))</f>
        <v>0</v>
      </c>
      <c r="N1651" s="52" t="n">
        <v>1200</v>
      </c>
      <c r="O1651" s="16" t="n">
        <f aca="false">K1651*N1651</f>
        <v>0</v>
      </c>
      <c r="P1651" s="16" t="n">
        <f aca="false">L1651*N1651</f>
        <v>2400</v>
      </c>
      <c r="Q1651" s="17" t="n">
        <f aca="false">IF(C1651&lt;&gt;C1650,O1651,IF(O1651=0,Q1650-P1651,Q1650+O1651))</f>
        <v>0</v>
      </c>
      <c r="R1651" s="18" t="n">
        <f aca="false">IF(C1651&lt;&gt;C1652,M1651,0)</f>
        <v>0</v>
      </c>
      <c r="S1651" s="19" t="n">
        <f aca="false">IF(C1651&lt;&gt;C1652,Q1651,0)</f>
        <v>0</v>
      </c>
      <c r="T1651" s="31" t="s">
        <v>26</v>
      </c>
      <c r="U1651" s="21" t="n">
        <f aca="false">N1651*M1651</f>
        <v>0</v>
      </c>
      <c r="V1651" s="22" t="n">
        <f aca="false">U1651-Q1651</f>
        <v>0</v>
      </c>
    </row>
    <row r="1652" customFormat="false" ht="12.8" hidden="false" customHeight="false" outlineLevel="0" collapsed="false">
      <c r="A1652" s="28"/>
      <c r="B1652" s="23" t="s">
        <v>68</v>
      </c>
      <c r="C1652" s="29" t="n">
        <v>39802412</v>
      </c>
      <c r="D1652" s="28" t="str">
        <f aca="false">LEFT(C1652,3)</f>
        <v>398</v>
      </c>
      <c r="E1652" s="28" t="s">
        <v>837</v>
      </c>
      <c r="F1652" s="29" t="s">
        <v>40</v>
      </c>
      <c r="G1652" s="29" t="s">
        <v>10</v>
      </c>
      <c r="H1652" s="29" t="n">
        <v>7742</v>
      </c>
      <c r="I1652" s="30" t="n">
        <v>42808</v>
      </c>
      <c r="J1652" s="28" t="s">
        <v>836</v>
      </c>
      <c r="K1652" s="28" t="n">
        <v>4</v>
      </c>
      <c r="L1652" s="29"/>
      <c r="M1652" s="14" t="n">
        <f aca="false">IF(C1652&lt;&gt;C1651,K1652,IF(K1652="",M1651-L1652,M1651+K1652))</f>
        <v>4</v>
      </c>
      <c r="N1652" s="52" t="n">
        <v>700</v>
      </c>
      <c r="O1652" s="16" t="n">
        <f aca="false">K1652*N1652</f>
        <v>2800</v>
      </c>
      <c r="P1652" s="16" t="n">
        <f aca="false">L1652*N1652</f>
        <v>0</v>
      </c>
      <c r="Q1652" s="17" t="n">
        <f aca="false">IF(C1652&lt;&gt;C1651,O1652,IF(O1652=0,Q1651-P1652,Q1651+O1652))</f>
        <v>2800</v>
      </c>
      <c r="R1652" s="18" t="n">
        <f aca="false">IF(C1652&lt;&gt;C1653,M1652,0)</f>
        <v>0</v>
      </c>
      <c r="S1652" s="19" t="n">
        <f aca="false">IF(C1652&lt;&gt;C1653,Q1652,0)</f>
        <v>0</v>
      </c>
      <c r="T1652" s="31" t="s">
        <v>26</v>
      </c>
      <c r="U1652" s="21" t="n">
        <f aca="false">N1652*M1652</f>
        <v>2800</v>
      </c>
      <c r="V1652" s="22" t="n">
        <f aca="false">U1652-Q1652</f>
        <v>0</v>
      </c>
    </row>
    <row r="1653" customFormat="false" ht="12.8" hidden="false" customHeight="false" outlineLevel="0" collapsed="false">
      <c r="A1653" s="31"/>
      <c r="B1653" s="23" t="s">
        <v>68</v>
      </c>
      <c r="C1653" s="29" t="n">
        <v>39802412</v>
      </c>
      <c r="D1653" s="28" t="str">
        <f aca="false">LEFT(C1653,3)</f>
        <v>398</v>
      </c>
      <c r="E1653" s="28" t="s">
        <v>837</v>
      </c>
      <c r="F1653" s="29" t="s">
        <v>40</v>
      </c>
      <c r="G1653" s="29" t="s">
        <v>11</v>
      </c>
      <c r="H1653" s="29" t="n">
        <v>12876</v>
      </c>
      <c r="I1653" s="30" t="n">
        <v>42814</v>
      </c>
      <c r="J1653" s="28"/>
      <c r="K1653" s="28"/>
      <c r="L1653" s="29" t="n">
        <v>4</v>
      </c>
      <c r="M1653" s="14" t="n">
        <f aca="false">IF(C1653&lt;&gt;C1652,K1653,IF(K1653="",M1652-L1653,M1652+K1653))</f>
        <v>0</v>
      </c>
      <c r="N1653" s="52" t="n">
        <v>700</v>
      </c>
      <c r="O1653" s="16" t="n">
        <f aca="false">K1653*N1653</f>
        <v>0</v>
      </c>
      <c r="P1653" s="16" t="n">
        <f aca="false">L1653*N1653</f>
        <v>2800</v>
      </c>
      <c r="Q1653" s="17" t="n">
        <f aca="false">IF(C1653&lt;&gt;C1652,O1653,IF(O1653=0,Q1652-P1653,Q1652+O1653))</f>
        <v>0</v>
      </c>
      <c r="R1653" s="18" t="n">
        <f aca="false">IF(C1653&lt;&gt;C1654,M1653,0)</f>
        <v>0</v>
      </c>
      <c r="S1653" s="19" t="n">
        <f aca="false">IF(C1653&lt;&gt;C1654,Q1653,0)</f>
        <v>0</v>
      </c>
      <c r="T1653" s="31" t="s">
        <v>26</v>
      </c>
      <c r="U1653" s="21" t="n">
        <f aca="false">N1653*M1653</f>
        <v>0</v>
      </c>
      <c r="V1653" s="22" t="n">
        <f aca="false">U1653-Q1653</f>
        <v>0</v>
      </c>
    </row>
    <row r="1654" customFormat="false" ht="12.8" hidden="false" customHeight="false" outlineLevel="0" collapsed="false">
      <c r="A1654" s="28"/>
      <c r="B1654" s="23" t="s">
        <v>68</v>
      </c>
      <c r="C1654" s="29" t="n">
        <v>39802420</v>
      </c>
      <c r="D1654" s="28" t="str">
        <f aca="false">LEFT(C1654,3)</f>
        <v>398</v>
      </c>
      <c r="E1654" s="28" t="s">
        <v>838</v>
      </c>
      <c r="F1654" s="29" t="s">
        <v>40</v>
      </c>
      <c r="G1654" s="29" t="s">
        <v>10</v>
      </c>
      <c r="H1654" s="29" t="n">
        <v>7740</v>
      </c>
      <c r="I1654" s="30" t="n">
        <v>42809</v>
      </c>
      <c r="J1654" s="28" t="s">
        <v>839</v>
      </c>
      <c r="K1654" s="28" t="n">
        <v>1</v>
      </c>
      <c r="L1654" s="29"/>
      <c r="M1654" s="14" t="n">
        <f aca="false">IF(C1654&lt;&gt;C1653,K1654,IF(K1654="",M1653-L1654,M1653+K1654))</f>
        <v>1</v>
      </c>
      <c r="N1654" s="52" t="n">
        <v>35000</v>
      </c>
      <c r="O1654" s="16" t="n">
        <f aca="false">K1654*N1654</f>
        <v>35000</v>
      </c>
      <c r="P1654" s="16" t="n">
        <f aca="false">L1654*N1654</f>
        <v>0</v>
      </c>
      <c r="Q1654" s="17" t="n">
        <f aca="false">IF(C1654&lt;&gt;C1653,O1654,IF(O1654=0,Q1653-P1654,Q1653+O1654))</f>
        <v>35000</v>
      </c>
      <c r="R1654" s="18" t="n">
        <f aca="false">IF(C1654&lt;&gt;C1655,M1654,0)</f>
        <v>0</v>
      </c>
      <c r="S1654" s="19" t="n">
        <f aca="false">IF(C1654&lt;&gt;C1655,Q1654,0)</f>
        <v>0</v>
      </c>
      <c r="T1654" s="31" t="s">
        <v>26</v>
      </c>
      <c r="U1654" s="21" t="n">
        <f aca="false">N1654*M1654</f>
        <v>35000</v>
      </c>
      <c r="V1654" s="22" t="n">
        <f aca="false">U1654-Q1654</f>
        <v>0</v>
      </c>
    </row>
    <row r="1655" customFormat="false" ht="12.8" hidden="false" customHeight="false" outlineLevel="0" collapsed="false">
      <c r="A1655" s="28"/>
      <c r="B1655" s="23" t="s">
        <v>68</v>
      </c>
      <c r="C1655" s="29" t="n">
        <v>39802420</v>
      </c>
      <c r="D1655" s="28" t="str">
        <f aca="false">LEFT(C1655,3)</f>
        <v>398</v>
      </c>
      <c r="E1655" s="28" t="s">
        <v>838</v>
      </c>
      <c r="F1655" s="29" t="s">
        <v>40</v>
      </c>
      <c r="G1655" s="29" t="s">
        <v>11</v>
      </c>
      <c r="H1655" s="29" t="n">
        <v>12913</v>
      </c>
      <c r="I1655" s="30" t="n">
        <v>42818</v>
      </c>
      <c r="J1655" s="28"/>
      <c r="K1655" s="28"/>
      <c r="L1655" s="29" t="n">
        <v>1</v>
      </c>
      <c r="M1655" s="14" t="n">
        <f aca="false">IF(C1655&lt;&gt;C1654,K1655,IF(K1655="",M1654-L1655,M1654+K1655))</f>
        <v>0</v>
      </c>
      <c r="N1655" s="52" t="n">
        <v>35000</v>
      </c>
      <c r="O1655" s="16" t="n">
        <f aca="false">K1655*N1655</f>
        <v>0</v>
      </c>
      <c r="P1655" s="16" t="n">
        <f aca="false">L1655*N1655</f>
        <v>35000</v>
      </c>
      <c r="Q1655" s="17" t="n">
        <f aca="false">IF(C1655&lt;&gt;C1654,O1655,IF(O1655=0,Q1654-P1655,Q1654+O1655))</f>
        <v>0</v>
      </c>
      <c r="R1655" s="18" t="n">
        <f aca="false">IF(C1655&lt;&gt;C1656,M1655,0)</f>
        <v>0</v>
      </c>
      <c r="S1655" s="19" t="n">
        <f aca="false">IF(C1655&lt;&gt;C1656,Q1655,0)</f>
        <v>0</v>
      </c>
      <c r="T1655" s="31" t="s">
        <v>26</v>
      </c>
      <c r="U1655" s="21" t="n">
        <f aca="false">N1655*M1655</f>
        <v>0</v>
      </c>
      <c r="V1655" s="22" t="n">
        <f aca="false">U1655-Q1655</f>
        <v>0</v>
      </c>
    </row>
    <row r="1656" customFormat="false" ht="12.8" hidden="false" customHeight="false" outlineLevel="0" collapsed="false">
      <c r="A1656" s="28"/>
      <c r="B1656" s="23" t="s">
        <v>68</v>
      </c>
      <c r="C1656" s="29" t="n">
        <v>39802422</v>
      </c>
      <c r="D1656" s="28" t="str">
        <f aca="false">LEFT(C1656,3)</f>
        <v>398</v>
      </c>
      <c r="E1656" s="28" t="s">
        <v>840</v>
      </c>
      <c r="F1656" s="29" t="s">
        <v>40</v>
      </c>
      <c r="G1656" s="29" t="s">
        <v>10</v>
      </c>
      <c r="H1656" s="29" t="n">
        <v>7767</v>
      </c>
      <c r="I1656" s="30" t="n">
        <v>42818</v>
      </c>
      <c r="J1656" s="28" t="s">
        <v>764</v>
      </c>
      <c r="K1656" s="28" t="n">
        <v>1</v>
      </c>
      <c r="L1656" s="29"/>
      <c r="M1656" s="14" t="n">
        <f aca="false">IF(C1656&lt;&gt;C1655,K1656,IF(K1656="",M1655-L1656,M1655+K1656))</f>
        <v>1</v>
      </c>
      <c r="N1656" s="52" t="n">
        <v>1820</v>
      </c>
      <c r="O1656" s="16" t="n">
        <f aca="false">K1656*N1656</f>
        <v>1820</v>
      </c>
      <c r="P1656" s="16" t="n">
        <f aca="false">L1656*N1656</f>
        <v>0</v>
      </c>
      <c r="Q1656" s="17" t="n">
        <f aca="false">IF(C1656&lt;&gt;C1655,O1656,IF(O1656=0,Q1655-P1656,Q1655+O1656))</f>
        <v>1820</v>
      </c>
      <c r="R1656" s="18" t="n">
        <f aca="false">IF(C1656&lt;&gt;C1657,M1656,0)</f>
        <v>1</v>
      </c>
      <c r="S1656" s="19" t="n">
        <f aca="false">IF(C1656&lt;&gt;C1657,Q1656,0)</f>
        <v>1820</v>
      </c>
      <c r="T1656" s="31" t="s">
        <v>26</v>
      </c>
      <c r="U1656" s="21" t="n">
        <f aca="false">N1656*M1656</f>
        <v>1820</v>
      </c>
      <c r="V1656" s="22" t="n">
        <f aca="false">U1656-Q1656</f>
        <v>0</v>
      </c>
    </row>
    <row r="1657" customFormat="false" ht="12.8" hidden="false" customHeight="false" outlineLevel="0" collapsed="false">
      <c r="O1657" s="0" t="n">
        <f aca="false">SUM(O2:O1656)</f>
        <v>3809803.1527606</v>
      </c>
      <c r="P1657" s="0" t="n">
        <f aca="false">SUM(P2:P1656)</f>
        <v>348457.437507999</v>
      </c>
      <c r="S1657" s="0" t="e">
        <f aca="false">SUM(S2:S1656)</f>
        <v>#REF!</v>
      </c>
    </row>
    <row r="1658" customFormat="false" ht="12.8" hidden="false" customHeight="false" outlineLevel="0" collapsed="false">
      <c r="P1658" s="0" t="n">
        <f aca="false">O1657-P1657</f>
        <v>3461345.7152526</v>
      </c>
    </row>
    <row r="1659" customFormat="false" ht="12.8" hidden="false" customHeight="false" outlineLevel="0" collapsed="false">
      <c r="P1659" s="0" t="e">
        <f aca="false">S1657-P1658</f>
        <v>#REF!</v>
      </c>
    </row>
    <row r="1048569" customFormat="false" ht="12.85" hidden="false" customHeight="true" outlineLevel="0" collapsed="false"/>
    <row r="1048570" customFormat="false" ht="12.8" hidden="false" customHeight="true" outlineLevel="0" collapsed="false"/>
    <row r="1048576" customFormat="false" ht="12.8" hidden="false" customHeight="true" outlineLevel="0" collapsed="false"/>
  </sheetData>
  <autoFilter ref="A1:U1659"/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5"/>
  <sheetViews>
    <sheetView showFormulas="false" showGridLines="true" showRowColHeaders="true" showZeros="true" rightToLeft="false" tabSelected="false" showOutlineSymbols="true" defaultGridColor="true" view="normal" topLeftCell="A581" colorId="64" zoomScale="110" zoomScaleNormal="110" zoomScalePageLayoutView="100" workbookViewId="0">
      <selection pane="topLeft" activeCell="D601" activeCellId="0" sqref="D60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5.69"/>
    <col collapsed="false" customWidth="true" hidden="false" outlineLevel="0" max="3" min="3" style="0" width="10.58"/>
    <col collapsed="false" customWidth="true" hidden="false" outlineLevel="0" max="4" min="4" style="0" width="12.57"/>
    <col collapsed="false" customWidth="true" hidden="false" outlineLevel="0" max="5" min="5" style="0" width="16.45"/>
    <col collapsed="false" customWidth="true" hidden="false" outlineLevel="0" max="6" min="6" style="0" width="3.71"/>
    <col collapsed="false" customWidth="false" hidden="false" outlineLevel="0" max="1025" min="7" style="0" width="11.52"/>
  </cols>
  <sheetData>
    <row r="1" customFormat="false" ht="12.85" hidden="false" customHeight="false" outlineLevel="0" collapsed="false">
      <c r="A1" s="79" t="s">
        <v>841</v>
      </c>
      <c r="B1" s="79"/>
      <c r="C1" s="79"/>
      <c r="D1" s="79"/>
      <c r="E1" s="79"/>
    </row>
    <row r="2" customFormat="false" ht="12.85" hidden="false" customHeight="false" outlineLevel="0" collapsed="false">
      <c r="A2" s="79" t="s">
        <v>842</v>
      </c>
      <c r="B2" s="79"/>
      <c r="C2" s="79"/>
      <c r="D2" s="79"/>
      <c r="E2" s="79"/>
    </row>
    <row r="3" customFormat="false" ht="12.85" hidden="false" customHeight="false" outlineLevel="0" collapsed="false">
      <c r="A3" s="79" t="s">
        <v>843</v>
      </c>
      <c r="B3" s="79"/>
      <c r="C3" s="79"/>
      <c r="D3" s="79"/>
      <c r="E3" s="79"/>
    </row>
    <row r="4" customFormat="false" ht="12.85" hidden="false" customHeight="false" outlineLevel="0" collapsed="false">
      <c r="A4" s="80" t="s">
        <v>844</v>
      </c>
      <c r="B4" s="80" t="s">
        <v>845</v>
      </c>
      <c r="C4" s="80" t="s">
        <v>846</v>
      </c>
      <c r="D4" s="80" t="s">
        <v>847</v>
      </c>
      <c r="E4" s="80" t="s">
        <v>848</v>
      </c>
    </row>
    <row r="5" customFormat="false" ht="12.85" hidden="false" customHeight="false" outlineLevel="0" collapsed="false">
      <c r="A5" s="81" t="s">
        <v>849</v>
      </c>
      <c r="B5" s="81"/>
      <c r="C5" s="81"/>
      <c r="D5" s="81"/>
      <c r="E5" s="81"/>
    </row>
    <row r="6" customFormat="false" ht="12.85" hidden="true" customHeight="false" outlineLevel="0" collapsed="false">
      <c r="A6" s="82" t="s">
        <v>2</v>
      </c>
      <c r="B6" s="83" t="s">
        <v>4</v>
      </c>
      <c r="C6" s="83" t="s">
        <v>5</v>
      </c>
      <c r="D6" s="83" t="s">
        <v>850</v>
      </c>
      <c r="E6" s="84" t="s">
        <v>851</v>
      </c>
    </row>
    <row r="7" customFormat="false" ht="12.85" hidden="false" customHeight="false" outlineLevel="0" collapsed="false">
      <c r="A7" s="85" t="n">
        <v>32100001</v>
      </c>
      <c r="B7" s="86" t="s">
        <v>20</v>
      </c>
      <c r="C7" s="86" t="s">
        <v>21</v>
      </c>
      <c r="D7" s="87" t="n">
        <v>75</v>
      </c>
      <c r="E7" s="88" t="n">
        <v>2607.7838</v>
      </c>
    </row>
    <row r="8" customFormat="false" ht="12.85" hidden="false" customHeight="false" outlineLevel="0" collapsed="false">
      <c r="A8" s="85" t="n">
        <v>32100002</v>
      </c>
      <c r="B8" s="86" t="s">
        <v>27</v>
      </c>
      <c r="C8" s="86" t="s">
        <v>21</v>
      </c>
      <c r="D8" s="87" t="n">
        <v>259</v>
      </c>
      <c r="E8" s="88" t="n">
        <v>7592.39075</v>
      </c>
    </row>
    <row r="9" customFormat="false" ht="12.85" hidden="false" customHeight="false" outlineLevel="0" collapsed="false">
      <c r="A9" s="85" t="n">
        <v>32100007</v>
      </c>
      <c r="B9" s="86" t="s">
        <v>30</v>
      </c>
      <c r="C9" s="86" t="s">
        <v>29</v>
      </c>
      <c r="D9" s="87" t="n">
        <v>49</v>
      </c>
      <c r="E9" s="88" t="n">
        <v>220.63573</v>
      </c>
    </row>
    <row r="10" customFormat="false" ht="12.85" hidden="false" customHeight="false" outlineLevel="0" collapsed="false">
      <c r="A10" s="85" t="n">
        <v>32100011</v>
      </c>
      <c r="B10" s="86" t="s">
        <v>31</v>
      </c>
      <c r="C10" s="86" t="s">
        <v>32</v>
      </c>
      <c r="D10" s="87" t="n">
        <v>450</v>
      </c>
      <c r="E10" s="88" t="n">
        <v>161.4195</v>
      </c>
    </row>
    <row r="11" customFormat="false" ht="12.85" hidden="false" customHeight="false" outlineLevel="0" collapsed="false">
      <c r="A11" s="85" t="n">
        <v>32100018</v>
      </c>
      <c r="B11" s="86" t="s">
        <v>33</v>
      </c>
      <c r="C11" s="86" t="s">
        <v>32</v>
      </c>
      <c r="D11" s="87" t="n">
        <v>170</v>
      </c>
      <c r="E11" s="88" t="n">
        <v>30.7379</v>
      </c>
    </row>
    <row r="12" customFormat="false" ht="12.85" hidden="false" customHeight="false" outlineLevel="0" collapsed="false">
      <c r="A12" s="85" t="n">
        <v>32100019</v>
      </c>
      <c r="B12" s="86" t="s">
        <v>34</v>
      </c>
      <c r="C12" s="86" t="s">
        <v>21</v>
      </c>
      <c r="D12" s="87" t="n">
        <v>1</v>
      </c>
      <c r="E12" s="88" t="n">
        <v>43.44393</v>
      </c>
    </row>
    <row r="13" customFormat="false" ht="12.85" hidden="false" customHeight="false" outlineLevel="0" collapsed="false">
      <c r="A13" s="85" t="n">
        <v>32100021</v>
      </c>
      <c r="B13" s="86" t="s">
        <v>35</v>
      </c>
      <c r="C13" s="86" t="s">
        <v>32</v>
      </c>
      <c r="D13" s="87" t="n">
        <v>500</v>
      </c>
      <c r="E13" s="88" t="n">
        <v>224.015</v>
      </c>
    </row>
    <row r="14" customFormat="false" ht="12.85" hidden="false" customHeight="false" outlineLevel="0" collapsed="false">
      <c r="A14" s="85" t="n">
        <v>32100022</v>
      </c>
      <c r="B14" s="86" t="s">
        <v>36</v>
      </c>
      <c r="C14" s="86" t="s">
        <v>32</v>
      </c>
      <c r="D14" s="87" t="n">
        <v>1000</v>
      </c>
      <c r="E14" s="88" t="n">
        <v>800.05</v>
      </c>
    </row>
    <row r="15" customFormat="false" ht="12.85" hidden="false" customHeight="false" outlineLevel="0" collapsed="false">
      <c r="A15" s="85" t="n">
        <v>32100023</v>
      </c>
      <c r="B15" s="86" t="s">
        <v>37</v>
      </c>
      <c r="C15" s="86" t="s">
        <v>32</v>
      </c>
      <c r="D15" s="87" t="n">
        <v>4145</v>
      </c>
      <c r="E15" s="88" t="n">
        <v>1328.54085</v>
      </c>
    </row>
    <row r="16" customFormat="false" ht="12.85" hidden="false" customHeight="false" outlineLevel="0" collapsed="false">
      <c r="A16" s="85" t="n">
        <v>32100024</v>
      </c>
      <c r="B16" s="86" t="s">
        <v>38</v>
      </c>
      <c r="C16" s="86" t="s">
        <v>32</v>
      </c>
      <c r="D16" s="87" t="n">
        <v>10800</v>
      </c>
      <c r="E16" s="88" t="n">
        <v>1773.608</v>
      </c>
    </row>
    <row r="17" customFormat="false" ht="12.85" hidden="false" customHeight="false" outlineLevel="0" collapsed="false">
      <c r="A17" s="85" t="n">
        <v>32200003</v>
      </c>
      <c r="B17" s="86" t="s">
        <v>39</v>
      </c>
      <c r="C17" s="86" t="s">
        <v>40</v>
      </c>
      <c r="D17" s="87" t="n">
        <v>546</v>
      </c>
      <c r="E17" s="88" t="n">
        <v>397.91388</v>
      </c>
    </row>
    <row r="18" customFormat="false" ht="12.85" hidden="false" customHeight="false" outlineLevel="0" collapsed="false">
      <c r="A18" s="85" t="n">
        <v>32200004</v>
      </c>
      <c r="B18" s="86" t="s">
        <v>41</v>
      </c>
      <c r="C18" s="86" t="s">
        <v>40</v>
      </c>
      <c r="D18" s="87" t="n">
        <v>256</v>
      </c>
      <c r="E18" s="88" t="n">
        <v>222.99136</v>
      </c>
    </row>
    <row r="19" customFormat="false" ht="12.85" hidden="false" customHeight="false" outlineLevel="0" collapsed="false">
      <c r="A19" s="85" t="n">
        <v>32200008</v>
      </c>
      <c r="B19" s="86" t="s">
        <v>42</v>
      </c>
      <c r="C19" s="86" t="s">
        <v>29</v>
      </c>
      <c r="D19" s="87" t="n">
        <v>52</v>
      </c>
      <c r="E19" s="88" t="n">
        <v>1690.7287</v>
      </c>
    </row>
    <row r="20" customFormat="false" ht="12.85" hidden="false" customHeight="false" outlineLevel="0" collapsed="false">
      <c r="A20" s="85" t="n">
        <v>32200009</v>
      </c>
      <c r="B20" s="86" t="s">
        <v>43</v>
      </c>
      <c r="C20" s="86" t="s">
        <v>29</v>
      </c>
      <c r="D20" s="87" t="n">
        <v>14</v>
      </c>
      <c r="E20" s="88" t="n">
        <v>155.64052</v>
      </c>
    </row>
    <row r="21" customFormat="false" ht="12.85" hidden="false" customHeight="false" outlineLevel="0" collapsed="false">
      <c r="A21" s="85" t="n">
        <v>32200010</v>
      </c>
      <c r="B21" s="86" t="s">
        <v>44</v>
      </c>
      <c r="C21" s="86" t="s">
        <v>29</v>
      </c>
      <c r="D21" s="87" t="n">
        <v>22</v>
      </c>
      <c r="E21" s="88" t="n">
        <v>503.1818</v>
      </c>
    </row>
    <row r="22" customFormat="false" ht="12.85" hidden="false" customHeight="false" outlineLevel="0" collapsed="false">
      <c r="A22" s="85" t="n">
        <v>32200011</v>
      </c>
      <c r="B22" s="86" t="s">
        <v>45</v>
      </c>
      <c r="C22" s="86" t="s">
        <v>32</v>
      </c>
      <c r="D22" s="87" t="n">
        <v>4000</v>
      </c>
      <c r="E22" s="88" t="n">
        <v>1117.92</v>
      </c>
    </row>
    <row r="23" customFormat="false" ht="12.85" hidden="false" customHeight="false" outlineLevel="0" collapsed="false">
      <c r="A23" s="85" t="n">
        <v>32200014</v>
      </c>
      <c r="B23" s="86" t="s">
        <v>46</v>
      </c>
      <c r="C23" s="86" t="s">
        <v>29</v>
      </c>
      <c r="D23" s="87" t="n">
        <v>1</v>
      </c>
      <c r="E23" s="88" t="n">
        <v>32.275</v>
      </c>
    </row>
    <row r="24" customFormat="false" ht="12.85" hidden="false" customHeight="false" outlineLevel="0" collapsed="false">
      <c r="A24" s="85" t="n">
        <v>32200027</v>
      </c>
      <c r="B24" s="86" t="s">
        <v>47</v>
      </c>
      <c r="C24" s="86" t="s">
        <v>29</v>
      </c>
      <c r="D24" s="87" t="n">
        <v>80</v>
      </c>
      <c r="E24" s="88" t="n">
        <v>2181.2024</v>
      </c>
    </row>
    <row r="25" customFormat="false" ht="12.85" hidden="false" customHeight="false" outlineLevel="0" collapsed="false">
      <c r="A25" s="85" t="n">
        <v>32200028</v>
      </c>
      <c r="B25" s="86" t="s">
        <v>48</v>
      </c>
      <c r="C25" s="86" t="s">
        <v>29</v>
      </c>
      <c r="D25" s="87" t="n">
        <v>49</v>
      </c>
      <c r="E25" s="88" t="n">
        <v>1363.37551</v>
      </c>
    </row>
    <row r="26" customFormat="false" ht="12.85" hidden="false" customHeight="false" outlineLevel="0" collapsed="false">
      <c r="A26" s="85" t="n">
        <v>32200029</v>
      </c>
      <c r="B26" s="86" t="s">
        <v>49</v>
      </c>
      <c r="C26" s="86" t="s">
        <v>29</v>
      </c>
      <c r="D26" s="87" t="n">
        <v>20</v>
      </c>
      <c r="E26" s="88" t="n">
        <v>545.3006</v>
      </c>
    </row>
    <row r="27" customFormat="false" ht="12.85" hidden="false" customHeight="false" outlineLevel="0" collapsed="false">
      <c r="A27" s="85" t="n">
        <v>32200030</v>
      </c>
      <c r="B27" s="86" t="s">
        <v>50</v>
      </c>
      <c r="C27" s="86" t="s">
        <v>29</v>
      </c>
      <c r="D27" s="87" t="n">
        <v>20</v>
      </c>
      <c r="E27" s="88" t="n">
        <v>654.195</v>
      </c>
    </row>
    <row r="28" customFormat="false" ht="12.85" hidden="false" customHeight="false" outlineLevel="0" collapsed="false">
      <c r="A28" s="85" t="n">
        <v>32200031</v>
      </c>
      <c r="B28" s="86" t="s">
        <v>51</v>
      </c>
      <c r="C28" s="86" t="s">
        <v>29</v>
      </c>
      <c r="D28" s="87" t="n">
        <v>30</v>
      </c>
      <c r="E28" s="88" t="n">
        <v>849.7665</v>
      </c>
    </row>
    <row r="29" customFormat="false" ht="12.85" hidden="false" customHeight="false" outlineLevel="0" collapsed="false">
      <c r="A29" s="85" t="n">
        <v>32200032</v>
      </c>
      <c r="B29" s="86" t="s">
        <v>52</v>
      </c>
      <c r="C29" s="86" t="s">
        <v>29</v>
      </c>
      <c r="D29" s="87" t="n">
        <v>32</v>
      </c>
      <c r="E29" s="88" t="n">
        <v>818.63413</v>
      </c>
    </row>
    <row r="30" customFormat="false" ht="12.85" hidden="false" customHeight="false" outlineLevel="0" collapsed="false">
      <c r="A30" s="85" t="n">
        <v>32200044</v>
      </c>
      <c r="B30" s="86" t="s">
        <v>53</v>
      </c>
      <c r="C30" s="86" t="s">
        <v>29</v>
      </c>
      <c r="D30" s="87" t="n">
        <v>28</v>
      </c>
      <c r="E30" s="88" t="n">
        <v>1120.39188</v>
      </c>
    </row>
    <row r="31" customFormat="false" ht="12.85" hidden="false" customHeight="false" outlineLevel="0" collapsed="false">
      <c r="A31" s="85" t="n">
        <v>32200049</v>
      </c>
      <c r="B31" s="86" t="s">
        <v>54</v>
      </c>
      <c r="C31" s="86" t="s">
        <v>40</v>
      </c>
      <c r="D31" s="87" t="n">
        <v>238</v>
      </c>
      <c r="E31" s="88" t="n">
        <v>1550.78896</v>
      </c>
    </row>
    <row r="32" customFormat="false" ht="12.85" hidden="false" customHeight="false" outlineLevel="0" collapsed="false">
      <c r="A32" s="85" t="n">
        <v>32200050</v>
      </c>
      <c r="B32" s="86" t="s">
        <v>55</v>
      </c>
      <c r="C32" s="86" t="s">
        <v>40</v>
      </c>
      <c r="D32" s="87" t="n">
        <v>641</v>
      </c>
      <c r="E32" s="88" t="n">
        <v>4028.97986</v>
      </c>
    </row>
    <row r="33" customFormat="false" ht="12.85" hidden="false" customHeight="false" outlineLevel="0" collapsed="false">
      <c r="A33" s="85" t="n">
        <v>32200055</v>
      </c>
      <c r="B33" s="86" t="s">
        <v>56</v>
      </c>
      <c r="C33" s="86" t="s">
        <v>40</v>
      </c>
      <c r="D33" s="87" t="n">
        <v>12</v>
      </c>
      <c r="E33" s="88" t="n">
        <v>318.6096</v>
      </c>
    </row>
    <row r="34" customFormat="false" ht="12.85" hidden="false" customHeight="false" outlineLevel="0" collapsed="false">
      <c r="A34" s="85" t="n">
        <v>32200056</v>
      </c>
      <c r="B34" s="86" t="s">
        <v>57</v>
      </c>
      <c r="C34" s="86" t="s">
        <v>40</v>
      </c>
      <c r="D34" s="87" t="n">
        <v>2</v>
      </c>
      <c r="E34" s="88" t="n">
        <v>169.63526</v>
      </c>
    </row>
    <row r="35" customFormat="false" ht="12.85" hidden="false" customHeight="false" outlineLevel="0" collapsed="false">
      <c r="A35" s="85" t="n">
        <v>32200058</v>
      </c>
      <c r="B35" s="86" t="s">
        <v>58</v>
      </c>
      <c r="C35" s="86" t="s">
        <v>29</v>
      </c>
      <c r="D35" s="87" t="n">
        <v>16</v>
      </c>
      <c r="E35" s="88" t="n">
        <v>599.5408</v>
      </c>
    </row>
    <row r="36" customFormat="false" ht="12.85" hidden="false" customHeight="false" outlineLevel="0" collapsed="false">
      <c r="A36" s="85" t="n">
        <v>32200059</v>
      </c>
      <c r="B36" s="86" t="s">
        <v>59</v>
      </c>
      <c r="C36" s="86" t="s">
        <v>29</v>
      </c>
      <c r="D36" s="87" t="n">
        <v>6</v>
      </c>
      <c r="E36" s="88" t="n">
        <v>320.65908</v>
      </c>
    </row>
    <row r="37" customFormat="false" ht="12.85" hidden="false" customHeight="false" outlineLevel="0" collapsed="false">
      <c r="A37" s="85" t="n">
        <v>32200066</v>
      </c>
      <c r="B37" s="86" t="s">
        <v>60</v>
      </c>
      <c r="C37" s="86" t="s">
        <v>40</v>
      </c>
      <c r="D37" s="87" t="n">
        <v>979</v>
      </c>
      <c r="E37" s="88" t="n">
        <v>2886.59129</v>
      </c>
    </row>
    <row r="38" customFormat="false" ht="12.85" hidden="false" customHeight="false" outlineLevel="0" collapsed="false">
      <c r="A38" s="85" t="n">
        <v>32200087</v>
      </c>
      <c r="B38" s="86" t="s">
        <v>61</v>
      </c>
      <c r="C38" s="86" t="s">
        <v>40</v>
      </c>
      <c r="D38" s="87" t="n">
        <v>88</v>
      </c>
      <c r="E38" s="88" t="n">
        <v>2046.33176</v>
      </c>
    </row>
    <row r="39" customFormat="false" ht="12.85" hidden="false" customHeight="false" outlineLevel="0" collapsed="false">
      <c r="A39" s="85" t="n">
        <v>32200088</v>
      </c>
      <c r="B39" s="86" t="s">
        <v>62</v>
      </c>
      <c r="C39" s="86" t="s">
        <v>40</v>
      </c>
      <c r="D39" s="87" t="n">
        <v>60</v>
      </c>
      <c r="E39" s="88" t="n">
        <v>849.2682</v>
      </c>
    </row>
    <row r="40" customFormat="false" ht="12.85" hidden="false" customHeight="false" outlineLevel="0" collapsed="false">
      <c r="A40" s="85" t="n">
        <v>32200089</v>
      </c>
      <c r="B40" s="86" t="s">
        <v>63</v>
      </c>
      <c r="C40" s="86" t="s">
        <v>40</v>
      </c>
      <c r="D40" s="87" t="n">
        <v>72</v>
      </c>
      <c r="E40" s="88" t="n">
        <v>873.5328</v>
      </c>
    </row>
    <row r="41" customFormat="false" ht="12.85" hidden="false" customHeight="false" outlineLevel="0" collapsed="false">
      <c r="A41" s="85" t="n">
        <v>32200090</v>
      </c>
      <c r="B41" s="86" t="s">
        <v>64</v>
      </c>
      <c r="C41" s="86" t="s">
        <v>40</v>
      </c>
      <c r="D41" s="87" t="n">
        <v>70</v>
      </c>
      <c r="E41" s="88" t="n">
        <v>212.317</v>
      </c>
    </row>
    <row r="42" customFormat="false" ht="12.85" hidden="false" customHeight="false" outlineLevel="0" collapsed="false">
      <c r="A42" s="85" t="n">
        <v>32200093</v>
      </c>
      <c r="B42" s="86" t="s">
        <v>65</v>
      </c>
      <c r="C42" s="86" t="s">
        <v>40</v>
      </c>
      <c r="D42" s="87" t="n">
        <v>70</v>
      </c>
      <c r="E42" s="88" t="n">
        <v>938</v>
      </c>
    </row>
    <row r="43" customFormat="false" ht="12.85" hidden="false" customHeight="false" outlineLevel="0" collapsed="false">
      <c r="A43" s="85" t="n">
        <v>32200094</v>
      </c>
      <c r="B43" s="86" t="s">
        <v>67</v>
      </c>
      <c r="C43" s="86" t="s">
        <v>40</v>
      </c>
      <c r="D43" s="87" t="n">
        <v>70</v>
      </c>
      <c r="E43" s="88" t="n">
        <v>1141</v>
      </c>
    </row>
    <row r="44" customFormat="false" ht="12.85" hidden="false" customHeight="false" outlineLevel="0" collapsed="false">
      <c r="A44" s="85" t="n">
        <v>33200002</v>
      </c>
      <c r="B44" s="86" t="s">
        <v>69</v>
      </c>
      <c r="C44" s="86" t="s">
        <v>40</v>
      </c>
      <c r="D44" s="87" t="n">
        <v>1</v>
      </c>
      <c r="E44" s="88" t="n">
        <v>7792.8396</v>
      </c>
    </row>
    <row r="45" customFormat="false" ht="12.85" hidden="false" customHeight="false" outlineLevel="0" collapsed="false">
      <c r="A45" s="85" t="n">
        <v>33200021</v>
      </c>
      <c r="B45" s="86" t="s">
        <v>70</v>
      </c>
      <c r="C45" s="86" t="s">
        <v>40</v>
      </c>
      <c r="D45" s="87" t="n">
        <v>3</v>
      </c>
      <c r="E45" s="88" t="n">
        <v>34086.40803</v>
      </c>
    </row>
    <row r="46" customFormat="false" ht="12.85" hidden="false" customHeight="false" outlineLevel="0" collapsed="false">
      <c r="A46" s="85" t="n">
        <v>33200022</v>
      </c>
      <c r="B46" s="86" t="s">
        <v>71</v>
      </c>
      <c r="C46" s="86" t="s">
        <v>40</v>
      </c>
      <c r="D46" s="87" t="n">
        <v>14</v>
      </c>
      <c r="E46" s="88" t="n">
        <v>35084.6041</v>
      </c>
    </row>
    <row r="47" customFormat="false" ht="12.85" hidden="false" customHeight="false" outlineLevel="0" collapsed="false">
      <c r="A47" s="85" t="n">
        <v>33200023</v>
      </c>
      <c r="B47" s="86" t="s">
        <v>73</v>
      </c>
      <c r="C47" s="86" t="s">
        <v>40</v>
      </c>
      <c r="D47" s="87" t="n">
        <v>7</v>
      </c>
      <c r="E47" s="88" t="n">
        <v>11521.45113</v>
      </c>
    </row>
    <row r="48" customFormat="false" ht="12.85" hidden="false" customHeight="false" outlineLevel="0" collapsed="false">
      <c r="A48" s="85" t="n">
        <v>33300001</v>
      </c>
      <c r="B48" s="86" t="s">
        <v>74</v>
      </c>
      <c r="C48" s="86" t="s">
        <v>75</v>
      </c>
      <c r="D48" s="87" t="n">
        <v>651</v>
      </c>
      <c r="E48" s="88" t="n">
        <v>20261.18367</v>
      </c>
    </row>
    <row r="49" customFormat="false" ht="12.85" hidden="false" customHeight="false" outlineLevel="0" collapsed="false">
      <c r="A49" s="85" t="n">
        <v>33300002</v>
      </c>
      <c r="B49" s="86" t="s">
        <v>76</v>
      </c>
      <c r="C49" s="86" t="s">
        <v>40</v>
      </c>
      <c r="D49" s="87" t="n">
        <v>43</v>
      </c>
      <c r="E49" s="88" t="n">
        <v>8196.55981</v>
      </c>
    </row>
    <row r="50" customFormat="false" ht="12.85" hidden="false" customHeight="false" outlineLevel="0" collapsed="false">
      <c r="A50" s="85" t="n">
        <v>33300003</v>
      </c>
      <c r="B50" s="86" t="s">
        <v>77</v>
      </c>
      <c r="C50" s="86" t="s">
        <v>40</v>
      </c>
      <c r="D50" s="87" t="n">
        <v>111</v>
      </c>
      <c r="E50" s="88" t="n">
        <v>15590.51943</v>
      </c>
    </row>
    <row r="51" customFormat="false" ht="12.85" hidden="false" customHeight="false" outlineLevel="0" collapsed="false">
      <c r="A51" s="85" t="n">
        <v>33300006</v>
      </c>
      <c r="B51" s="86" t="s">
        <v>78</v>
      </c>
      <c r="C51" s="86" t="s">
        <v>40</v>
      </c>
      <c r="D51" s="87" t="n">
        <v>27</v>
      </c>
      <c r="E51" s="88" t="n">
        <v>6447.89484</v>
      </c>
    </row>
    <row r="52" customFormat="false" ht="12.85" hidden="false" customHeight="false" outlineLevel="0" collapsed="false">
      <c r="A52" s="85" t="n">
        <v>33300010</v>
      </c>
      <c r="B52" s="86" t="s">
        <v>79</v>
      </c>
      <c r="C52" s="86" t="s">
        <v>40</v>
      </c>
      <c r="D52" s="87" t="n">
        <v>162</v>
      </c>
      <c r="E52" s="88" t="n">
        <v>7483.01814</v>
      </c>
    </row>
    <row r="53" customFormat="false" ht="12.85" hidden="false" customHeight="false" outlineLevel="0" collapsed="false">
      <c r="A53" s="85" t="n">
        <v>33300012</v>
      </c>
      <c r="B53" s="86" t="s">
        <v>80</v>
      </c>
      <c r="C53" s="86" t="s">
        <v>40</v>
      </c>
      <c r="D53" s="87" t="n">
        <v>62</v>
      </c>
      <c r="E53" s="88" t="n">
        <v>12728.31542</v>
      </c>
    </row>
    <row r="54" customFormat="false" ht="12.85" hidden="false" customHeight="false" outlineLevel="0" collapsed="false">
      <c r="A54" s="85" t="n">
        <v>33300013</v>
      </c>
      <c r="B54" s="86" t="s">
        <v>81</v>
      </c>
      <c r="C54" s="86" t="s">
        <v>40</v>
      </c>
      <c r="D54" s="87" t="n">
        <v>138</v>
      </c>
      <c r="E54" s="88" t="n">
        <v>12265.22528</v>
      </c>
    </row>
    <row r="55" customFormat="false" ht="12.85" hidden="false" customHeight="false" outlineLevel="0" collapsed="false">
      <c r="A55" s="85" t="n">
        <v>33300014</v>
      </c>
      <c r="B55" s="86" t="s">
        <v>82</v>
      </c>
      <c r="C55" s="86" t="s">
        <v>83</v>
      </c>
      <c r="D55" s="87" t="n">
        <v>4</v>
      </c>
      <c r="E55" s="88" t="n">
        <v>1101.99848</v>
      </c>
    </row>
    <row r="56" customFormat="false" ht="12.85" hidden="false" customHeight="false" outlineLevel="0" collapsed="false">
      <c r="A56" s="85" t="n">
        <v>33300015</v>
      </c>
      <c r="B56" s="86" t="s">
        <v>84</v>
      </c>
      <c r="C56" s="86" t="s">
        <v>40</v>
      </c>
      <c r="D56" s="87" t="n">
        <v>4</v>
      </c>
      <c r="E56" s="88" t="n">
        <v>877.51732</v>
      </c>
    </row>
    <row r="57" customFormat="false" ht="12.85" hidden="false" customHeight="false" outlineLevel="0" collapsed="false">
      <c r="A57" s="85" t="n">
        <v>33300016</v>
      </c>
      <c r="B57" s="86" t="s">
        <v>85</v>
      </c>
      <c r="C57" s="86" t="s">
        <v>40</v>
      </c>
      <c r="D57" s="87" t="n">
        <v>4</v>
      </c>
      <c r="E57" s="88" t="n">
        <v>1285.66488</v>
      </c>
    </row>
    <row r="58" customFormat="false" ht="12.85" hidden="false" customHeight="false" outlineLevel="0" collapsed="false">
      <c r="A58" s="85" t="n">
        <v>33300017</v>
      </c>
      <c r="B58" s="86" t="s">
        <v>86</v>
      </c>
      <c r="C58" s="86" t="s">
        <v>40</v>
      </c>
      <c r="D58" s="87" t="n">
        <v>5</v>
      </c>
      <c r="E58" s="88" t="n">
        <v>1479.535</v>
      </c>
    </row>
    <row r="59" customFormat="false" ht="12.85" hidden="false" customHeight="false" outlineLevel="0" collapsed="false">
      <c r="A59" s="85" t="n">
        <v>33300018</v>
      </c>
      <c r="B59" s="86" t="s">
        <v>87</v>
      </c>
      <c r="C59" s="86" t="s">
        <v>40</v>
      </c>
      <c r="D59" s="87" t="n">
        <v>4</v>
      </c>
      <c r="E59" s="88" t="n">
        <v>110.19984</v>
      </c>
    </row>
    <row r="60" customFormat="false" ht="12.85" hidden="false" customHeight="false" outlineLevel="0" collapsed="false">
      <c r="A60" s="85" t="n">
        <v>33300021</v>
      </c>
      <c r="B60" s="86" t="s">
        <v>88</v>
      </c>
      <c r="C60" s="86" t="s">
        <v>40</v>
      </c>
      <c r="D60" s="87" t="n">
        <v>2</v>
      </c>
      <c r="E60" s="88" t="n">
        <v>571.40662</v>
      </c>
    </row>
    <row r="61" customFormat="false" ht="12.85" hidden="false" customHeight="false" outlineLevel="0" collapsed="false">
      <c r="A61" s="85" t="n">
        <v>33300022</v>
      </c>
      <c r="B61" s="86" t="s">
        <v>89</v>
      </c>
      <c r="C61" s="86" t="s">
        <v>40</v>
      </c>
      <c r="D61" s="87" t="n">
        <v>1</v>
      </c>
      <c r="E61" s="88" t="n">
        <v>204.15721</v>
      </c>
    </row>
    <row r="62" customFormat="false" ht="12.85" hidden="false" customHeight="false" outlineLevel="0" collapsed="false">
      <c r="A62" s="85" t="n">
        <v>33300023</v>
      </c>
      <c r="B62" s="86" t="s">
        <v>90</v>
      </c>
      <c r="C62" s="86" t="s">
        <v>40</v>
      </c>
      <c r="D62" s="87" t="n">
        <v>6</v>
      </c>
      <c r="E62" s="88" t="n">
        <v>753.34008</v>
      </c>
    </row>
    <row r="63" customFormat="false" ht="12.85" hidden="false" customHeight="false" outlineLevel="0" collapsed="false">
      <c r="A63" s="85" t="n">
        <v>33300024</v>
      </c>
      <c r="B63" s="86" t="s">
        <v>91</v>
      </c>
      <c r="C63" s="86" t="s">
        <v>40</v>
      </c>
      <c r="D63" s="87" t="n">
        <v>1</v>
      </c>
      <c r="E63" s="88" t="n">
        <v>0</v>
      </c>
    </row>
    <row r="64" customFormat="false" ht="12.85" hidden="false" customHeight="false" outlineLevel="0" collapsed="false">
      <c r="A64" s="85" t="n">
        <v>33300025</v>
      </c>
      <c r="B64" s="86" t="s">
        <v>93</v>
      </c>
      <c r="C64" s="86" t="s">
        <v>40</v>
      </c>
      <c r="D64" s="87" t="n">
        <v>12</v>
      </c>
      <c r="E64" s="88" t="n">
        <v>0</v>
      </c>
    </row>
    <row r="65" customFormat="false" ht="12.85" hidden="false" customHeight="false" outlineLevel="0" collapsed="false">
      <c r="A65" s="85" t="n">
        <v>33400006</v>
      </c>
      <c r="B65" s="86" t="s">
        <v>94</v>
      </c>
      <c r="C65" s="86" t="s">
        <v>75</v>
      </c>
      <c r="D65" s="87" t="n">
        <v>1</v>
      </c>
      <c r="E65" s="88" t="n">
        <v>267.3514</v>
      </c>
    </row>
    <row r="66" customFormat="false" ht="12.85" hidden="false" customHeight="false" outlineLevel="0" collapsed="false">
      <c r="A66" s="85" t="n">
        <v>33400008</v>
      </c>
      <c r="B66" s="86" t="s">
        <v>95</v>
      </c>
      <c r="C66" s="86" t="s">
        <v>75</v>
      </c>
      <c r="D66" s="87" t="n">
        <v>5</v>
      </c>
      <c r="E66" s="88" t="n">
        <v>1021.2035</v>
      </c>
    </row>
    <row r="67" customFormat="false" ht="12.85" hidden="false" customHeight="false" outlineLevel="0" collapsed="false">
      <c r="A67" s="85" t="n">
        <v>34200002</v>
      </c>
      <c r="B67" s="86" t="s">
        <v>96</v>
      </c>
      <c r="C67" s="86" t="s">
        <v>97</v>
      </c>
      <c r="D67" s="87" t="n">
        <v>11</v>
      </c>
      <c r="E67" s="88" t="n">
        <v>435.945405</v>
      </c>
    </row>
    <row r="68" customFormat="false" ht="12.85" hidden="false" customHeight="false" outlineLevel="0" collapsed="false">
      <c r="A68" s="85" t="n">
        <v>34200003</v>
      </c>
      <c r="B68" s="86" t="s">
        <v>98</v>
      </c>
      <c r="C68" s="86" t="s">
        <v>97</v>
      </c>
      <c r="D68" s="87" t="n">
        <v>28</v>
      </c>
      <c r="E68" s="88" t="n">
        <v>1163.10068</v>
      </c>
    </row>
    <row r="69" customFormat="false" ht="12.85" hidden="false" customHeight="false" outlineLevel="0" collapsed="false">
      <c r="A69" s="85" t="n">
        <v>34200004</v>
      </c>
      <c r="B69" s="86" t="s">
        <v>99</v>
      </c>
      <c r="C69" s="86" t="s">
        <v>97</v>
      </c>
      <c r="D69" s="87" t="n">
        <v>28</v>
      </c>
      <c r="E69" s="88" t="n">
        <v>1086.822825</v>
      </c>
    </row>
    <row r="70" customFormat="false" ht="12.85" hidden="false" customHeight="false" outlineLevel="0" collapsed="false">
      <c r="A70" s="85" t="n">
        <v>34200005</v>
      </c>
      <c r="B70" s="86" t="s">
        <v>100</v>
      </c>
      <c r="C70" s="86" t="s">
        <v>97</v>
      </c>
      <c r="D70" s="87" t="n">
        <v>32</v>
      </c>
      <c r="E70" s="88" t="n">
        <v>1211.647815</v>
      </c>
    </row>
    <row r="71" customFormat="false" ht="12.85" hidden="false" customHeight="false" outlineLevel="0" collapsed="false">
      <c r="A71" s="85" t="n">
        <v>34200006</v>
      </c>
      <c r="B71" s="86" t="s">
        <v>101</v>
      </c>
      <c r="C71" s="86" t="s">
        <v>97</v>
      </c>
      <c r="D71" s="87" t="n">
        <v>35</v>
      </c>
      <c r="E71" s="88" t="n">
        <v>1346.27535</v>
      </c>
    </row>
    <row r="72" customFormat="false" ht="12.85" hidden="false" customHeight="false" outlineLevel="0" collapsed="false">
      <c r="A72" s="85" t="n">
        <v>34200007</v>
      </c>
      <c r="B72" s="86" t="s">
        <v>102</v>
      </c>
      <c r="C72" s="86" t="s">
        <v>97</v>
      </c>
      <c r="D72" s="87" t="n">
        <v>46</v>
      </c>
      <c r="E72" s="88" t="n">
        <v>1791.133435</v>
      </c>
    </row>
    <row r="73" customFormat="false" ht="12.85" hidden="false" customHeight="false" outlineLevel="0" collapsed="false">
      <c r="A73" s="85" t="n">
        <v>34200008</v>
      </c>
      <c r="B73" s="86" t="s">
        <v>103</v>
      </c>
      <c r="C73" s="86" t="s">
        <v>97</v>
      </c>
      <c r="D73" s="87" t="n">
        <v>2988</v>
      </c>
      <c r="E73" s="88" t="n">
        <v>105156.35532</v>
      </c>
    </row>
    <row r="74" customFormat="false" ht="12.85" hidden="false" customHeight="false" outlineLevel="0" collapsed="false">
      <c r="A74" s="85" t="n">
        <v>34200009</v>
      </c>
      <c r="B74" s="86" t="s">
        <v>104</v>
      </c>
      <c r="C74" s="86" t="s">
        <v>97</v>
      </c>
      <c r="D74" s="87" t="n">
        <v>702</v>
      </c>
      <c r="E74" s="88" t="n">
        <v>27553.94226</v>
      </c>
    </row>
    <row r="75" customFormat="false" ht="12.85" hidden="false" customHeight="false" outlineLevel="0" collapsed="false">
      <c r="A75" s="85" t="n">
        <v>34200011</v>
      </c>
      <c r="B75" s="86" t="s">
        <v>105</v>
      </c>
      <c r="C75" s="86" t="s">
        <v>106</v>
      </c>
      <c r="D75" s="87" t="n">
        <v>1</v>
      </c>
      <c r="E75" s="88" t="n">
        <v>20.02955</v>
      </c>
    </row>
    <row r="76" customFormat="false" ht="12.85" hidden="false" customHeight="false" outlineLevel="0" collapsed="false">
      <c r="A76" s="85" t="n">
        <v>34200013</v>
      </c>
      <c r="B76" s="86" t="s">
        <v>107</v>
      </c>
      <c r="C76" s="86" t="s">
        <v>97</v>
      </c>
      <c r="D76" s="87" t="n">
        <v>8</v>
      </c>
      <c r="E76" s="88" t="n">
        <v>422.41128</v>
      </c>
    </row>
    <row r="77" customFormat="false" ht="12.85" hidden="false" customHeight="false" outlineLevel="0" collapsed="false">
      <c r="A77" s="85" t="n">
        <v>34200016</v>
      </c>
      <c r="B77" s="86" t="s">
        <v>108</v>
      </c>
      <c r="C77" s="86" t="s">
        <v>40</v>
      </c>
      <c r="D77" s="87" t="n">
        <v>44</v>
      </c>
      <c r="E77" s="88" t="n">
        <v>1542.34256</v>
      </c>
    </row>
    <row r="78" customFormat="false" ht="12.85" hidden="false" customHeight="false" outlineLevel="0" collapsed="false">
      <c r="A78" s="85" t="n">
        <v>34200021</v>
      </c>
      <c r="B78" s="86" t="s">
        <v>109</v>
      </c>
      <c r="C78" s="86" t="s">
        <v>40</v>
      </c>
      <c r="D78" s="87" t="n">
        <v>87</v>
      </c>
      <c r="E78" s="88" t="n">
        <v>1293.18975</v>
      </c>
    </row>
    <row r="79" customFormat="false" ht="12.85" hidden="false" customHeight="false" outlineLevel="0" collapsed="false">
      <c r="A79" s="85" t="n">
        <v>34200022</v>
      </c>
      <c r="B79" s="86" t="s">
        <v>110</v>
      </c>
      <c r="C79" s="86" t="s">
        <v>40</v>
      </c>
      <c r="D79" s="87" t="n">
        <v>40</v>
      </c>
      <c r="E79" s="88" t="n">
        <v>1024.7728</v>
      </c>
    </row>
    <row r="80" customFormat="false" ht="12.85" hidden="false" customHeight="false" outlineLevel="0" collapsed="false">
      <c r="A80" s="85" t="n">
        <v>34200027</v>
      </c>
      <c r="B80" s="86" t="s">
        <v>111</v>
      </c>
      <c r="C80" s="86" t="s">
        <v>112</v>
      </c>
      <c r="D80" s="87" t="n">
        <v>5</v>
      </c>
      <c r="E80" s="88" t="n">
        <v>256.14015</v>
      </c>
    </row>
    <row r="81" customFormat="false" ht="12.85" hidden="false" customHeight="false" outlineLevel="0" collapsed="false">
      <c r="A81" s="85" t="n">
        <v>34200029</v>
      </c>
      <c r="B81" s="86" t="s">
        <v>114</v>
      </c>
      <c r="C81" s="86" t="s">
        <v>40</v>
      </c>
      <c r="D81" s="87" t="n">
        <v>84</v>
      </c>
      <c r="E81" s="88" t="n">
        <v>1248.597</v>
      </c>
    </row>
    <row r="82" customFormat="false" ht="12.85" hidden="false" customHeight="false" outlineLevel="0" collapsed="false">
      <c r="A82" s="85" t="n">
        <v>34200057</v>
      </c>
      <c r="B82" s="86" t="s">
        <v>115</v>
      </c>
      <c r="C82" s="86" t="s">
        <v>116</v>
      </c>
      <c r="D82" s="87" t="n">
        <v>6825</v>
      </c>
      <c r="E82" s="88" t="n">
        <v>156993.85775</v>
      </c>
    </row>
    <row r="83" customFormat="false" ht="12.85" hidden="false" customHeight="false" outlineLevel="0" collapsed="false">
      <c r="A83" s="85" t="n">
        <v>34200058</v>
      </c>
      <c r="B83" s="86" t="s">
        <v>117</v>
      </c>
      <c r="C83" s="86" t="s">
        <v>40</v>
      </c>
      <c r="D83" s="87" t="n">
        <v>100</v>
      </c>
      <c r="E83" s="88" t="n">
        <v>100.122</v>
      </c>
    </row>
    <row r="84" customFormat="false" ht="12.85" hidden="false" customHeight="false" outlineLevel="0" collapsed="false">
      <c r="A84" s="85" t="n">
        <v>34200059</v>
      </c>
      <c r="B84" s="86" t="s">
        <v>118</v>
      </c>
      <c r="C84" s="86" t="s">
        <v>40</v>
      </c>
      <c r="D84" s="87" t="n">
        <v>200</v>
      </c>
      <c r="E84" s="88" t="n">
        <v>110.134</v>
      </c>
    </row>
    <row r="85" customFormat="false" ht="12.85" hidden="false" customHeight="false" outlineLevel="0" collapsed="false">
      <c r="A85" s="85" t="n">
        <v>34200062</v>
      </c>
      <c r="B85" s="86" t="s">
        <v>119</v>
      </c>
      <c r="C85" s="86" t="s">
        <v>40</v>
      </c>
      <c r="D85" s="87" t="n">
        <v>300</v>
      </c>
      <c r="E85" s="88" t="n">
        <v>150.183</v>
      </c>
    </row>
    <row r="86" customFormat="false" ht="12.85" hidden="false" customHeight="false" outlineLevel="0" collapsed="false">
      <c r="A86" s="85" t="n">
        <v>34200063</v>
      </c>
      <c r="B86" s="86" t="s">
        <v>120</v>
      </c>
      <c r="C86" s="86" t="s">
        <v>40</v>
      </c>
      <c r="D86" s="87" t="n">
        <v>250</v>
      </c>
      <c r="E86" s="88" t="n">
        <v>50.06</v>
      </c>
    </row>
    <row r="87" customFormat="false" ht="12.85" hidden="false" customHeight="false" outlineLevel="0" collapsed="false">
      <c r="A87" s="85" t="n">
        <v>34200064</v>
      </c>
      <c r="B87" s="86" t="s">
        <v>121</v>
      </c>
      <c r="C87" s="86" t="s">
        <v>40</v>
      </c>
      <c r="D87" s="87" t="n">
        <v>100</v>
      </c>
      <c r="E87" s="88" t="n">
        <v>35.043</v>
      </c>
    </row>
    <row r="88" customFormat="false" ht="12.85" hidden="false" customHeight="false" outlineLevel="0" collapsed="false">
      <c r="A88" s="85" t="n">
        <v>34200066</v>
      </c>
      <c r="B88" s="86" t="s">
        <v>122</v>
      </c>
      <c r="C88" s="86" t="s">
        <v>123</v>
      </c>
      <c r="D88" s="87" t="n">
        <v>40</v>
      </c>
      <c r="E88" s="88" t="n">
        <v>96.1168</v>
      </c>
    </row>
    <row r="89" customFormat="false" ht="12.85" hidden="false" customHeight="false" outlineLevel="0" collapsed="false">
      <c r="A89" s="85" t="n">
        <v>34200067</v>
      </c>
      <c r="B89" s="86" t="s">
        <v>124</v>
      </c>
      <c r="C89" s="86" t="s">
        <v>123</v>
      </c>
      <c r="D89" s="87" t="n">
        <v>38</v>
      </c>
      <c r="E89" s="88" t="n">
        <v>148.38012</v>
      </c>
    </row>
    <row r="90" customFormat="false" ht="12.85" hidden="false" customHeight="false" outlineLevel="0" collapsed="false">
      <c r="A90" s="85" t="n">
        <v>34200068</v>
      </c>
      <c r="B90" s="86" t="s">
        <v>125</v>
      </c>
      <c r="C90" s="86" t="s">
        <v>40</v>
      </c>
      <c r="D90" s="87" t="n">
        <v>30</v>
      </c>
      <c r="E90" s="88" t="n">
        <v>234.2847</v>
      </c>
    </row>
    <row r="91" customFormat="false" ht="12.85" hidden="false" customHeight="false" outlineLevel="0" collapsed="false">
      <c r="A91" s="85" t="n">
        <v>34200076</v>
      </c>
      <c r="B91" s="86" t="s">
        <v>126</v>
      </c>
      <c r="C91" s="86" t="s">
        <v>127</v>
      </c>
      <c r="D91" s="87" t="n">
        <v>162</v>
      </c>
      <c r="E91" s="88" t="n">
        <v>115590.6527</v>
      </c>
    </row>
    <row r="92" customFormat="false" ht="12.85" hidden="false" customHeight="false" outlineLevel="0" collapsed="false">
      <c r="A92" s="85" t="n">
        <v>34200077</v>
      </c>
      <c r="B92" s="86" t="s">
        <v>128</v>
      </c>
      <c r="C92" s="86" t="s">
        <v>40</v>
      </c>
      <c r="D92" s="87" t="n">
        <v>30</v>
      </c>
      <c r="E92" s="88" t="n">
        <v>99.1203</v>
      </c>
    </row>
    <row r="93" customFormat="false" ht="12.85" hidden="false" customHeight="false" outlineLevel="0" collapsed="false">
      <c r="A93" s="85" t="n">
        <v>34200080</v>
      </c>
      <c r="B93" s="86" t="s">
        <v>129</v>
      </c>
      <c r="C93" s="86" t="s">
        <v>97</v>
      </c>
      <c r="D93" s="87" t="n">
        <v>53</v>
      </c>
      <c r="E93" s="88" t="n">
        <v>2426.849775</v>
      </c>
    </row>
    <row r="94" customFormat="false" ht="12.85" hidden="false" customHeight="false" outlineLevel="0" collapsed="false">
      <c r="A94" s="85" t="n">
        <v>34200094</v>
      </c>
      <c r="B94" s="86" t="s">
        <v>131</v>
      </c>
      <c r="C94" s="86" t="s">
        <v>40</v>
      </c>
      <c r="D94" s="87" t="n">
        <v>38</v>
      </c>
      <c r="E94" s="88" t="n">
        <v>114.1387</v>
      </c>
    </row>
    <row r="95" customFormat="false" ht="12.85" hidden="false" customHeight="false" outlineLevel="0" collapsed="false">
      <c r="A95" s="85" t="n">
        <v>34200096</v>
      </c>
      <c r="B95" s="86" t="s">
        <v>132</v>
      </c>
      <c r="C95" s="86" t="s">
        <v>40</v>
      </c>
      <c r="D95" s="87" t="n">
        <v>16</v>
      </c>
      <c r="E95" s="88" t="n">
        <v>98.37824</v>
      </c>
    </row>
    <row r="96" customFormat="false" ht="12.85" hidden="false" customHeight="false" outlineLevel="0" collapsed="false">
      <c r="A96" s="85" t="n">
        <v>34200106</v>
      </c>
      <c r="B96" s="86" t="s">
        <v>133</v>
      </c>
      <c r="C96" s="86" t="s">
        <v>134</v>
      </c>
      <c r="D96" s="87" t="n">
        <v>2</v>
      </c>
      <c r="E96" s="88" t="n">
        <v>116.96842</v>
      </c>
    </row>
    <row r="97" customFormat="false" ht="12.85" hidden="false" customHeight="false" outlineLevel="0" collapsed="false">
      <c r="A97" s="85" t="n">
        <v>34200107</v>
      </c>
      <c r="B97" s="86" t="s">
        <v>135</v>
      </c>
      <c r="C97" s="86" t="s">
        <v>40</v>
      </c>
      <c r="D97" s="87" t="n">
        <v>95</v>
      </c>
      <c r="E97" s="88" t="n">
        <v>1460.30105</v>
      </c>
    </row>
    <row r="98" customFormat="false" ht="12.85" hidden="false" customHeight="false" outlineLevel="0" collapsed="false">
      <c r="A98" s="85" t="n">
        <v>34200108</v>
      </c>
      <c r="B98" s="86" t="s">
        <v>136</v>
      </c>
      <c r="C98" s="86" t="s">
        <v>40</v>
      </c>
      <c r="D98" s="87" t="n">
        <v>62</v>
      </c>
      <c r="E98" s="88" t="n">
        <v>953.03858</v>
      </c>
    </row>
    <row r="99" customFormat="false" ht="12.85" hidden="false" customHeight="false" outlineLevel="0" collapsed="false">
      <c r="A99" s="85" t="n">
        <v>34200120</v>
      </c>
      <c r="B99" s="86" t="s">
        <v>137</v>
      </c>
      <c r="C99" s="86" t="s">
        <v>116</v>
      </c>
      <c r="D99" s="87" t="n">
        <v>15</v>
      </c>
      <c r="E99" s="88" t="n">
        <v>355.09755</v>
      </c>
    </row>
    <row r="100" customFormat="false" ht="12.85" hidden="false" customHeight="false" outlineLevel="0" collapsed="false">
      <c r="A100" s="85" t="n">
        <v>34200121</v>
      </c>
      <c r="B100" s="86" t="s">
        <v>138</v>
      </c>
      <c r="C100" s="86" t="s">
        <v>116</v>
      </c>
      <c r="D100" s="87" t="n">
        <v>4</v>
      </c>
      <c r="E100" s="88" t="n">
        <v>158.7044</v>
      </c>
    </row>
    <row r="101" customFormat="false" ht="12.85" hidden="false" customHeight="false" outlineLevel="0" collapsed="false">
      <c r="A101" s="85" t="n">
        <v>34200137</v>
      </c>
      <c r="B101" s="86" t="s">
        <v>139</v>
      </c>
      <c r="C101" s="86" t="s">
        <v>40</v>
      </c>
      <c r="D101" s="87" t="n">
        <v>20</v>
      </c>
      <c r="E101" s="88" t="n">
        <v>306.3722</v>
      </c>
    </row>
    <row r="102" customFormat="false" ht="12.85" hidden="false" customHeight="false" outlineLevel="0" collapsed="false">
      <c r="A102" s="85" t="n">
        <v>34200140</v>
      </c>
      <c r="B102" s="86" t="s">
        <v>140</v>
      </c>
      <c r="C102" s="86" t="s">
        <v>141</v>
      </c>
      <c r="D102" s="87" t="n">
        <v>80</v>
      </c>
      <c r="E102" s="88" t="n">
        <v>256.3112</v>
      </c>
    </row>
    <row r="103" customFormat="false" ht="12.85" hidden="false" customHeight="false" outlineLevel="0" collapsed="false">
      <c r="A103" s="85" t="n">
        <v>34200145</v>
      </c>
      <c r="B103" s="86" t="s">
        <v>142</v>
      </c>
      <c r="C103" s="86" t="s">
        <v>141</v>
      </c>
      <c r="D103" s="87" t="n">
        <v>38</v>
      </c>
      <c r="E103" s="88" t="n">
        <v>171.20786</v>
      </c>
    </row>
    <row r="104" customFormat="false" ht="12.85" hidden="false" customHeight="false" outlineLevel="0" collapsed="false">
      <c r="A104" s="85" t="n">
        <v>34200161</v>
      </c>
      <c r="B104" s="86" t="s">
        <v>143</v>
      </c>
      <c r="C104" s="86" t="s">
        <v>40</v>
      </c>
      <c r="D104" s="87" t="n">
        <v>35</v>
      </c>
      <c r="E104" s="88" t="n">
        <v>6059.6886</v>
      </c>
    </row>
    <row r="105" customFormat="false" ht="12.85" hidden="false" customHeight="false" outlineLevel="0" collapsed="false">
      <c r="A105" s="85" t="n">
        <v>34200164</v>
      </c>
      <c r="B105" s="86" t="s">
        <v>144</v>
      </c>
      <c r="C105" s="86" t="s">
        <v>40</v>
      </c>
      <c r="D105" s="87" t="n">
        <v>19</v>
      </c>
      <c r="E105" s="88" t="n">
        <v>1070.8875</v>
      </c>
    </row>
    <row r="106" customFormat="false" ht="12.85" hidden="false" customHeight="false" outlineLevel="0" collapsed="false">
      <c r="A106" s="85" t="n">
        <v>34200165</v>
      </c>
      <c r="B106" s="86" t="s">
        <v>145</v>
      </c>
      <c r="C106" s="86" t="s">
        <v>40</v>
      </c>
      <c r="D106" s="87" t="n">
        <v>80</v>
      </c>
      <c r="E106" s="88" t="n">
        <v>1302.6992</v>
      </c>
    </row>
    <row r="107" customFormat="false" ht="12.85" hidden="false" customHeight="false" outlineLevel="0" collapsed="false">
      <c r="A107" s="85" t="n">
        <v>34200166</v>
      </c>
      <c r="B107" s="86" t="s">
        <v>146</v>
      </c>
      <c r="C107" s="86" t="s">
        <v>40</v>
      </c>
      <c r="D107" s="87" t="n">
        <v>21</v>
      </c>
      <c r="E107" s="88" t="n">
        <v>677.25046</v>
      </c>
    </row>
    <row r="108" customFormat="false" ht="12.85" hidden="false" customHeight="false" outlineLevel="0" collapsed="false">
      <c r="A108" s="85" t="n">
        <v>34200167</v>
      </c>
      <c r="B108" s="86" t="s">
        <v>147</v>
      </c>
      <c r="C108" s="86" t="s">
        <v>40</v>
      </c>
      <c r="D108" s="87" t="n">
        <v>10</v>
      </c>
      <c r="E108" s="88" t="n">
        <v>358.7923</v>
      </c>
    </row>
    <row r="109" customFormat="false" ht="12.85" hidden="false" customHeight="false" outlineLevel="0" collapsed="false">
      <c r="A109" s="85" t="n">
        <v>34200176</v>
      </c>
      <c r="B109" s="86" t="s">
        <v>148</v>
      </c>
      <c r="C109" s="86" t="s">
        <v>127</v>
      </c>
      <c r="D109" s="87" t="n">
        <v>77</v>
      </c>
      <c r="E109" s="88" t="n">
        <v>53613.7207</v>
      </c>
    </row>
    <row r="110" customFormat="false" ht="12.85" hidden="false" customHeight="false" outlineLevel="0" collapsed="false">
      <c r="A110" s="85" t="n">
        <v>34200180</v>
      </c>
      <c r="B110" s="86" t="s">
        <v>149</v>
      </c>
      <c r="C110" s="86" t="s">
        <v>40</v>
      </c>
      <c r="D110" s="87" t="n">
        <v>80</v>
      </c>
      <c r="E110" s="88" t="n">
        <v>224.2728</v>
      </c>
    </row>
    <row r="111" customFormat="false" ht="12.85" hidden="false" customHeight="false" outlineLevel="0" collapsed="false">
      <c r="A111" s="85" t="n">
        <v>34200191</v>
      </c>
      <c r="B111" s="86" t="s">
        <v>150</v>
      </c>
      <c r="C111" s="86" t="s">
        <v>151</v>
      </c>
      <c r="D111" s="87" t="n">
        <v>15</v>
      </c>
      <c r="E111" s="88" t="n">
        <v>462.56205</v>
      </c>
    </row>
    <row r="112" customFormat="false" ht="12.85" hidden="false" customHeight="false" outlineLevel="0" collapsed="false">
      <c r="A112" s="85" t="n">
        <v>34200192</v>
      </c>
      <c r="B112" s="86" t="s">
        <v>152</v>
      </c>
      <c r="C112" s="86" t="s">
        <v>40</v>
      </c>
      <c r="D112" s="87" t="n">
        <v>80</v>
      </c>
      <c r="E112" s="88" t="n">
        <v>184.224</v>
      </c>
    </row>
    <row r="113" customFormat="false" ht="12.85" hidden="false" customHeight="false" outlineLevel="0" collapsed="false">
      <c r="A113" s="85" t="n">
        <v>34200194</v>
      </c>
      <c r="B113" s="86" t="s">
        <v>153</v>
      </c>
      <c r="C113" s="86" t="s">
        <v>40</v>
      </c>
      <c r="D113" s="87" t="n">
        <v>80</v>
      </c>
      <c r="E113" s="88" t="n">
        <v>256.3112</v>
      </c>
    </row>
    <row r="114" customFormat="false" ht="12.85" hidden="false" customHeight="false" outlineLevel="0" collapsed="false">
      <c r="A114" s="85" t="n">
        <v>34200195</v>
      </c>
      <c r="B114" s="86" t="s">
        <v>154</v>
      </c>
      <c r="C114" s="86" t="s">
        <v>40</v>
      </c>
      <c r="D114" s="87" t="n">
        <v>35</v>
      </c>
      <c r="E114" s="88" t="n">
        <v>45.5553</v>
      </c>
    </row>
    <row r="115" customFormat="false" ht="12.85" hidden="false" customHeight="false" outlineLevel="0" collapsed="false">
      <c r="A115" s="85" t="n">
        <v>34200196</v>
      </c>
      <c r="B115" s="86" t="s">
        <v>155</v>
      </c>
      <c r="C115" s="86" t="s">
        <v>40</v>
      </c>
      <c r="D115" s="87" t="n">
        <v>38</v>
      </c>
      <c r="E115" s="88" t="n">
        <v>608.73986</v>
      </c>
    </row>
    <row r="116" customFormat="false" ht="12.85" hidden="false" customHeight="false" outlineLevel="0" collapsed="false">
      <c r="A116" s="85" t="n">
        <v>34200207</v>
      </c>
      <c r="B116" s="86" t="s">
        <v>156</v>
      </c>
      <c r="C116" s="86" t="s">
        <v>40</v>
      </c>
      <c r="D116" s="87" t="n">
        <v>1</v>
      </c>
      <c r="E116" s="88" t="n">
        <v>25.83139</v>
      </c>
    </row>
    <row r="117" customFormat="false" ht="12.85" hidden="false" customHeight="false" outlineLevel="0" collapsed="false">
      <c r="A117" s="85" t="n">
        <v>34200208</v>
      </c>
      <c r="B117" s="86" t="s">
        <v>157</v>
      </c>
      <c r="C117" s="86" t="s">
        <v>40</v>
      </c>
      <c r="D117" s="87" t="n">
        <v>25</v>
      </c>
      <c r="E117" s="88" t="n">
        <v>1284.06025</v>
      </c>
    </row>
    <row r="118" customFormat="false" ht="12.85" hidden="false" customHeight="false" outlineLevel="0" collapsed="false">
      <c r="A118" s="85" t="n">
        <v>34200215</v>
      </c>
      <c r="B118" s="86" t="s">
        <v>163</v>
      </c>
      <c r="C118" s="86" t="s">
        <v>97</v>
      </c>
      <c r="D118" s="87" t="n">
        <v>70</v>
      </c>
      <c r="E118" s="88" t="n">
        <v>2623.9997</v>
      </c>
    </row>
    <row r="119" customFormat="false" ht="12.85" hidden="false" customHeight="false" outlineLevel="0" collapsed="false">
      <c r="A119" s="85" t="n">
        <v>34300003</v>
      </c>
      <c r="B119" s="86" t="s">
        <v>164</v>
      </c>
      <c r="C119" s="86" t="s">
        <v>40</v>
      </c>
      <c r="D119" s="87" t="n">
        <v>11</v>
      </c>
      <c r="E119" s="88" t="n">
        <v>1265</v>
      </c>
    </row>
    <row r="120" customFormat="false" ht="12.85" hidden="false" customHeight="false" outlineLevel="0" collapsed="false">
      <c r="A120" s="85" t="n">
        <v>34300006</v>
      </c>
      <c r="B120" s="86" t="s">
        <v>166</v>
      </c>
      <c r="C120" s="86" t="s">
        <v>40</v>
      </c>
      <c r="D120" s="87" t="n">
        <v>8</v>
      </c>
      <c r="E120" s="88" t="n">
        <v>10683.08776</v>
      </c>
    </row>
    <row r="121" customFormat="false" ht="12.85" hidden="false" customHeight="false" outlineLevel="0" collapsed="false">
      <c r="A121" s="85" t="n">
        <v>34300019</v>
      </c>
      <c r="B121" s="86" t="s">
        <v>168</v>
      </c>
      <c r="C121" s="86" t="s">
        <v>40</v>
      </c>
      <c r="D121" s="87" t="n">
        <v>4</v>
      </c>
      <c r="E121" s="88" t="n">
        <v>7353.35924</v>
      </c>
    </row>
    <row r="122" customFormat="false" ht="12.85" hidden="false" customHeight="false" outlineLevel="0" collapsed="false">
      <c r="A122" s="85" t="n">
        <v>34300021</v>
      </c>
      <c r="B122" s="86" t="s">
        <v>169</v>
      </c>
      <c r="C122" s="86" t="s">
        <v>40</v>
      </c>
      <c r="D122" s="87" t="n">
        <v>2</v>
      </c>
      <c r="E122" s="88" t="n">
        <v>4701.28154</v>
      </c>
    </row>
    <row r="123" customFormat="false" ht="12.85" hidden="false" customHeight="false" outlineLevel="0" collapsed="false">
      <c r="A123" s="85" t="n">
        <v>34300031</v>
      </c>
      <c r="B123" s="86" t="s">
        <v>172</v>
      </c>
      <c r="C123" s="86" t="s">
        <v>40</v>
      </c>
      <c r="D123" s="87" t="n">
        <v>9</v>
      </c>
      <c r="E123" s="88" t="n">
        <v>20786.38488</v>
      </c>
    </row>
    <row r="124" customFormat="false" ht="12.85" hidden="false" customHeight="false" outlineLevel="0" collapsed="false">
      <c r="A124" s="85" t="n">
        <v>34300032</v>
      </c>
      <c r="B124" s="86" t="s">
        <v>173</v>
      </c>
      <c r="C124" s="86" t="s">
        <v>40</v>
      </c>
      <c r="D124" s="87" t="n">
        <v>60</v>
      </c>
      <c r="E124" s="88" t="n">
        <v>208715.13</v>
      </c>
    </row>
    <row r="125" customFormat="false" ht="12.85" hidden="false" customHeight="false" outlineLevel="0" collapsed="false">
      <c r="A125" s="85" t="n">
        <v>34300034</v>
      </c>
      <c r="B125" s="86" t="s">
        <v>174</v>
      </c>
      <c r="C125" s="86" t="s">
        <v>40</v>
      </c>
      <c r="D125" s="87" t="n">
        <v>8</v>
      </c>
      <c r="E125" s="88" t="n">
        <v>33375.66446</v>
      </c>
    </row>
    <row r="126" customFormat="false" ht="12.85" hidden="false" customHeight="false" outlineLevel="0" collapsed="false">
      <c r="A126" s="85" t="n">
        <v>34300037</v>
      </c>
      <c r="B126" s="86" t="s">
        <v>175</v>
      </c>
      <c r="C126" s="86" t="s">
        <v>40</v>
      </c>
      <c r="D126" s="87" t="n">
        <v>4</v>
      </c>
      <c r="E126" s="88" t="n">
        <v>32663.50276</v>
      </c>
    </row>
    <row r="127" customFormat="false" ht="12.85" hidden="false" customHeight="false" outlineLevel="0" collapsed="false">
      <c r="A127" s="85" t="n">
        <v>34300040</v>
      </c>
      <c r="B127" s="86" t="s">
        <v>177</v>
      </c>
      <c r="C127" s="86" t="s">
        <v>40</v>
      </c>
      <c r="D127" s="87" t="n">
        <v>2</v>
      </c>
      <c r="E127" s="88" t="n">
        <v>13602.73196</v>
      </c>
    </row>
    <row r="128" customFormat="false" ht="12.85" hidden="false" customHeight="false" outlineLevel="0" collapsed="false">
      <c r="A128" s="85" t="n">
        <v>34300041</v>
      </c>
      <c r="B128" s="86" t="s">
        <v>178</v>
      </c>
      <c r="C128" s="86" t="s">
        <v>40</v>
      </c>
      <c r="D128" s="87" t="n">
        <v>12</v>
      </c>
      <c r="E128" s="88" t="n">
        <v>24153.5814</v>
      </c>
    </row>
    <row r="129" customFormat="false" ht="12.85" hidden="false" customHeight="false" outlineLevel="0" collapsed="false">
      <c r="A129" s="85" t="n">
        <v>34300042</v>
      </c>
      <c r="B129" s="86" t="s">
        <v>179</v>
      </c>
      <c r="C129" s="86" t="s">
        <v>40</v>
      </c>
      <c r="D129" s="87" t="n">
        <v>6</v>
      </c>
      <c r="E129" s="88" t="n">
        <v>11583.86046</v>
      </c>
    </row>
    <row r="130" customFormat="false" ht="12.85" hidden="false" customHeight="false" outlineLevel="0" collapsed="false">
      <c r="A130" s="85" t="n">
        <v>34300043</v>
      </c>
      <c r="B130" s="86" t="s">
        <v>180</v>
      </c>
      <c r="C130" s="86" t="s">
        <v>40</v>
      </c>
      <c r="D130" s="87" t="n">
        <v>16</v>
      </c>
      <c r="E130" s="88" t="n">
        <v>35326.66672</v>
      </c>
    </row>
    <row r="131" customFormat="false" ht="12.85" hidden="false" customHeight="false" outlineLevel="0" collapsed="false">
      <c r="A131" s="85" t="n">
        <v>34300044</v>
      </c>
      <c r="B131" s="86" t="s">
        <v>181</v>
      </c>
      <c r="C131" s="86" t="s">
        <v>40</v>
      </c>
      <c r="D131" s="87" t="n">
        <v>8</v>
      </c>
      <c r="E131" s="88" t="n">
        <v>16759.62792</v>
      </c>
    </row>
    <row r="132" customFormat="false" ht="12.85" hidden="false" customHeight="false" outlineLevel="0" collapsed="false">
      <c r="A132" s="85" t="n">
        <v>34400020</v>
      </c>
      <c r="B132" s="86" t="s">
        <v>182</v>
      </c>
      <c r="C132" s="86" t="s">
        <v>40</v>
      </c>
      <c r="D132" s="87" t="n">
        <v>45</v>
      </c>
      <c r="E132" s="88" t="n">
        <v>31969.07337</v>
      </c>
    </row>
    <row r="133" customFormat="false" ht="12.85" hidden="false" customHeight="false" outlineLevel="0" collapsed="false">
      <c r="A133" s="85" t="n">
        <v>34400021</v>
      </c>
      <c r="B133" s="86" t="s">
        <v>183</v>
      </c>
      <c r="C133" s="86" t="s">
        <v>40</v>
      </c>
      <c r="D133" s="87" t="n">
        <v>284</v>
      </c>
      <c r="E133" s="88" t="n">
        <v>65940.97484</v>
      </c>
    </row>
    <row r="134" customFormat="false" ht="12.85" hidden="false" customHeight="false" outlineLevel="0" collapsed="false">
      <c r="A134" s="85" t="n">
        <v>34400023</v>
      </c>
      <c r="B134" s="86" t="s">
        <v>184</v>
      </c>
      <c r="C134" s="86" t="s">
        <v>40</v>
      </c>
      <c r="D134" s="87" t="n">
        <v>1</v>
      </c>
      <c r="E134" s="88" t="n">
        <v>207.85184</v>
      </c>
    </row>
    <row r="135" customFormat="false" ht="12.85" hidden="false" customHeight="false" outlineLevel="0" collapsed="false">
      <c r="A135" s="85" t="n">
        <v>34500005</v>
      </c>
      <c r="B135" s="86" t="s">
        <v>185</v>
      </c>
      <c r="C135" s="86" t="s">
        <v>40</v>
      </c>
      <c r="D135" s="87" t="n">
        <v>2</v>
      </c>
      <c r="E135" s="88" t="n">
        <v>63.45278</v>
      </c>
    </row>
    <row r="136" customFormat="false" ht="12.85" hidden="false" customHeight="false" outlineLevel="0" collapsed="false">
      <c r="A136" s="85" t="n">
        <v>34500009</v>
      </c>
      <c r="B136" s="86" t="s">
        <v>186</v>
      </c>
      <c r="C136" s="86" t="s">
        <v>40</v>
      </c>
      <c r="D136" s="87" t="n">
        <v>74</v>
      </c>
      <c r="E136" s="88" t="n">
        <v>5664.5722</v>
      </c>
    </row>
    <row r="137" customFormat="false" ht="12.85" hidden="false" customHeight="false" outlineLevel="0" collapsed="false">
      <c r="A137" s="85" t="n">
        <v>34500012</v>
      </c>
      <c r="B137" s="86" t="s">
        <v>188</v>
      </c>
      <c r="C137" s="86" t="s">
        <v>40</v>
      </c>
      <c r="D137" s="87" t="n">
        <v>1077</v>
      </c>
      <c r="E137" s="88" t="n">
        <v>18540.91956</v>
      </c>
    </row>
    <row r="138" customFormat="false" ht="12.85" hidden="false" customHeight="false" outlineLevel="0" collapsed="false">
      <c r="A138" s="85" t="n">
        <v>34500017</v>
      </c>
      <c r="B138" s="86" t="s">
        <v>189</v>
      </c>
      <c r="C138" s="86" t="s">
        <v>190</v>
      </c>
      <c r="D138" s="87" t="n">
        <v>250</v>
      </c>
      <c r="E138" s="88" t="n">
        <v>1375</v>
      </c>
    </row>
    <row r="139" customFormat="false" ht="12.85" hidden="false" customHeight="false" outlineLevel="0" collapsed="false">
      <c r="A139" s="85" t="n">
        <v>34500023</v>
      </c>
      <c r="B139" s="86" t="s">
        <v>191</v>
      </c>
      <c r="C139" s="86" t="s">
        <v>40</v>
      </c>
      <c r="D139" s="87" t="n">
        <v>4</v>
      </c>
      <c r="E139" s="88" t="n">
        <v>979.13952</v>
      </c>
    </row>
    <row r="140" customFormat="false" ht="12.85" hidden="false" customHeight="false" outlineLevel="0" collapsed="false">
      <c r="A140" s="85" t="n">
        <v>34500024</v>
      </c>
      <c r="B140" s="86" t="s">
        <v>192</v>
      </c>
      <c r="C140" s="86" t="s">
        <v>75</v>
      </c>
      <c r="D140" s="87" t="n">
        <v>16</v>
      </c>
      <c r="E140" s="88" t="n">
        <v>1669.93632</v>
      </c>
    </row>
    <row r="141" customFormat="false" ht="12.85" hidden="false" customHeight="false" outlineLevel="0" collapsed="false">
      <c r="A141" s="85" t="n">
        <v>34500025</v>
      </c>
      <c r="B141" s="86" t="s">
        <v>193</v>
      </c>
      <c r="C141" s="86" t="s">
        <v>40</v>
      </c>
      <c r="D141" s="87" t="n">
        <v>2512</v>
      </c>
      <c r="E141" s="88" t="n">
        <v>11308.26762</v>
      </c>
    </row>
    <row r="142" customFormat="false" ht="12.85" hidden="false" customHeight="false" outlineLevel="0" collapsed="false">
      <c r="A142" s="85" t="n">
        <v>34500029</v>
      </c>
      <c r="B142" s="86" t="s">
        <v>194</v>
      </c>
      <c r="C142" s="86" t="s">
        <v>40</v>
      </c>
      <c r="D142" s="87" t="n">
        <v>1</v>
      </c>
      <c r="E142" s="88" t="n">
        <v>273.3438</v>
      </c>
    </row>
    <row r="143" customFormat="false" ht="12.85" hidden="false" customHeight="false" outlineLevel="0" collapsed="false">
      <c r="A143" s="85" t="n">
        <v>34500031</v>
      </c>
      <c r="B143" s="86" t="s">
        <v>195</v>
      </c>
      <c r="C143" s="86" t="s">
        <v>40</v>
      </c>
      <c r="D143" s="87" t="n">
        <v>2</v>
      </c>
      <c r="E143" s="88" t="n">
        <v>293.29054</v>
      </c>
    </row>
    <row r="144" customFormat="false" ht="12.85" hidden="false" customHeight="false" outlineLevel="0" collapsed="false">
      <c r="A144" s="85" t="n">
        <v>34500039</v>
      </c>
      <c r="B144" s="86" t="s">
        <v>198</v>
      </c>
      <c r="C144" s="86" t="s">
        <v>116</v>
      </c>
      <c r="D144" s="87" t="n">
        <v>2140</v>
      </c>
      <c r="E144" s="88" t="n">
        <v>43040.4504</v>
      </c>
    </row>
    <row r="145" customFormat="false" ht="12.85" hidden="false" customHeight="false" outlineLevel="0" collapsed="false">
      <c r="A145" s="85" t="n">
        <v>34500040</v>
      </c>
      <c r="B145" s="86" t="s">
        <v>199</v>
      </c>
      <c r="C145" s="86" t="s">
        <v>190</v>
      </c>
      <c r="D145" s="87" t="n">
        <v>176</v>
      </c>
      <c r="E145" s="88" t="n">
        <v>351.89836</v>
      </c>
    </row>
    <row r="146" customFormat="false" ht="12.85" hidden="false" customHeight="false" outlineLevel="0" collapsed="false">
      <c r="A146" s="85" t="n">
        <v>34500041</v>
      </c>
      <c r="B146" s="86" t="s">
        <v>200</v>
      </c>
      <c r="C146" s="86" t="s">
        <v>190</v>
      </c>
      <c r="D146" s="87" t="n">
        <v>580</v>
      </c>
      <c r="E146" s="88" t="n">
        <v>7577.0711</v>
      </c>
    </row>
    <row r="147" customFormat="false" ht="12.85" hidden="false" customHeight="false" outlineLevel="0" collapsed="false">
      <c r="A147" s="85" t="n">
        <v>34500046</v>
      </c>
      <c r="B147" s="86" t="s">
        <v>201</v>
      </c>
      <c r="C147" s="86" t="s">
        <v>40</v>
      </c>
      <c r="D147" s="87" t="n">
        <v>1700</v>
      </c>
      <c r="E147" s="88" t="n">
        <v>16585.047</v>
      </c>
    </row>
    <row r="148" customFormat="false" ht="12.85" hidden="false" customHeight="false" outlineLevel="0" collapsed="false">
      <c r="A148" s="85" t="n">
        <v>34500047</v>
      </c>
      <c r="B148" s="86" t="s">
        <v>202</v>
      </c>
      <c r="C148" s="86" t="s">
        <v>40</v>
      </c>
      <c r="D148" s="87" t="n">
        <v>2800</v>
      </c>
      <c r="E148" s="88" t="n">
        <v>27316.548</v>
      </c>
    </row>
    <row r="149" customFormat="false" ht="12.85" hidden="false" customHeight="false" outlineLevel="0" collapsed="false">
      <c r="A149" s="85" t="n">
        <v>34500067</v>
      </c>
      <c r="B149" s="86" t="s">
        <v>203</v>
      </c>
      <c r="C149" s="86" t="s">
        <v>197</v>
      </c>
      <c r="D149" s="87" t="n">
        <v>25</v>
      </c>
      <c r="E149" s="88" t="n">
        <v>182936.612242</v>
      </c>
    </row>
    <row r="150" customFormat="false" ht="12.85" hidden="false" customHeight="false" outlineLevel="0" collapsed="false">
      <c r="A150" s="85" t="n">
        <v>34500068</v>
      </c>
      <c r="B150" s="86" t="s">
        <v>204</v>
      </c>
      <c r="C150" s="86" t="s">
        <v>197</v>
      </c>
      <c r="D150" s="87" t="n">
        <v>25</v>
      </c>
      <c r="E150" s="88" t="n">
        <v>148394.31124</v>
      </c>
    </row>
    <row r="151" customFormat="false" ht="12.85" hidden="false" customHeight="false" outlineLevel="0" collapsed="false">
      <c r="A151" s="85" t="n">
        <v>34500096</v>
      </c>
      <c r="B151" s="86" t="s">
        <v>205</v>
      </c>
      <c r="C151" s="86" t="s">
        <v>40</v>
      </c>
      <c r="D151" s="87" t="n">
        <v>1</v>
      </c>
      <c r="E151" s="88" t="n">
        <v>235.60337</v>
      </c>
    </row>
    <row r="152" customFormat="false" ht="12.85" hidden="false" customHeight="false" outlineLevel="0" collapsed="false">
      <c r="A152" s="85" t="n">
        <v>34500104</v>
      </c>
      <c r="B152" s="86" t="s">
        <v>206</v>
      </c>
      <c r="C152" s="86" t="s">
        <v>40</v>
      </c>
      <c r="D152" s="87" t="n">
        <v>215</v>
      </c>
      <c r="E152" s="88" t="n">
        <v>1658.42165</v>
      </c>
    </row>
    <row r="153" customFormat="false" ht="12.85" hidden="false" customHeight="false" outlineLevel="0" collapsed="false">
      <c r="A153" s="85" t="n">
        <v>34500105</v>
      </c>
      <c r="B153" s="86" t="s">
        <v>207</v>
      </c>
      <c r="C153" s="86" t="s">
        <v>40</v>
      </c>
      <c r="D153" s="87" t="n">
        <v>189</v>
      </c>
      <c r="E153" s="88" t="n">
        <v>432.35829</v>
      </c>
    </row>
    <row r="154" customFormat="false" ht="12.85" hidden="false" customHeight="false" outlineLevel="0" collapsed="false">
      <c r="A154" s="85" t="n">
        <v>34500107</v>
      </c>
      <c r="B154" s="86" t="s">
        <v>208</v>
      </c>
      <c r="C154" s="86" t="s">
        <v>197</v>
      </c>
      <c r="D154" s="87" t="n">
        <v>4</v>
      </c>
      <c r="E154" s="88" t="n">
        <v>44848.13628</v>
      </c>
    </row>
    <row r="155" customFormat="false" ht="12.85" hidden="false" customHeight="false" outlineLevel="0" collapsed="false">
      <c r="A155" s="85" t="n">
        <v>34500109</v>
      </c>
      <c r="B155" s="86" t="s">
        <v>209</v>
      </c>
      <c r="C155" s="86" t="s">
        <v>197</v>
      </c>
      <c r="D155" s="87" t="n">
        <v>5</v>
      </c>
      <c r="E155" s="88" t="n">
        <v>36576.94367</v>
      </c>
    </row>
    <row r="156" customFormat="false" ht="12.85" hidden="false" customHeight="false" outlineLevel="0" collapsed="false">
      <c r="A156" s="85" t="n">
        <v>34500110</v>
      </c>
      <c r="B156" s="86" t="s">
        <v>210</v>
      </c>
      <c r="C156" s="86" t="s">
        <v>197</v>
      </c>
      <c r="D156" s="87" t="n">
        <v>3</v>
      </c>
      <c r="E156" s="88" t="n">
        <v>21964.21397</v>
      </c>
    </row>
    <row r="157" customFormat="false" ht="12.85" hidden="false" customHeight="false" outlineLevel="0" collapsed="false">
      <c r="A157" s="85" t="n">
        <v>34500111</v>
      </c>
      <c r="B157" s="86" t="s">
        <v>211</v>
      </c>
      <c r="C157" s="86" t="s">
        <v>197</v>
      </c>
      <c r="D157" s="87" t="n">
        <v>2</v>
      </c>
      <c r="E157" s="88" t="n">
        <v>14612.7297</v>
      </c>
    </row>
    <row r="158" customFormat="false" ht="12.85" hidden="false" customHeight="false" outlineLevel="0" collapsed="false">
      <c r="A158" s="85" t="n">
        <v>34500113</v>
      </c>
      <c r="B158" s="86" t="s">
        <v>212</v>
      </c>
      <c r="C158" s="86" t="s">
        <v>197</v>
      </c>
      <c r="D158" s="87" t="n">
        <v>1</v>
      </c>
      <c r="E158" s="88" t="n">
        <v>11186.59143</v>
      </c>
    </row>
    <row r="159" customFormat="false" ht="12.85" hidden="false" customHeight="false" outlineLevel="0" collapsed="false">
      <c r="A159" s="85" t="n">
        <v>34500123</v>
      </c>
      <c r="B159" s="86" t="s">
        <v>213</v>
      </c>
      <c r="C159" s="86" t="s">
        <v>197</v>
      </c>
      <c r="D159" s="87" t="n">
        <v>2</v>
      </c>
      <c r="E159" s="88" t="n">
        <v>14612.7297</v>
      </c>
    </row>
    <row r="160" customFormat="false" ht="12.85" hidden="false" customHeight="false" outlineLevel="0" collapsed="false">
      <c r="A160" s="85" t="n">
        <v>34500126</v>
      </c>
      <c r="B160" s="86" t="s">
        <v>214</v>
      </c>
      <c r="C160" s="86" t="s">
        <v>40</v>
      </c>
      <c r="D160" s="87" t="n">
        <v>197</v>
      </c>
      <c r="E160" s="88" t="n">
        <v>19181.26108</v>
      </c>
    </row>
    <row r="161" customFormat="false" ht="12.85" hidden="false" customHeight="false" outlineLevel="0" collapsed="false">
      <c r="A161" s="85" t="n">
        <v>34500134</v>
      </c>
      <c r="B161" s="86" t="s">
        <v>215</v>
      </c>
      <c r="C161" s="86" t="s">
        <v>40</v>
      </c>
      <c r="D161" s="87" t="n">
        <v>230</v>
      </c>
      <c r="E161" s="88" t="n">
        <v>3561.6374</v>
      </c>
    </row>
    <row r="162" customFormat="false" ht="12.85" hidden="false" customHeight="false" outlineLevel="0" collapsed="false">
      <c r="A162" s="85" t="n">
        <v>34500135</v>
      </c>
      <c r="B162" s="86" t="s">
        <v>216</v>
      </c>
      <c r="C162" s="86" t="s">
        <v>40</v>
      </c>
      <c r="D162" s="87" t="n">
        <v>10</v>
      </c>
      <c r="E162" s="88" t="n">
        <v>89.6413</v>
      </c>
    </row>
    <row r="163" customFormat="false" ht="12.85" hidden="false" customHeight="false" outlineLevel="0" collapsed="false">
      <c r="A163" s="85" t="n">
        <v>34500136</v>
      </c>
      <c r="B163" s="86" t="s">
        <v>217</v>
      </c>
      <c r="C163" s="86" t="s">
        <v>40</v>
      </c>
      <c r="D163" s="87" t="n">
        <v>10</v>
      </c>
      <c r="E163" s="88" t="n">
        <v>287.763</v>
      </c>
    </row>
    <row r="164" customFormat="false" ht="12.85" hidden="false" customHeight="false" outlineLevel="0" collapsed="false">
      <c r="A164" s="85" t="n">
        <v>34500139</v>
      </c>
      <c r="B164" s="86" t="s">
        <v>218</v>
      </c>
      <c r="C164" s="86" t="s">
        <v>40</v>
      </c>
      <c r="D164" s="87" t="n">
        <v>380</v>
      </c>
      <c r="E164" s="88" t="n">
        <v>5967.045</v>
      </c>
    </row>
    <row r="165" customFormat="false" ht="12.85" hidden="false" customHeight="false" outlineLevel="0" collapsed="false">
      <c r="A165" s="85" t="n">
        <v>34500141</v>
      </c>
      <c r="B165" s="86" t="s">
        <v>220</v>
      </c>
      <c r="C165" s="86" t="s">
        <v>40</v>
      </c>
      <c r="D165" s="87" t="n">
        <v>27</v>
      </c>
      <c r="E165" s="88" t="n">
        <v>454.15836</v>
      </c>
    </row>
    <row r="166" customFormat="false" ht="12.85" hidden="false" customHeight="false" outlineLevel="0" collapsed="false">
      <c r="A166" s="85" t="n">
        <v>34500166</v>
      </c>
      <c r="B166" s="86" t="s">
        <v>221</v>
      </c>
      <c r="C166" s="86" t="s">
        <v>40</v>
      </c>
      <c r="D166" s="87" t="n">
        <v>40</v>
      </c>
      <c r="E166" s="88" t="n">
        <v>325.0272</v>
      </c>
    </row>
    <row r="167" customFormat="false" ht="12.85" hidden="false" customHeight="false" outlineLevel="0" collapsed="false">
      <c r="A167" s="85" t="n">
        <v>34500217</v>
      </c>
      <c r="B167" s="86" t="s">
        <v>223</v>
      </c>
      <c r="C167" s="86" t="s">
        <v>40</v>
      </c>
      <c r="D167" s="87" t="n">
        <v>11</v>
      </c>
      <c r="E167" s="88" t="n">
        <v>2143.6052</v>
      </c>
    </row>
    <row r="168" customFormat="false" ht="12.85" hidden="false" customHeight="false" outlineLevel="0" collapsed="false">
      <c r="A168" s="85" t="n">
        <v>34500232</v>
      </c>
      <c r="B168" s="86" t="s">
        <v>225</v>
      </c>
      <c r="C168" s="86" t="s">
        <v>40</v>
      </c>
      <c r="D168" s="87" t="n">
        <v>28</v>
      </c>
      <c r="E168" s="88" t="n">
        <v>6187.96248</v>
      </c>
    </row>
    <row r="169" customFormat="false" ht="12.85" hidden="false" customHeight="false" outlineLevel="0" collapsed="false">
      <c r="A169" s="85" t="n">
        <v>34500234</v>
      </c>
      <c r="B169" s="86" t="s">
        <v>226</v>
      </c>
      <c r="C169" s="86" t="s">
        <v>75</v>
      </c>
      <c r="D169" s="87" t="n">
        <v>555</v>
      </c>
      <c r="E169" s="88" t="n">
        <v>45500.7759</v>
      </c>
    </row>
    <row r="170" customFormat="false" ht="12.85" hidden="false" customHeight="false" outlineLevel="0" collapsed="false">
      <c r="A170" s="85" t="n">
        <v>34500235</v>
      </c>
      <c r="B170" s="86" t="s">
        <v>227</v>
      </c>
      <c r="C170" s="86" t="s">
        <v>75</v>
      </c>
      <c r="D170" s="87" t="n">
        <v>36</v>
      </c>
      <c r="E170" s="88" t="n">
        <v>3739.66416</v>
      </c>
    </row>
    <row r="171" customFormat="false" ht="12.85" hidden="false" customHeight="false" outlineLevel="0" collapsed="false">
      <c r="A171" s="85" t="n">
        <v>34500243</v>
      </c>
      <c r="B171" s="86" t="s">
        <v>228</v>
      </c>
      <c r="C171" s="86" t="s">
        <v>229</v>
      </c>
      <c r="D171" s="87" t="n">
        <v>34</v>
      </c>
      <c r="E171" s="88" t="n">
        <v>21973.19938</v>
      </c>
    </row>
    <row r="172" customFormat="false" ht="12.85" hidden="false" customHeight="false" outlineLevel="0" collapsed="false">
      <c r="A172" s="85" t="n">
        <v>34500244</v>
      </c>
      <c r="B172" s="86" t="s">
        <v>230</v>
      </c>
      <c r="C172" s="86" t="s">
        <v>229</v>
      </c>
      <c r="D172" s="87" t="n">
        <v>8</v>
      </c>
      <c r="E172" s="88" t="n">
        <v>2665.86608</v>
      </c>
    </row>
    <row r="173" customFormat="false" ht="12.85" hidden="false" customHeight="false" outlineLevel="0" collapsed="false">
      <c r="A173" s="85" t="n">
        <v>34500258</v>
      </c>
      <c r="B173" s="86" t="s">
        <v>231</v>
      </c>
      <c r="C173" s="86" t="s">
        <v>40</v>
      </c>
      <c r="D173" s="87" t="n">
        <v>1</v>
      </c>
      <c r="E173" s="88" t="n">
        <v>0</v>
      </c>
    </row>
    <row r="174" customFormat="false" ht="12.85" hidden="false" customHeight="false" outlineLevel="0" collapsed="false">
      <c r="A174" s="85" t="n">
        <v>34600001</v>
      </c>
      <c r="B174" s="86" t="s">
        <v>232</v>
      </c>
      <c r="C174" s="86" t="s">
        <v>190</v>
      </c>
      <c r="D174" s="87" t="n">
        <v>70</v>
      </c>
      <c r="E174" s="88" t="n">
        <v>29.708</v>
      </c>
    </row>
    <row r="175" customFormat="false" ht="12.85" hidden="false" customHeight="false" outlineLevel="0" collapsed="false">
      <c r="A175" s="85" t="n">
        <v>34600005</v>
      </c>
      <c r="B175" s="86" t="s">
        <v>233</v>
      </c>
      <c r="C175" s="86" t="s">
        <v>40</v>
      </c>
      <c r="D175" s="87" t="n">
        <v>8</v>
      </c>
      <c r="E175" s="88" t="n">
        <v>173.15464</v>
      </c>
    </row>
    <row r="176" customFormat="false" ht="12.85" hidden="false" customHeight="false" outlineLevel="0" collapsed="false">
      <c r="A176" s="85" t="n">
        <v>34600009</v>
      </c>
      <c r="B176" s="86" t="s">
        <v>234</v>
      </c>
      <c r="C176" s="86" t="s">
        <v>40</v>
      </c>
      <c r="D176" s="87" t="n">
        <v>10</v>
      </c>
      <c r="E176" s="88" t="n">
        <v>240.2511</v>
      </c>
    </row>
    <row r="177" customFormat="false" ht="12.85" hidden="false" customHeight="false" outlineLevel="0" collapsed="false">
      <c r="A177" s="85" t="n">
        <v>34600011</v>
      </c>
      <c r="B177" s="86" t="s">
        <v>235</v>
      </c>
      <c r="C177" s="86" t="s">
        <v>40</v>
      </c>
      <c r="D177" s="87" t="n">
        <v>1</v>
      </c>
      <c r="E177" s="88" t="n">
        <v>57.78033</v>
      </c>
    </row>
    <row r="178" customFormat="false" ht="12.85" hidden="false" customHeight="false" outlineLevel="0" collapsed="false">
      <c r="A178" s="85" t="n">
        <v>34600019</v>
      </c>
      <c r="B178" s="86" t="s">
        <v>236</v>
      </c>
      <c r="C178" s="86" t="s">
        <v>116</v>
      </c>
      <c r="D178" s="87" t="n">
        <v>47</v>
      </c>
      <c r="E178" s="88" t="n">
        <v>675.8821751</v>
      </c>
    </row>
    <row r="179" customFormat="false" ht="12.85" hidden="false" customHeight="false" outlineLevel="0" collapsed="false">
      <c r="A179" s="85" t="n">
        <v>34600056</v>
      </c>
      <c r="B179" s="86" t="s">
        <v>237</v>
      </c>
      <c r="C179" s="86" t="s">
        <v>229</v>
      </c>
      <c r="D179" s="87" t="n">
        <v>9</v>
      </c>
      <c r="E179" s="88" t="n">
        <v>72.19953</v>
      </c>
    </row>
    <row r="180" customFormat="false" ht="12.85" hidden="false" customHeight="false" outlineLevel="0" collapsed="false">
      <c r="A180" s="85" t="n">
        <v>34600061</v>
      </c>
      <c r="B180" s="86" t="s">
        <v>239</v>
      </c>
      <c r="C180" s="86" t="s">
        <v>40</v>
      </c>
      <c r="D180" s="87" t="n">
        <v>234</v>
      </c>
      <c r="E180" s="88" t="n">
        <v>326420.30411</v>
      </c>
    </row>
    <row r="181" customFormat="false" ht="12.85" hidden="false" customHeight="false" outlineLevel="0" collapsed="false">
      <c r="A181" s="85" t="n">
        <v>34600074</v>
      </c>
      <c r="B181" s="86" t="s">
        <v>240</v>
      </c>
      <c r="C181" s="86" t="s">
        <v>40</v>
      </c>
      <c r="D181" s="87" t="n">
        <v>1</v>
      </c>
      <c r="E181" s="88" t="n">
        <v>3.34343</v>
      </c>
    </row>
    <row r="182" customFormat="false" ht="12.85" hidden="false" customHeight="false" outlineLevel="0" collapsed="false">
      <c r="A182" s="85" t="n">
        <v>34600082</v>
      </c>
      <c r="B182" s="86" t="s">
        <v>241</v>
      </c>
      <c r="C182" s="86" t="s">
        <v>127</v>
      </c>
      <c r="D182" s="87" t="n">
        <v>1</v>
      </c>
      <c r="E182" s="88" t="n">
        <v>6423.40858</v>
      </c>
    </row>
    <row r="183" customFormat="false" ht="12.85" hidden="false" customHeight="false" outlineLevel="0" collapsed="false">
      <c r="A183" s="85" t="n">
        <v>34600170</v>
      </c>
      <c r="B183" s="86" t="s">
        <v>242</v>
      </c>
      <c r="C183" s="86" t="s">
        <v>116</v>
      </c>
      <c r="D183" s="87" t="n">
        <v>73</v>
      </c>
      <c r="E183" s="88" t="n">
        <v>1044.73074</v>
      </c>
    </row>
    <row r="184" customFormat="false" ht="12.85" hidden="false" customHeight="false" outlineLevel="0" collapsed="false">
      <c r="A184" s="85" t="n">
        <v>34600283</v>
      </c>
      <c r="B184" s="86" t="s">
        <v>245</v>
      </c>
      <c r="C184" s="86" t="s">
        <v>40</v>
      </c>
      <c r="D184" s="87" t="n">
        <v>650</v>
      </c>
      <c r="E184" s="88" t="n">
        <v>227.5</v>
      </c>
    </row>
    <row r="185" customFormat="false" ht="12.85" hidden="false" customHeight="false" outlineLevel="0" collapsed="false">
      <c r="A185" s="85" t="n">
        <v>34600337</v>
      </c>
      <c r="B185" s="86" t="s">
        <v>243</v>
      </c>
      <c r="C185" s="86" t="s">
        <v>40</v>
      </c>
      <c r="D185" s="87" t="n">
        <v>650</v>
      </c>
      <c r="E185" s="88" t="n">
        <v>195</v>
      </c>
    </row>
    <row r="186" customFormat="false" ht="12.85" hidden="false" customHeight="false" outlineLevel="0" collapsed="false">
      <c r="A186" s="85" t="n">
        <v>34600338</v>
      </c>
      <c r="B186" s="86" t="s">
        <v>246</v>
      </c>
      <c r="C186" s="86" t="s">
        <v>40</v>
      </c>
      <c r="D186" s="87" t="n">
        <v>650</v>
      </c>
      <c r="E186" s="88" t="n">
        <v>1579.5</v>
      </c>
    </row>
    <row r="187" customFormat="false" ht="12.85" hidden="false" customHeight="false" outlineLevel="0" collapsed="false">
      <c r="A187" s="85" t="n">
        <v>34800002</v>
      </c>
      <c r="B187" s="86" t="s">
        <v>247</v>
      </c>
      <c r="C187" s="86" t="s">
        <v>40</v>
      </c>
      <c r="D187" s="87" t="n">
        <v>33</v>
      </c>
      <c r="E187" s="88" t="n">
        <v>8066.91641</v>
      </c>
    </row>
    <row r="188" customFormat="false" ht="12.85" hidden="false" customHeight="false" outlineLevel="0" collapsed="false">
      <c r="A188" s="85" t="n">
        <v>34800005</v>
      </c>
      <c r="B188" s="86" t="s">
        <v>248</v>
      </c>
      <c r="C188" s="86" t="s">
        <v>40</v>
      </c>
      <c r="D188" s="87" t="n">
        <v>2</v>
      </c>
      <c r="E188" s="88" t="n">
        <v>21.34414</v>
      </c>
    </row>
    <row r="189" customFormat="false" ht="12.85" hidden="false" customHeight="false" outlineLevel="0" collapsed="false">
      <c r="A189" s="85" t="n">
        <v>34800007</v>
      </c>
      <c r="B189" s="86" t="s">
        <v>249</v>
      </c>
      <c r="C189" s="86" t="s">
        <v>40</v>
      </c>
      <c r="D189" s="87" t="n">
        <v>7</v>
      </c>
      <c r="E189" s="88" t="n">
        <v>93.55304</v>
      </c>
    </row>
    <row r="190" customFormat="false" ht="12.85" hidden="false" customHeight="false" outlineLevel="0" collapsed="false">
      <c r="A190" s="85" t="n">
        <v>34800008</v>
      </c>
      <c r="B190" s="86" t="s">
        <v>250</v>
      </c>
      <c r="C190" s="86" t="s">
        <v>40</v>
      </c>
      <c r="D190" s="87" t="n">
        <v>16</v>
      </c>
      <c r="E190" s="88" t="n">
        <v>624</v>
      </c>
    </row>
    <row r="191" customFormat="false" ht="12.85" hidden="false" customHeight="false" outlineLevel="0" collapsed="false">
      <c r="A191" s="85" t="n">
        <v>34800010</v>
      </c>
      <c r="B191" s="86" t="s">
        <v>251</v>
      </c>
      <c r="C191" s="86" t="s">
        <v>40</v>
      </c>
      <c r="D191" s="87" t="n">
        <v>87</v>
      </c>
      <c r="E191" s="88" t="n">
        <v>3463.37278</v>
      </c>
    </row>
    <row r="192" customFormat="false" ht="12.85" hidden="false" customHeight="false" outlineLevel="0" collapsed="false">
      <c r="A192" s="85" t="n">
        <v>34800012</v>
      </c>
      <c r="B192" s="86" t="s">
        <v>252</v>
      </c>
      <c r="C192" s="86" t="s">
        <v>40</v>
      </c>
      <c r="D192" s="87" t="n">
        <v>14</v>
      </c>
      <c r="E192" s="88" t="n">
        <v>1436.03656</v>
      </c>
    </row>
    <row r="193" customFormat="false" ht="12.85" hidden="false" customHeight="false" outlineLevel="0" collapsed="false">
      <c r="A193" s="85" t="n">
        <v>34800013</v>
      </c>
      <c r="B193" s="86" t="s">
        <v>253</v>
      </c>
      <c r="C193" s="86" t="s">
        <v>40</v>
      </c>
      <c r="D193" s="87" t="n">
        <v>17</v>
      </c>
      <c r="E193" s="88" t="n">
        <v>7800.27132</v>
      </c>
    </row>
    <row r="194" customFormat="false" ht="12.85" hidden="false" customHeight="false" outlineLevel="0" collapsed="false">
      <c r="A194" s="85" t="n">
        <v>34800015</v>
      </c>
      <c r="B194" s="86" t="s">
        <v>254</v>
      </c>
      <c r="C194" s="86" t="s">
        <v>40</v>
      </c>
      <c r="D194" s="87" t="n">
        <v>1</v>
      </c>
      <c r="E194" s="88" t="n">
        <v>52.15713</v>
      </c>
    </row>
    <row r="195" customFormat="false" ht="12.85" hidden="false" customHeight="false" outlineLevel="0" collapsed="false">
      <c r="A195" s="85" t="n">
        <v>34800016</v>
      </c>
      <c r="B195" s="86" t="s">
        <v>255</v>
      </c>
      <c r="C195" s="86" t="s">
        <v>40</v>
      </c>
      <c r="D195" s="87" t="n">
        <v>167</v>
      </c>
      <c r="E195" s="88" t="n">
        <v>8613.25406</v>
      </c>
    </row>
    <row r="196" customFormat="false" ht="12.85" hidden="false" customHeight="false" outlineLevel="0" collapsed="false">
      <c r="A196" s="85" t="n">
        <v>34800020</v>
      </c>
      <c r="B196" s="86" t="s">
        <v>256</v>
      </c>
      <c r="C196" s="86" t="s">
        <v>40</v>
      </c>
      <c r="D196" s="87" t="n">
        <v>13</v>
      </c>
      <c r="E196" s="88" t="n">
        <v>757.19969</v>
      </c>
    </row>
    <row r="197" customFormat="false" ht="12.85" hidden="false" customHeight="false" outlineLevel="0" collapsed="false">
      <c r="A197" s="85" t="n">
        <v>34800026</v>
      </c>
      <c r="B197" s="86" t="s">
        <v>258</v>
      </c>
      <c r="C197" s="86" t="s">
        <v>40</v>
      </c>
      <c r="D197" s="87" t="n">
        <v>10</v>
      </c>
      <c r="E197" s="88" t="n">
        <v>380</v>
      </c>
    </row>
    <row r="198" customFormat="false" ht="12.85" hidden="false" customHeight="false" outlineLevel="0" collapsed="false">
      <c r="A198" s="85" t="n">
        <v>34800028</v>
      </c>
      <c r="B198" s="86" t="s">
        <v>259</v>
      </c>
      <c r="C198" s="86" t="s">
        <v>40</v>
      </c>
      <c r="D198" s="87" t="n">
        <v>2</v>
      </c>
      <c r="E198" s="88" t="n">
        <v>70</v>
      </c>
    </row>
    <row r="199" customFormat="false" ht="12.85" hidden="false" customHeight="false" outlineLevel="0" collapsed="false">
      <c r="A199" s="85" t="n">
        <v>34800048</v>
      </c>
      <c r="B199" s="86" t="s">
        <v>261</v>
      </c>
      <c r="C199" s="86" t="s">
        <v>40</v>
      </c>
      <c r="D199" s="87" t="n">
        <v>28</v>
      </c>
      <c r="E199" s="88" t="n">
        <v>273.44693</v>
      </c>
    </row>
    <row r="200" customFormat="false" ht="12.85" hidden="false" customHeight="false" outlineLevel="0" collapsed="false">
      <c r="A200" s="85" t="n">
        <v>34800049</v>
      </c>
      <c r="B200" s="86" t="s">
        <v>262</v>
      </c>
      <c r="C200" s="86" t="s">
        <v>40</v>
      </c>
      <c r="D200" s="87" t="n">
        <v>34</v>
      </c>
      <c r="E200" s="88" t="n">
        <v>1187.32258</v>
      </c>
    </row>
    <row r="201" customFormat="false" ht="12.85" hidden="false" customHeight="false" outlineLevel="0" collapsed="false">
      <c r="A201" s="85" t="n">
        <v>34800052</v>
      </c>
      <c r="B201" s="86" t="s">
        <v>264</v>
      </c>
      <c r="C201" s="86" t="s">
        <v>40</v>
      </c>
      <c r="D201" s="87" t="n">
        <v>3</v>
      </c>
      <c r="E201" s="88" t="n">
        <v>635.13851</v>
      </c>
    </row>
    <row r="202" customFormat="false" ht="12.85" hidden="false" customHeight="false" outlineLevel="0" collapsed="false">
      <c r="A202" s="85" t="n">
        <v>34800053</v>
      </c>
      <c r="B202" s="86" t="s">
        <v>265</v>
      </c>
      <c r="C202" s="86" t="s">
        <v>40</v>
      </c>
      <c r="D202" s="87" t="n">
        <v>3</v>
      </c>
      <c r="E202" s="88" t="n">
        <v>1109.25394</v>
      </c>
    </row>
    <row r="203" customFormat="false" ht="12.85" hidden="false" customHeight="false" outlineLevel="0" collapsed="false">
      <c r="A203" s="85" t="n">
        <v>34800067</v>
      </c>
      <c r="B203" s="86" t="s">
        <v>267</v>
      </c>
      <c r="C203" s="86" t="s">
        <v>40</v>
      </c>
      <c r="D203" s="87" t="n">
        <v>14</v>
      </c>
      <c r="E203" s="88" t="n">
        <v>244.19192</v>
      </c>
    </row>
    <row r="204" customFormat="false" ht="12.85" hidden="false" customHeight="false" outlineLevel="0" collapsed="false">
      <c r="A204" s="85" t="n">
        <v>34800070</v>
      </c>
      <c r="B204" s="86" t="s">
        <v>268</v>
      </c>
      <c r="C204" s="86" t="s">
        <v>40</v>
      </c>
      <c r="D204" s="87" t="n">
        <v>39</v>
      </c>
      <c r="E204" s="88" t="n">
        <v>720.91032</v>
      </c>
    </row>
    <row r="205" customFormat="false" ht="12.85" hidden="false" customHeight="false" outlineLevel="0" collapsed="false">
      <c r="A205" s="85" t="n">
        <v>34800071</v>
      </c>
      <c r="B205" s="86" t="s">
        <v>269</v>
      </c>
      <c r="C205" s="86" t="s">
        <v>40</v>
      </c>
      <c r="D205" s="87" t="n">
        <v>17</v>
      </c>
      <c r="E205" s="88" t="n">
        <v>1992.95545</v>
      </c>
    </row>
    <row r="206" customFormat="false" ht="12.85" hidden="false" customHeight="false" outlineLevel="0" collapsed="false">
      <c r="A206" s="85" t="n">
        <v>34800072</v>
      </c>
      <c r="B206" s="86" t="s">
        <v>270</v>
      </c>
      <c r="C206" s="86" t="s">
        <v>32</v>
      </c>
      <c r="D206" s="87" t="n">
        <v>86</v>
      </c>
      <c r="E206" s="88" t="n">
        <v>227.0013</v>
      </c>
    </row>
    <row r="207" customFormat="false" ht="12.85" hidden="false" customHeight="false" outlineLevel="0" collapsed="false">
      <c r="A207" s="85" t="n">
        <v>34800073</v>
      </c>
      <c r="B207" s="86" t="s">
        <v>271</v>
      </c>
      <c r="C207" s="86" t="s">
        <v>32</v>
      </c>
      <c r="D207" s="87" t="n">
        <v>97</v>
      </c>
      <c r="E207" s="88" t="n">
        <v>278.42298</v>
      </c>
    </row>
    <row r="208" customFormat="false" ht="12.85" hidden="false" customHeight="false" outlineLevel="0" collapsed="false">
      <c r="A208" s="85" t="n">
        <v>34800074</v>
      </c>
      <c r="B208" s="86" t="s">
        <v>272</v>
      </c>
      <c r="C208" s="86" t="s">
        <v>32</v>
      </c>
      <c r="D208" s="87" t="n">
        <v>152</v>
      </c>
      <c r="E208" s="88" t="n">
        <v>395.07924</v>
      </c>
    </row>
    <row r="209" customFormat="false" ht="12.85" hidden="false" customHeight="false" outlineLevel="0" collapsed="false">
      <c r="A209" s="85" t="n">
        <v>34800075</v>
      </c>
      <c r="B209" s="86" t="s">
        <v>273</v>
      </c>
      <c r="C209" s="86" t="s">
        <v>40</v>
      </c>
      <c r="D209" s="87" t="n">
        <v>9</v>
      </c>
      <c r="E209" s="88" t="n">
        <v>692.74764</v>
      </c>
    </row>
    <row r="210" customFormat="false" ht="12.85" hidden="false" customHeight="false" outlineLevel="0" collapsed="false">
      <c r="A210" s="85" t="n">
        <v>34800088</v>
      </c>
      <c r="B210" s="86" t="s">
        <v>274</v>
      </c>
      <c r="C210" s="86" t="s">
        <v>40</v>
      </c>
      <c r="D210" s="87" t="n">
        <v>8</v>
      </c>
      <c r="E210" s="88" t="n">
        <v>3541.51384</v>
      </c>
    </row>
    <row r="211" customFormat="false" ht="12.85" hidden="false" customHeight="false" outlineLevel="0" collapsed="false">
      <c r="A211" s="85" t="n">
        <v>34800091</v>
      </c>
      <c r="B211" s="86" t="s">
        <v>275</v>
      </c>
      <c r="C211" s="86" t="s">
        <v>40</v>
      </c>
      <c r="D211" s="87" t="n">
        <v>34</v>
      </c>
      <c r="E211" s="88" t="n">
        <v>1947.7414</v>
      </c>
    </row>
    <row r="212" customFormat="false" ht="12.85" hidden="false" customHeight="false" outlineLevel="0" collapsed="false">
      <c r="A212" s="85" t="n">
        <v>34800092</v>
      </c>
      <c r="B212" s="86" t="s">
        <v>276</v>
      </c>
      <c r="C212" s="86" t="s">
        <v>40</v>
      </c>
      <c r="D212" s="87" t="n">
        <v>116</v>
      </c>
      <c r="E212" s="88" t="n">
        <v>1465.33516</v>
      </c>
    </row>
    <row r="213" customFormat="false" ht="12.85" hidden="false" customHeight="false" outlineLevel="0" collapsed="false">
      <c r="A213" s="85" t="n">
        <v>34800094</v>
      </c>
      <c r="B213" s="86" t="s">
        <v>277</v>
      </c>
      <c r="C213" s="86" t="s">
        <v>40</v>
      </c>
      <c r="D213" s="87" t="n">
        <v>8</v>
      </c>
      <c r="E213" s="88" t="n">
        <v>1837.01664</v>
      </c>
    </row>
    <row r="214" customFormat="false" ht="12.85" hidden="false" customHeight="false" outlineLevel="0" collapsed="false">
      <c r="A214" s="85" t="n">
        <v>34800135</v>
      </c>
      <c r="B214" s="86" t="s">
        <v>278</v>
      </c>
      <c r="C214" s="86" t="s">
        <v>40</v>
      </c>
      <c r="D214" s="87" t="n">
        <v>4</v>
      </c>
      <c r="E214" s="88" t="n">
        <v>102.6938</v>
      </c>
    </row>
    <row r="215" customFormat="false" ht="12.85" hidden="false" customHeight="false" outlineLevel="0" collapsed="false">
      <c r="A215" s="85" t="n">
        <v>34800141</v>
      </c>
      <c r="B215" s="86" t="s">
        <v>279</v>
      </c>
      <c r="C215" s="86" t="s">
        <v>40</v>
      </c>
      <c r="D215" s="87" t="n">
        <v>2</v>
      </c>
      <c r="E215" s="88" t="n">
        <v>296.31309</v>
      </c>
    </row>
    <row r="216" customFormat="false" ht="12.85" hidden="false" customHeight="false" outlineLevel="0" collapsed="false">
      <c r="A216" s="85" t="n">
        <v>34800184</v>
      </c>
      <c r="B216" s="86" t="s">
        <v>282</v>
      </c>
      <c r="C216" s="86" t="s">
        <v>32</v>
      </c>
      <c r="D216" s="87" t="n">
        <v>88</v>
      </c>
      <c r="E216" s="88" t="n">
        <v>232.2804</v>
      </c>
    </row>
    <row r="217" customFormat="false" ht="12.85" hidden="false" customHeight="false" outlineLevel="0" collapsed="false">
      <c r="A217" s="85" t="n">
        <v>34800190</v>
      </c>
      <c r="B217" s="86" t="s">
        <v>283</v>
      </c>
      <c r="C217" s="86" t="s">
        <v>40</v>
      </c>
      <c r="D217" s="87" t="n">
        <v>36</v>
      </c>
      <c r="E217" s="88" t="n">
        <v>4031.68718</v>
      </c>
    </row>
    <row r="218" customFormat="false" ht="12.85" hidden="false" customHeight="false" outlineLevel="0" collapsed="false">
      <c r="A218" s="85" t="n">
        <v>34800194</v>
      </c>
      <c r="B218" s="86" t="s">
        <v>284</v>
      </c>
      <c r="C218" s="86" t="s">
        <v>40</v>
      </c>
      <c r="D218" s="87" t="n">
        <v>4</v>
      </c>
      <c r="E218" s="88" t="n">
        <v>389.66008</v>
      </c>
    </row>
    <row r="219" customFormat="false" ht="12.85" hidden="false" customHeight="false" outlineLevel="0" collapsed="false">
      <c r="A219" s="85" t="n">
        <v>34800198</v>
      </c>
      <c r="B219" s="86" t="s">
        <v>285</v>
      </c>
      <c r="C219" s="86" t="s">
        <v>83</v>
      </c>
      <c r="D219" s="87" t="n">
        <v>1</v>
      </c>
      <c r="E219" s="88" t="n">
        <v>694.22308</v>
      </c>
    </row>
    <row r="220" customFormat="false" ht="12.85" hidden="false" customHeight="false" outlineLevel="0" collapsed="false">
      <c r="A220" s="85" t="n">
        <v>34800206</v>
      </c>
      <c r="B220" s="86" t="s">
        <v>286</v>
      </c>
      <c r="C220" s="86" t="s">
        <v>83</v>
      </c>
      <c r="D220" s="87" t="n">
        <v>2</v>
      </c>
      <c r="E220" s="88" t="n">
        <v>1342.71462</v>
      </c>
    </row>
    <row r="221" customFormat="false" ht="12.85" hidden="false" customHeight="false" outlineLevel="0" collapsed="false">
      <c r="A221" s="85" t="n">
        <v>34800214</v>
      </c>
      <c r="B221" s="86" t="s">
        <v>287</v>
      </c>
      <c r="C221" s="86" t="s">
        <v>40</v>
      </c>
      <c r="D221" s="87" t="n">
        <v>5</v>
      </c>
      <c r="E221" s="88" t="n">
        <v>41.0775</v>
      </c>
    </row>
    <row r="222" customFormat="false" ht="12.85" hidden="false" customHeight="false" outlineLevel="0" collapsed="false">
      <c r="A222" s="85" t="n">
        <v>34800215</v>
      </c>
      <c r="B222" s="86" t="s">
        <v>288</v>
      </c>
      <c r="C222" s="86" t="s">
        <v>40</v>
      </c>
      <c r="D222" s="87" t="n">
        <v>10</v>
      </c>
      <c r="E222" s="88" t="n">
        <v>220</v>
      </c>
    </row>
    <row r="223" customFormat="false" ht="12.85" hidden="false" customHeight="false" outlineLevel="0" collapsed="false">
      <c r="A223" s="85" t="n">
        <v>34800223</v>
      </c>
      <c r="B223" s="86" t="s">
        <v>289</v>
      </c>
      <c r="C223" s="86" t="s">
        <v>32</v>
      </c>
      <c r="D223" s="87" t="n">
        <v>93</v>
      </c>
      <c r="E223" s="88" t="n">
        <v>245.47815</v>
      </c>
    </row>
    <row r="224" customFormat="false" ht="12.85" hidden="false" customHeight="false" outlineLevel="0" collapsed="false">
      <c r="A224" s="85" t="n">
        <v>34800238</v>
      </c>
      <c r="B224" s="86" t="s">
        <v>290</v>
      </c>
      <c r="C224" s="86" t="s">
        <v>40</v>
      </c>
      <c r="D224" s="87" t="n">
        <v>2</v>
      </c>
      <c r="E224" s="88" t="n">
        <v>51.28702</v>
      </c>
    </row>
    <row r="225" customFormat="false" ht="12.85" hidden="false" customHeight="false" outlineLevel="0" collapsed="false">
      <c r="A225" s="85" t="n">
        <v>34800264</v>
      </c>
      <c r="B225" s="86" t="s">
        <v>291</v>
      </c>
      <c r="C225" s="86" t="s">
        <v>32</v>
      </c>
      <c r="D225" s="87" t="n">
        <v>99</v>
      </c>
      <c r="E225" s="88" t="n">
        <v>261.31545</v>
      </c>
    </row>
    <row r="226" customFormat="false" ht="12.85" hidden="false" customHeight="false" outlineLevel="0" collapsed="false">
      <c r="A226" s="85" t="n">
        <v>34800265</v>
      </c>
      <c r="B226" s="86" t="s">
        <v>293</v>
      </c>
      <c r="C226" s="86" t="s">
        <v>32</v>
      </c>
      <c r="D226" s="87" t="n">
        <v>115</v>
      </c>
      <c r="E226" s="88" t="n">
        <v>342.21</v>
      </c>
    </row>
    <row r="227" customFormat="false" ht="12.85" hidden="false" customHeight="false" outlineLevel="0" collapsed="false">
      <c r="A227" s="85" t="n">
        <v>34800268</v>
      </c>
      <c r="B227" s="86" t="s">
        <v>294</v>
      </c>
      <c r="C227" s="86" t="s">
        <v>32</v>
      </c>
      <c r="D227" s="87" t="n">
        <v>109</v>
      </c>
      <c r="E227" s="88" t="n">
        <v>266.92926</v>
      </c>
    </row>
    <row r="228" customFormat="false" ht="12.85" hidden="false" customHeight="false" outlineLevel="0" collapsed="false">
      <c r="A228" s="85" t="n">
        <v>34800269</v>
      </c>
      <c r="B228" s="86" t="s">
        <v>295</v>
      </c>
      <c r="C228" s="86" t="s">
        <v>32</v>
      </c>
      <c r="D228" s="87" t="n">
        <v>117</v>
      </c>
      <c r="E228" s="88" t="n">
        <v>294.904</v>
      </c>
    </row>
    <row r="229" customFormat="false" ht="12.85" hidden="false" customHeight="false" outlineLevel="0" collapsed="false">
      <c r="A229" s="85" t="n">
        <v>34800270</v>
      </c>
      <c r="B229" s="86" t="s">
        <v>296</v>
      </c>
      <c r="C229" s="86" t="s">
        <v>32</v>
      </c>
      <c r="D229" s="87" t="n">
        <v>121</v>
      </c>
      <c r="E229" s="88" t="n">
        <v>314.10702</v>
      </c>
    </row>
    <row r="230" customFormat="false" ht="12.85" hidden="false" customHeight="false" outlineLevel="0" collapsed="false">
      <c r="A230" s="85" t="n">
        <v>34800271</v>
      </c>
      <c r="B230" s="86" t="s">
        <v>298</v>
      </c>
      <c r="C230" s="86" t="s">
        <v>32</v>
      </c>
      <c r="D230" s="87" t="n">
        <v>48</v>
      </c>
      <c r="E230" s="88" t="n">
        <v>125.208</v>
      </c>
    </row>
    <row r="231" customFormat="false" ht="12.85" hidden="false" customHeight="false" outlineLevel="0" collapsed="false">
      <c r="A231" s="85" t="n">
        <v>34800272</v>
      </c>
      <c r="B231" s="86" t="s">
        <v>299</v>
      </c>
      <c r="C231" s="86" t="s">
        <v>32</v>
      </c>
      <c r="D231" s="87" t="n">
        <v>139</v>
      </c>
      <c r="E231" s="88" t="n">
        <v>400.39943</v>
      </c>
    </row>
    <row r="232" customFormat="false" ht="12.85" hidden="false" customHeight="false" outlineLevel="0" collapsed="false">
      <c r="A232" s="85" t="n">
        <v>34800273</v>
      </c>
      <c r="B232" s="86" t="s">
        <v>300</v>
      </c>
      <c r="C232" s="86" t="s">
        <v>32</v>
      </c>
      <c r="D232" s="87" t="n">
        <v>91</v>
      </c>
      <c r="E232" s="88" t="n">
        <v>245.1124</v>
      </c>
    </row>
    <row r="233" customFormat="false" ht="12.85" hidden="false" customHeight="false" outlineLevel="0" collapsed="false">
      <c r="A233" s="85" t="n">
        <v>34800278</v>
      </c>
      <c r="B233" s="86" t="s">
        <v>302</v>
      </c>
      <c r="C233" s="86" t="s">
        <v>40</v>
      </c>
      <c r="D233" s="87" t="n">
        <v>1</v>
      </c>
      <c r="E233" s="88" t="n">
        <v>171.47777</v>
      </c>
    </row>
    <row r="234" customFormat="false" ht="12.85" hidden="false" customHeight="false" outlineLevel="0" collapsed="false">
      <c r="A234" s="85" t="n">
        <v>34800279</v>
      </c>
      <c r="B234" s="86" t="s">
        <v>303</v>
      </c>
      <c r="C234" s="86" t="s">
        <v>40</v>
      </c>
      <c r="D234" s="87" t="n">
        <v>2</v>
      </c>
      <c r="E234" s="88" t="n">
        <v>281.34528</v>
      </c>
    </row>
    <row r="235" customFormat="false" ht="12.85" hidden="false" customHeight="false" outlineLevel="0" collapsed="false">
      <c r="A235" s="85" t="n">
        <v>34800281</v>
      </c>
      <c r="B235" s="86" t="s">
        <v>304</v>
      </c>
      <c r="C235" s="86" t="s">
        <v>40</v>
      </c>
      <c r="D235" s="87" t="n">
        <v>5</v>
      </c>
      <c r="E235" s="88" t="n">
        <v>975.34063</v>
      </c>
    </row>
    <row r="236" customFormat="false" ht="12.85" hidden="false" customHeight="false" outlineLevel="0" collapsed="false">
      <c r="A236" s="85" t="n">
        <v>34800282</v>
      </c>
      <c r="B236" s="86" t="s">
        <v>305</v>
      </c>
      <c r="C236" s="86" t="s">
        <v>40</v>
      </c>
      <c r="D236" s="87" t="n">
        <v>2</v>
      </c>
      <c r="E236" s="88" t="n">
        <v>97.38398</v>
      </c>
    </row>
    <row r="237" customFormat="false" ht="12.85" hidden="false" customHeight="false" outlineLevel="0" collapsed="false">
      <c r="A237" s="85" t="n">
        <v>34800286</v>
      </c>
      <c r="B237" s="86" t="s">
        <v>306</v>
      </c>
      <c r="C237" s="86" t="s">
        <v>40</v>
      </c>
      <c r="D237" s="87" t="n">
        <v>3</v>
      </c>
      <c r="E237" s="88" t="n">
        <v>1190.06566</v>
      </c>
    </row>
    <row r="238" customFormat="false" ht="12.85" hidden="false" customHeight="false" outlineLevel="0" collapsed="false">
      <c r="A238" s="85" t="n">
        <v>34800293</v>
      </c>
      <c r="B238" s="86" t="s">
        <v>307</v>
      </c>
      <c r="C238" s="86" t="s">
        <v>40</v>
      </c>
      <c r="D238" s="87" t="n">
        <v>8</v>
      </c>
      <c r="E238" s="88" t="n">
        <v>129.59688</v>
      </c>
    </row>
    <row r="239" customFormat="false" ht="12.85" hidden="false" customHeight="false" outlineLevel="0" collapsed="false">
      <c r="A239" s="85" t="n">
        <v>34800295</v>
      </c>
      <c r="B239" s="86" t="s">
        <v>308</v>
      </c>
      <c r="C239" s="86" t="s">
        <v>40</v>
      </c>
      <c r="D239" s="87" t="n">
        <v>13</v>
      </c>
      <c r="E239" s="88" t="n">
        <v>1490.47422</v>
      </c>
    </row>
    <row r="240" customFormat="false" ht="12.85" hidden="false" customHeight="false" outlineLevel="0" collapsed="false">
      <c r="A240" s="85" t="n">
        <v>34800311</v>
      </c>
      <c r="B240" s="86" t="s">
        <v>309</v>
      </c>
      <c r="C240" s="86" t="s">
        <v>32</v>
      </c>
      <c r="D240" s="87" t="n">
        <v>96</v>
      </c>
      <c r="E240" s="88" t="n">
        <v>253.3968</v>
      </c>
    </row>
    <row r="241" customFormat="false" ht="12.85" hidden="false" customHeight="false" outlineLevel="0" collapsed="false">
      <c r="A241" s="85" t="n">
        <v>34800312</v>
      </c>
      <c r="B241" s="86" t="s">
        <v>310</v>
      </c>
      <c r="C241" s="86" t="s">
        <v>32</v>
      </c>
      <c r="D241" s="87" t="n">
        <v>91</v>
      </c>
      <c r="E241" s="88" t="n">
        <v>240.19905</v>
      </c>
    </row>
    <row r="242" customFormat="false" ht="12.85" hidden="false" customHeight="false" outlineLevel="0" collapsed="false">
      <c r="A242" s="85" t="n">
        <v>34800313</v>
      </c>
      <c r="B242" s="86" t="s">
        <v>311</v>
      </c>
      <c r="C242" s="86" t="s">
        <v>32</v>
      </c>
      <c r="D242" s="87" t="n">
        <v>147</v>
      </c>
      <c r="E242" s="88" t="n">
        <v>388.01385</v>
      </c>
    </row>
    <row r="243" customFormat="false" ht="12.85" hidden="false" customHeight="false" outlineLevel="0" collapsed="false">
      <c r="A243" s="85" t="n">
        <v>34800347</v>
      </c>
      <c r="B243" s="86" t="s">
        <v>312</v>
      </c>
      <c r="C243" s="86" t="s">
        <v>83</v>
      </c>
      <c r="D243" s="87" t="n">
        <v>4</v>
      </c>
      <c r="E243" s="88" t="n">
        <v>189.50952</v>
      </c>
    </row>
    <row r="244" customFormat="false" ht="12.85" hidden="false" customHeight="false" outlineLevel="0" collapsed="false">
      <c r="A244" s="85" t="n">
        <v>34800357</v>
      </c>
      <c r="B244" s="86" t="s">
        <v>313</v>
      </c>
      <c r="C244" s="86" t="s">
        <v>40</v>
      </c>
      <c r="D244" s="87" t="n">
        <v>7</v>
      </c>
      <c r="E244" s="88" t="n">
        <v>251.09063</v>
      </c>
    </row>
    <row r="245" customFormat="false" ht="12.85" hidden="false" customHeight="false" outlineLevel="0" collapsed="false">
      <c r="A245" s="85" t="n">
        <v>34800363</v>
      </c>
      <c r="B245" s="86" t="s">
        <v>316</v>
      </c>
      <c r="C245" s="86" t="s">
        <v>40</v>
      </c>
      <c r="D245" s="87" t="n">
        <v>1</v>
      </c>
      <c r="E245" s="88" t="n">
        <v>67.55185</v>
      </c>
    </row>
    <row r="246" customFormat="false" ht="12.85" hidden="false" customHeight="false" outlineLevel="0" collapsed="false">
      <c r="A246" s="85" t="n">
        <v>34800365</v>
      </c>
      <c r="B246" s="86" t="s">
        <v>318</v>
      </c>
      <c r="C246" s="86" t="s">
        <v>40</v>
      </c>
      <c r="D246" s="87" t="n">
        <v>2</v>
      </c>
      <c r="E246" s="88" t="n">
        <v>187.06666</v>
      </c>
    </row>
    <row r="247" customFormat="false" ht="12.85" hidden="false" customHeight="false" outlineLevel="0" collapsed="false">
      <c r="A247" s="85" t="n">
        <v>34800366</v>
      </c>
      <c r="B247" s="86" t="s">
        <v>319</v>
      </c>
      <c r="C247" s="86" t="s">
        <v>40</v>
      </c>
      <c r="D247" s="87" t="n">
        <v>1</v>
      </c>
      <c r="E247" s="88" t="n">
        <v>70.66756</v>
      </c>
    </row>
    <row r="248" customFormat="false" ht="12.85" hidden="false" customHeight="false" outlineLevel="0" collapsed="false">
      <c r="A248" s="85" t="n">
        <v>34800370</v>
      </c>
      <c r="B248" s="86" t="s">
        <v>321</v>
      </c>
      <c r="C248" s="86" t="s">
        <v>40</v>
      </c>
      <c r="D248" s="87" t="n">
        <v>3</v>
      </c>
      <c r="E248" s="88" t="n">
        <v>115.36398</v>
      </c>
    </row>
    <row r="249" customFormat="false" ht="12.85" hidden="false" customHeight="false" outlineLevel="0" collapsed="false">
      <c r="A249" s="85" t="n">
        <v>34800394</v>
      </c>
      <c r="B249" s="86" t="s">
        <v>322</v>
      </c>
      <c r="C249" s="86" t="s">
        <v>40</v>
      </c>
      <c r="D249" s="87" t="n">
        <v>8</v>
      </c>
      <c r="E249" s="88" t="n">
        <v>416</v>
      </c>
    </row>
    <row r="250" customFormat="false" ht="12.85" hidden="false" customHeight="false" outlineLevel="0" collapsed="false">
      <c r="A250" s="85" t="n">
        <v>34800395</v>
      </c>
      <c r="B250" s="86" t="s">
        <v>324</v>
      </c>
      <c r="C250" s="86" t="s">
        <v>40</v>
      </c>
      <c r="D250" s="87" t="n">
        <v>8</v>
      </c>
      <c r="E250" s="88" t="n">
        <v>1016</v>
      </c>
    </row>
    <row r="251" customFormat="false" ht="12.85" hidden="false" customHeight="false" outlineLevel="0" collapsed="false">
      <c r="A251" s="85" t="n">
        <v>34800396</v>
      </c>
      <c r="B251" s="86" t="s">
        <v>325</v>
      </c>
      <c r="C251" s="86" t="s">
        <v>40</v>
      </c>
      <c r="D251" s="87" t="n">
        <v>18</v>
      </c>
      <c r="E251" s="88" t="n">
        <v>1620</v>
      </c>
    </row>
    <row r="252" customFormat="false" ht="12.85" hidden="false" customHeight="false" outlineLevel="0" collapsed="false">
      <c r="A252" s="85" t="n">
        <v>39100001</v>
      </c>
      <c r="B252" s="86" t="s">
        <v>327</v>
      </c>
      <c r="C252" s="86" t="s">
        <v>40</v>
      </c>
      <c r="D252" s="87" t="n">
        <v>20</v>
      </c>
      <c r="E252" s="88" t="n">
        <v>205.8742</v>
      </c>
    </row>
    <row r="253" customFormat="false" ht="12.85" hidden="false" customHeight="false" outlineLevel="0" collapsed="false">
      <c r="A253" s="85" t="n">
        <v>39100004</v>
      </c>
      <c r="B253" s="86" t="s">
        <v>328</v>
      </c>
      <c r="C253" s="86" t="s">
        <v>40</v>
      </c>
      <c r="D253" s="87" t="n">
        <v>20</v>
      </c>
      <c r="E253" s="88" t="n">
        <v>773.5984</v>
      </c>
    </row>
    <row r="254" customFormat="false" ht="12.85" hidden="false" customHeight="false" outlineLevel="0" collapsed="false">
      <c r="A254" s="85" t="n">
        <v>39100005</v>
      </c>
      <c r="B254" s="86" t="s">
        <v>329</v>
      </c>
      <c r="C254" s="86" t="s">
        <v>40</v>
      </c>
      <c r="D254" s="87" t="n">
        <v>20</v>
      </c>
      <c r="E254" s="88" t="n">
        <v>447.8728</v>
      </c>
    </row>
    <row r="255" customFormat="false" ht="12.85" hidden="false" customHeight="false" outlineLevel="0" collapsed="false">
      <c r="A255" s="85" t="n">
        <v>39100006</v>
      </c>
      <c r="B255" s="86" t="s">
        <v>330</v>
      </c>
      <c r="C255" s="86" t="s">
        <v>331</v>
      </c>
      <c r="D255" s="87" t="n">
        <v>400</v>
      </c>
      <c r="E255" s="88" t="n">
        <v>580</v>
      </c>
    </row>
    <row r="256" customFormat="false" ht="12.85" hidden="false" customHeight="false" outlineLevel="0" collapsed="false">
      <c r="A256" s="85" t="n">
        <v>39100007</v>
      </c>
      <c r="B256" s="86" t="s">
        <v>332</v>
      </c>
      <c r="C256" s="86" t="s">
        <v>123</v>
      </c>
      <c r="D256" s="87" t="n">
        <v>4</v>
      </c>
      <c r="E256" s="88" t="n">
        <v>74.11468</v>
      </c>
    </row>
    <row r="257" customFormat="false" ht="12.85" hidden="false" customHeight="false" outlineLevel="0" collapsed="false">
      <c r="A257" s="85" t="n">
        <v>39100011</v>
      </c>
      <c r="B257" s="86" t="s">
        <v>333</v>
      </c>
      <c r="C257" s="86" t="s">
        <v>40</v>
      </c>
      <c r="D257" s="87" t="n">
        <v>50</v>
      </c>
      <c r="E257" s="88" t="n">
        <v>250</v>
      </c>
    </row>
    <row r="258" customFormat="false" ht="12.85" hidden="false" customHeight="false" outlineLevel="0" collapsed="false">
      <c r="A258" s="85" t="n">
        <v>39100019</v>
      </c>
      <c r="B258" s="86" t="s">
        <v>334</v>
      </c>
      <c r="C258" s="86" t="s">
        <v>331</v>
      </c>
      <c r="D258" s="87" t="n">
        <v>29</v>
      </c>
      <c r="E258" s="88" t="n">
        <v>2350.52729</v>
      </c>
    </row>
    <row r="259" customFormat="false" ht="12.85" hidden="false" customHeight="false" outlineLevel="0" collapsed="false">
      <c r="A259" s="85" t="n">
        <v>39100021</v>
      </c>
      <c r="B259" s="86" t="s">
        <v>335</v>
      </c>
      <c r="C259" s="86" t="s">
        <v>40</v>
      </c>
      <c r="D259" s="87" t="n">
        <v>4</v>
      </c>
      <c r="E259" s="88" t="n">
        <v>18.52868</v>
      </c>
    </row>
    <row r="260" customFormat="false" ht="12.85" hidden="false" customHeight="false" outlineLevel="0" collapsed="false">
      <c r="A260" s="85" t="n">
        <v>39100030</v>
      </c>
      <c r="B260" s="86" t="s">
        <v>337</v>
      </c>
      <c r="C260" s="86" t="s">
        <v>197</v>
      </c>
      <c r="D260" s="87" t="n">
        <v>63</v>
      </c>
      <c r="E260" s="88" t="n">
        <v>2047.5</v>
      </c>
    </row>
    <row r="261" customFormat="false" ht="12.85" hidden="false" customHeight="false" outlineLevel="0" collapsed="false">
      <c r="A261" s="85" t="n">
        <v>39100032</v>
      </c>
      <c r="B261" s="86" t="s">
        <v>338</v>
      </c>
      <c r="C261" s="86" t="s">
        <v>40</v>
      </c>
      <c r="D261" s="87" t="n">
        <v>10</v>
      </c>
      <c r="E261" s="88" t="n">
        <v>85.1903</v>
      </c>
    </row>
    <row r="262" customFormat="false" ht="12.85" hidden="false" customHeight="false" outlineLevel="0" collapsed="false">
      <c r="A262" s="85" t="n">
        <v>39100034</v>
      </c>
      <c r="B262" s="86" t="s">
        <v>339</v>
      </c>
      <c r="C262" s="86" t="s">
        <v>40</v>
      </c>
      <c r="D262" s="87" t="n">
        <v>37</v>
      </c>
      <c r="E262" s="88" t="n">
        <v>361.77231</v>
      </c>
    </row>
    <row r="263" customFormat="false" ht="12.85" hidden="false" customHeight="false" outlineLevel="0" collapsed="false">
      <c r="A263" s="85" t="n">
        <v>39100035</v>
      </c>
      <c r="B263" s="86" t="s">
        <v>340</v>
      </c>
      <c r="C263" s="86" t="s">
        <v>40</v>
      </c>
      <c r="D263" s="87" t="n">
        <v>2</v>
      </c>
      <c r="E263" s="88" t="n">
        <v>27.16152</v>
      </c>
    </row>
    <row r="264" customFormat="false" ht="12.85" hidden="false" customHeight="false" outlineLevel="0" collapsed="false">
      <c r="A264" s="85" t="n">
        <v>39100037</v>
      </c>
      <c r="B264" s="86" t="s">
        <v>852</v>
      </c>
      <c r="C264" s="86" t="s">
        <v>40</v>
      </c>
      <c r="D264" s="87" t="n">
        <v>200</v>
      </c>
      <c r="E264" s="88" t="n">
        <v>300</v>
      </c>
    </row>
    <row r="265" customFormat="false" ht="12.85" hidden="false" customHeight="false" outlineLevel="0" collapsed="false">
      <c r="A265" s="85" t="n">
        <v>39100049</v>
      </c>
      <c r="B265" s="86" t="s">
        <v>342</v>
      </c>
      <c r="C265" s="86" t="s">
        <v>40</v>
      </c>
      <c r="D265" s="87" t="n">
        <v>15</v>
      </c>
      <c r="E265" s="88" t="n">
        <v>1145.12925</v>
      </c>
    </row>
    <row r="266" customFormat="false" ht="12.85" hidden="false" customHeight="false" outlineLevel="0" collapsed="false">
      <c r="A266" s="85" t="n">
        <v>39100050</v>
      </c>
      <c r="B266" s="86" t="s">
        <v>343</v>
      </c>
      <c r="C266" s="86" t="s">
        <v>40</v>
      </c>
      <c r="D266" s="87" t="n">
        <v>42</v>
      </c>
      <c r="E266" s="88" t="n">
        <v>2479.58634</v>
      </c>
    </row>
    <row r="267" customFormat="false" ht="12.85" hidden="false" customHeight="false" outlineLevel="0" collapsed="false">
      <c r="A267" s="85" t="n">
        <v>39100051</v>
      </c>
      <c r="B267" s="86" t="s">
        <v>344</v>
      </c>
      <c r="C267" s="86" t="s">
        <v>40</v>
      </c>
      <c r="D267" s="87" t="n">
        <v>38</v>
      </c>
      <c r="E267" s="88" t="n">
        <v>1624.55662</v>
      </c>
    </row>
    <row r="268" customFormat="false" ht="12.85" hidden="false" customHeight="false" outlineLevel="0" collapsed="false">
      <c r="A268" s="85" t="n">
        <v>39500001</v>
      </c>
      <c r="B268" s="86" t="s">
        <v>345</v>
      </c>
      <c r="C268" s="86" t="s">
        <v>40</v>
      </c>
      <c r="D268" s="87" t="n">
        <v>200</v>
      </c>
      <c r="E268" s="88" t="n">
        <v>772.198</v>
      </c>
    </row>
    <row r="269" customFormat="false" ht="12.85" hidden="false" customHeight="false" outlineLevel="0" collapsed="false">
      <c r="A269" s="85" t="n">
        <v>39500002</v>
      </c>
      <c r="B269" s="86" t="s">
        <v>346</v>
      </c>
      <c r="C269" s="86" t="s">
        <v>40</v>
      </c>
      <c r="D269" s="87" t="n">
        <v>64</v>
      </c>
      <c r="E269" s="88" t="n">
        <v>927.9296</v>
      </c>
    </row>
    <row r="270" customFormat="false" ht="12.85" hidden="false" customHeight="false" outlineLevel="0" collapsed="false">
      <c r="A270" s="85" t="n">
        <v>39500003</v>
      </c>
      <c r="B270" s="86" t="s">
        <v>347</v>
      </c>
      <c r="C270" s="86" t="s">
        <v>40</v>
      </c>
      <c r="D270" s="87" t="n">
        <v>20</v>
      </c>
      <c r="E270" s="88" t="n">
        <v>1240.9004</v>
      </c>
    </row>
    <row r="271" customFormat="false" ht="12.85" hidden="false" customHeight="false" outlineLevel="0" collapsed="false">
      <c r="A271" s="85" t="n">
        <v>39500005</v>
      </c>
      <c r="B271" s="86" t="s">
        <v>348</v>
      </c>
      <c r="C271" s="86" t="s">
        <v>40</v>
      </c>
      <c r="D271" s="87" t="n">
        <v>32</v>
      </c>
      <c r="E271" s="88" t="n">
        <v>383.24224</v>
      </c>
    </row>
    <row r="272" customFormat="false" ht="12.85" hidden="false" customHeight="false" outlineLevel="0" collapsed="false">
      <c r="A272" s="85" t="n">
        <v>39500006</v>
      </c>
      <c r="B272" s="86" t="s">
        <v>349</v>
      </c>
      <c r="C272" s="86" t="s">
        <v>40</v>
      </c>
      <c r="D272" s="87" t="n">
        <v>81</v>
      </c>
      <c r="E272" s="88" t="n">
        <v>295.97157</v>
      </c>
    </row>
    <row r="273" customFormat="false" ht="12.85" hidden="false" customHeight="false" outlineLevel="0" collapsed="false">
      <c r="A273" s="85" t="n">
        <v>39500007</v>
      </c>
      <c r="B273" s="86" t="s">
        <v>350</v>
      </c>
      <c r="C273" s="86" t="s">
        <v>40</v>
      </c>
      <c r="D273" s="87" t="n">
        <v>19</v>
      </c>
      <c r="E273" s="88" t="n">
        <v>324.90304</v>
      </c>
    </row>
    <row r="274" customFormat="false" ht="12.85" hidden="false" customHeight="false" outlineLevel="0" collapsed="false">
      <c r="A274" s="85" t="n">
        <v>39500010</v>
      </c>
      <c r="B274" s="86" t="s">
        <v>352</v>
      </c>
      <c r="C274" s="86" t="s">
        <v>40</v>
      </c>
      <c r="D274" s="87" t="n">
        <v>4</v>
      </c>
      <c r="E274" s="88" t="n">
        <v>48.8576</v>
      </c>
    </row>
    <row r="275" customFormat="false" ht="12.85" hidden="false" customHeight="false" outlineLevel="0" collapsed="false">
      <c r="A275" s="85" t="n">
        <v>39500013</v>
      </c>
      <c r="B275" s="86" t="s">
        <v>355</v>
      </c>
      <c r="C275" s="86" t="s">
        <v>40</v>
      </c>
      <c r="D275" s="87" t="n">
        <v>5</v>
      </c>
      <c r="E275" s="88" t="n">
        <v>11.237</v>
      </c>
    </row>
    <row r="276" customFormat="false" ht="12.85" hidden="false" customHeight="false" outlineLevel="0" collapsed="false">
      <c r="A276" s="85" t="n">
        <v>39500017</v>
      </c>
      <c r="B276" s="86" t="s">
        <v>356</v>
      </c>
      <c r="C276" s="86" t="s">
        <v>40</v>
      </c>
      <c r="D276" s="87" t="n">
        <v>1</v>
      </c>
      <c r="E276" s="88" t="n">
        <v>177.22268</v>
      </c>
    </row>
    <row r="277" customFormat="false" ht="12.85" hidden="false" customHeight="false" outlineLevel="0" collapsed="false">
      <c r="A277" s="85" t="n">
        <v>39500021</v>
      </c>
      <c r="B277" s="86" t="s">
        <v>358</v>
      </c>
      <c r="C277" s="86" t="s">
        <v>40</v>
      </c>
      <c r="D277" s="87" t="n">
        <v>9</v>
      </c>
      <c r="E277" s="88" t="n">
        <v>12.15414</v>
      </c>
    </row>
    <row r="278" customFormat="false" ht="12.85" hidden="false" customHeight="false" outlineLevel="0" collapsed="false">
      <c r="A278" s="85" t="n">
        <v>39500023</v>
      </c>
      <c r="B278" s="86" t="s">
        <v>359</v>
      </c>
      <c r="C278" s="86" t="s">
        <v>40</v>
      </c>
      <c r="D278" s="87" t="n">
        <v>4</v>
      </c>
      <c r="E278" s="88" t="n">
        <v>320.22432</v>
      </c>
    </row>
    <row r="279" customFormat="false" ht="12.85" hidden="false" customHeight="false" outlineLevel="0" collapsed="false">
      <c r="A279" s="85" t="n">
        <v>39500024</v>
      </c>
      <c r="B279" s="86" t="s">
        <v>360</v>
      </c>
      <c r="C279" s="86" t="s">
        <v>40</v>
      </c>
      <c r="D279" s="87" t="n">
        <v>1</v>
      </c>
      <c r="E279" s="88" t="n">
        <v>176.0737</v>
      </c>
    </row>
    <row r="280" customFormat="false" ht="12.85" hidden="false" customHeight="false" outlineLevel="0" collapsed="false">
      <c r="A280" s="85" t="n">
        <v>39500025</v>
      </c>
      <c r="B280" s="86" t="s">
        <v>361</v>
      </c>
      <c r="C280" s="86" t="s">
        <v>40</v>
      </c>
      <c r="D280" s="87" t="n">
        <v>12</v>
      </c>
      <c r="E280" s="88" t="n">
        <v>43.07724</v>
      </c>
    </row>
    <row r="281" customFormat="false" ht="12.85" hidden="false" customHeight="false" outlineLevel="0" collapsed="false">
      <c r="A281" s="85" t="n">
        <v>39500028</v>
      </c>
      <c r="B281" s="86" t="s">
        <v>364</v>
      </c>
      <c r="C281" s="86" t="s">
        <v>363</v>
      </c>
      <c r="D281" s="87" t="n">
        <v>88</v>
      </c>
      <c r="E281" s="88" t="n">
        <v>436.24058</v>
      </c>
    </row>
    <row r="282" customFormat="false" ht="12.85" hidden="false" customHeight="false" outlineLevel="0" collapsed="false">
      <c r="A282" s="85" t="n">
        <v>39500029</v>
      </c>
      <c r="B282" s="86" t="s">
        <v>365</v>
      </c>
      <c r="C282" s="86" t="s">
        <v>363</v>
      </c>
      <c r="D282" s="87" t="n">
        <v>164</v>
      </c>
      <c r="E282" s="88" t="n">
        <v>1634.78316</v>
      </c>
    </row>
    <row r="283" customFormat="false" ht="12.85" hidden="false" customHeight="false" outlineLevel="0" collapsed="false">
      <c r="A283" s="85" t="n">
        <v>39500030</v>
      </c>
      <c r="B283" s="86" t="s">
        <v>366</v>
      </c>
      <c r="C283" s="86" t="s">
        <v>40</v>
      </c>
      <c r="D283" s="87" t="n">
        <v>23</v>
      </c>
      <c r="E283" s="88" t="n">
        <v>113.98846</v>
      </c>
    </row>
    <row r="284" customFormat="false" ht="12.85" hidden="false" customHeight="false" outlineLevel="0" collapsed="false">
      <c r="A284" s="85" t="n">
        <v>39500031</v>
      </c>
      <c r="B284" s="86" t="s">
        <v>367</v>
      </c>
      <c r="C284" s="86" t="s">
        <v>40</v>
      </c>
      <c r="D284" s="87" t="n">
        <v>14</v>
      </c>
      <c r="E284" s="88" t="n">
        <v>112.45052</v>
      </c>
    </row>
    <row r="285" customFormat="false" ht="12.85" hidden="false" customHeight="false" outlineLevel="0" collapsed="false">
      <c r="A285" s="85" t="n">
        <v>39500033</v>
      </c>
      <c r="B285" s="86" t="s">
        <v>368</v>
      </c>
      <c r="C285" s="86" t="s">
        <v>40</v>
      </c>
      <c r="D285" s="87" t="n">
        <v>4</v>
      </c>
      <c r="E285" s="88" t="n">
        <v>60.0706</v>
      </c>
    </row>
    <row r="286" customFormat="false" ht="12.85" hidden="false" customHeight="false" outlineLevel="0" collapsed="false">
      <c r="A286" s="85" t="n">
        <v>39500035</v>
      </c>
      <c r="B286" s="86" t="s">
        <v>369</v>
      </c>
      <c r="C286" s="86" t="s">
        <v>40</v>
      </c>
      <c r="D286" s="87" t="n">
        <v>130</v>
      </c>
      <c r="E286" s="88" t="n">
        <v>364.6721</v>
      </c>
    </row>
    <row r="287" customFormat="false" ht="12.85" hidden="false" customHeight="false" outlineLevel="0" collapsed="false">
      <c r="A287" s="85" t="n">
        <v>39500036</v>
      </c>
      <c r="B287" s="86" t="s">
        <v>370</v>
      </c>
      <c r="C287" s="86" t="s">
        <v>40</v>
      </c>
      <c r="D287" s="87" t="n">
        <v>11</v>
      </c>
      <c r="E287" s="88" t="n">
        <v>253.86537</v>
      </c>
    </row>
    <row r="288" customFormat="false" ht="12.85" hidden="false" customHeight="false" outlineLevel="0" collapsed="false">
      <c r="A288" s="85" t="n">
        <v>39500040</v>
      </c>
      <c r="B288" s="86" t="s">
        <v>372</v>
      </c>
      <c r="C288" s="86" t="s">
        <v>40</v>
      </c>
      <c r="D288" s="87" t="n">
        <v>257</v>
      </c>
      <c r="E288" s="88" t="n">
        <v>44.93912</v>
      </c>
    </row>
    <row r="289" customFormat="false" ht="12.85" hidden="false" customHeight="false" outlineLevel="0" collapsed="false">
      <c r="A289" s="85" t="n">
        <v>39500043</v>
      </c>
      <c r="B289" s="86" t="s">
        <v>373</v>
      </c>
      <c r="C289" s="86" t="s">
        <v>40</v>
      </c>
      <c r="D289" s="87" t="n">
        <v>1</v>
      </c>
      <c r="E289" s="88" t="n">
        <v>636.99016</v>
      </c>
    </row>
    <row r="290" customFormat="false" ht="12.85" hidden="false" customHeight="false" outlineLevel="0" collapsed="false">
      <c r="A290" s="85" t="n">
        <v>39500046</v>
      </c>
      <c r="B290" s="86" t="s">
        <v>374</v>
      </c>
      <c r="C290" s="86" t="s">
        <v>363</v>
      </c>
      <c r="D290" s="87" t="n">
        <v>91</v>
      </c>
      <c r="E290" s="88" t="n">
        <v>201.57501</v>
      </c>
    </row>
    <row r="291" customFormat="false" ht="12.85" hidden="false" customHeight="false" outlineLevel="0" collapsed="false">
      <c r="A291" s="85" t="n">
        <v>39500047</v>
      </c>
      <c r="B291" s="86" t="s">
        <v>375</v>
      </c>
      <c r="C291" s="86" t="s">
        <v>127</v>
      </c>
      <c r="D291" s="87" t="n">
        <v>33</v>
      </c>
      <c r="E291" s="88" t="n">
        <v>380.18871</v>
      </c>
    </row>
    <row r="292" customFormat="false" ht="12.85" hidden="false" customHeight="false" outlineLevel="0" collapsed="false">
      <c r="A292" s="85" t="n">
        <v>39500049</v>
      </c>
      <c r="B292" s="86" t="s">
        <v>376</v>
      </c>
      <c r="C292" s="86" t="s">
        <v>40</v>
      </c>
      <c r="D292" s="87" t="n">
        <v>7</v>
      </c>
      <c r="E292" s="88" t="n">
        <v>10.94121</v>
      </c>
    </row>
    <row r="293" customFormat="false" ht="12.85" hidden="false" customHeight="false" outlineLevel="0" collapsed="false">
      <c r="A293" s="85" t="n">
        <v>39500050</v>
      </c>
      <c r="B293" s="86" t="s">
        <v>377</v>
      </c>
      <c r="C293" s="86" t="s">
        <v>40</v>
      </c>
      <c r="D293" s="87" t="n">
        <v>27</v>
      </c>
      <c r="E293" s="88" t="n">
        <v>43.31961</v>
      </c>
    </row>
    <row r="294" customFormat="false" ht="12.85" hidden="false" customHeight="false" outlineLevel="0" collapsed="false">
      <c r="A294" s="85" t="n">
        <v>39500051</v>
      </c>
      <c r="B294" s="86" t="s">
        <v>378</v>
      </c>
      <c r="C294" s="86" t="s">
        <v>40</v>
      </c>
      <c r="D294" s="87" t="n">
        <v>19</v>
      </c>
      <c r="E294" s="88" t="n">
        <v>9.56517</v>
      </c>
    </row>
    <row r="295" customFormat="false" ht="12.85" hidden="false" customHeight="false" outlineLevel="0" collapsed="false">
      <c r="A295" s="85" t="n">
        <v>39500052</v>
      </c>
      <c r="B295" s="86" t="s">
        <v>379</v>
      </c>
      <c r="C295" s="86" t="s">
        <v>40</v>
      </c>
      <c r="D295" s="87" t="n">
        <v>16</v>
      </c>
      <c r="E295" s="88" t="n">
        <v>16.56192</v>
      </c>
    </row>
    <row r="296" customFormat="false" ht="12.85" hidden="false" customHeight="false" outlineLevel="0" collapsed="false">
      <c r="A296" s="85" t="n">
        <v>39500053</v>
      </c>
      <c r="B296" s="86" t="s">
        <v>380</v>
      </c>
      <c r="C296" s="86" t="s">
        <v>40</v>
      </c>
      <c r="D296" s="87" t="n">
        <v>78</v>
      </c>
      <c r="E296" s="88" t="n">
        <v>131.60472</v>
      </c>
    </row>
    <row r="297" customFormat="false" ht="12.85" hidden="false" customHeight="false" outlineLevel="0" collapsed="false">
      <c r="A297" s="85" t="n">
        <v>39500057</v>
      </c>
      <c r="B297" s="86" t="s">
        <v>382</v>
      </c>
      <c r="C297" s="86" t="s">
        <v>40</v>
      </c>
      <c r="D297" s="87" t="n">
        <v>20</v>
      </c>
      <c r="E297" s="88" t="n">
        <v>39.7486</v>
      </c>
    </row>
    <row r="298" customFormat="false" ht="12.85" hidden="false" customHeight="false" outlineLevel="0" collapsed="false">
      <c r="A298" s="85" t="n">
        <v>39500058</v>
      </c>
      <c r="B298" s="86" t="s">
        <v>383</v>
      </c>
      <c r="C298" s="86" t="s">
        <v>29</v>
      </c>
      <c r="D298" s="87" t="n">
        <v>17</v>
      </c>
      <c r="E298" s="88" t="n">
        <v>60.18187</v>
      </c>
    </row>
    <row r="299" customFormat="false" ht="12.85" hidden="false" customHeight="false" outlineLevel="0" collapsed="false">
      <c r="A299" s="85" t="n">
        <v>39500060</v>
      </c>
      <c r="B299" s="86" t="s">
        <v>384</v>
      </c>
      <c r="C299" s="86" t="s">
        <v>40</v>
      </c>
      <c r="D299" s="87" t="n">
        <v>22</v>
      </c>
      <c r="E299" s="88" t="n">
        <v>909.26682</v>
      </c>
    </row>
    <row r="300" customFormat="false" ht="12.85" hidden="false" customHeight="false" outlineLevel="0" collapsed="false">
      <c r="A300" s="85" t="n">
        <v>39500063</v>
      </c>
      <c r="B300" s="86" t="s">
        <v>385</v>
      </c>
      <c r="C300" s="86" t="s">
        <v>40</v>
      </c>
      <c r="D300" s="87" t="n">
        <v>3</v>
      </c>
      <c r="E300" s="88" t="n">
        <v>20.00013</v>
      </c>
    </row>
    <row r="301" customFormat="false" ht="12.85" hidden="false" customHeight="false" outlineLevel="0" collapsed="false">
      <c r="A301" s="85" t="n">
        <v>39500065</v>
      </c>
      <c r="B301" s="86" t="s">
        <v>386</v>
      </c>
      <c r="C301" s="86" t="s">
        <v>40</v>
      </c>
      <c r="D301" s="87" t="n">
        <v>10</v>
      </c>
      <c r="E301" s="88" t="n">
        <v>71.1988</v>
      </c>
    </row>
    <row r="302" customFormat="false" ht="12.85" hidden="false" customHeight="false" outlineLevel="0" collapsed="false">
      <c r="A302" s="85" t="n">
        <v>39500066</v>
      </c>
      <c r="B302" s="86" t="s">
        <v>388</v>
      </c>
      <c r="C302" s="86" t="s">
        <v>40</v>
      </c>
      <c r="D302" s="87" t="n">
        <v>1</v>
      </c>
      <c r="E302" s="88" t="n">
        <v>49.3869</v>
      </c>
    </row>
    <row r="303" customFormat="false" ht="12.85" hidden="false" customHeight="false" outlineLevel="0" collapsed="false">
      <c r="A303" s="85" t="n">
        <v>39500068</v>
      </c>
      <c r="B303" s="86" t="s">
        <v>389</v>
      </c>
      <c r="C303" s="86" t="s">
        <v>40</v>
      </c>
      <c r="D303" s="87" t="n">
        <v>9</v>
      </c>
      <c r="E303" s="88" t="n">
        <v>135.69327</v>
      </c>
    </row>
    <row r="304" customFormat="false" ht="12.85" hidden="false" customHeight="false" outlineLevel="0" collapsed="false">
      <c r="A304" s="85" t="n">
        <v>39500071</v>
      </c>
      <c r="B304" s="86" t="s">
        <v>391</v>
      </c>
      <c r="C304" s="86" t="s">
        <v>40</v>
      </c>
      <c r="D304" s="87" t="n">
        <v>16</v>
      </c>
      <c r="E304" s="88" t="n">
        <v>31.96448</v>
      </c>
    </row>
    <row r="305" customFormat="false" ht="12.85" hidden="false" customHeight="false" outlineLevel="0" collapsed="false">
      <c r="A305" s="85" t="n">
        <v>39500072</v>
      </c>
      <c r="B305" s="86" t="s">
        <v>392</v>
      </c>
      <c r="C305" s="86" t="s">
        <v>40</v>
      </c>
      <c r="D305" s="87" t="n">
        <v>43</v>
      </c>
      <c r="E305" s="88" t="n">
        <v>112.56798</v>
      </c>
    </row>
    <row r="306" customFormat="false" ht="12.85" hidden="false" customHeight="false" outlineLevel="0" collapsed="false">
      <c r="A306" s="85" t="n">
        <v>39500073</v>
      </c>
      <c r="B306" s="86" t="s">
        <v>393</v>
      </c>
      <c r="C306" s="86" t="s">
        <v>40</v>
      </c>
      <c r="D306" s="87" t="n">
        <v>10</v>
      </c>
      <c r="E306" s="88" t="n">
        <v>47.1798</v>
      </c>
    </row>
    <row r="307" customFormat="false" ht="12.85" hidden="false" customHeight="false" outlineLevel="0" collapsed="false">
      <c r="A307" s="85" t="n">
        <v>39500078</v>
      </c>
      <c r="B307" s="86" t="s">
        <v>394</v>
      </c>
      <c r="C307" s="86" t="s">
        <v>40</v>
      </c>
      <c r="D307" s="87" t="n">
        <v>84</v>
      </c>
      <c r="E307" s="88" t="n">
        <v>22.60692</v>
      </c>
    </row>
    <row r="308" customFormat="false" ht="12.85" hidden="false" customHeight="false" outlineLevel="0" collapsed="false">
      <c r="A308" s="85" t="n">
        <v>39500079</v>
      </c>
      <c r="B308" s="86" t="s">
        <v>395</v>
      </c>
      <c r="C308" s="86" t="s">
        <v>40</v>
      </c>
      <c r="D308" s="87" t="n">
        <v>142</v>
      </c>
      <c r="E308" s="88" t="n">
        <v>51.9272</v>
      </c>
    </row>
    <row r="309" customFormat="false" ht="12.85" hidden="false" customHeight="false" outlineLevel="0" collapsed="false">
      <c r="A309" s="85" t="n">
        <v>39500080</v>
      </c>
      <c r="B309" s="86" t="s">
        <v>396</v>
      </c>
      <c r="C309" s="86" t="s">
        <v>40</v>
      </c>
      <c r="D309" s="87" t="n">
        <v>85</v>
      </c>
      <c r="E309" s="88" t="n">
        <v>95.02405</v>
      </c>
    </row>
    <row r="310" customFormat="false" ht="12.85" hidden="false" customHeight="false" outlineLevel="0" collapsed="false">
      <c r="A310" s="85" t="n">
        <v>39500081</v>
      </c>
      <c r="B310" s="86" t="s">
        <v>397</v>
      </c>
      <c r="C310" s="86" t="s">
        <v>40</v>
      </c>
      <c r="D310" s="87" t="n">
        <v>107</v>
      </c>
      <c r="E310" s="88" t="n">
        <v>50.94805</v>
      </c>
    </row>
    <row r="311" customFormat="false" ht="12.85" hidden="false" customHeight="false" outlineLevel="0" collapsed="false">
      <c r="A311" s="85" t="n">
        <v>39500085</v>
      </c>
      <c r="B311" s="86" t="s">
        <v>400</v>
      </c>
      <c r="C311" s="86" t="s">
        <v>40</v>
      </c>
      <c r="D311" s="87" t="n">
        <v>17</v>
      </c>
      <c r="E311" s="88" t="n">
        <v>158.54914</v>
      </c>
    </row>
    <row r="312" customFormat="false" ht="12.85" hidden="false" customHeight="false" outlineLevel="0" collapsed="false">
      <c r="A312" s="85" t="n">
        <v>39500086</v>
      </c>
      <c r="B312" s="86" t="s">
        <v>401</v>
      </c>
      <c r="C312" s="86" t="s">
        <v>40</v>
      </c>
      <c r="D312" s="87" t="n">
        <v>5</v>
      </c>
      <c r="E312" s="88" t="n">
        <v>32.24965</v>
      </c>
    </row>
    <row r="313" customFormat="false" ht="12.85" hidden="false" customHeight="false" outlineLevel="0" collapsed="false">
      <c r="A313" s="85" t="n">
        <v>39500087</v>
      </c>
      <c r="B313" s="86" t="s">
        <v>402</v>
      </c>
      <c r="C313" s="86" t="s">
        <v>40</v>
      </c>
      <c r="D313" s="87" t="n">
        <v>16</v>
      </c>
      <c r="E313" s="88" t="n">
        <v>88.60624</v>
      </c>
    </row>
    <row r="314" customFormat="false" ht="12.85" hidden="false" customHeight="false" outlineLevel="0" collapsed="false">
      <c r="A314" s="85" t="n">
        <v>39500089</v>
      </c>
      <c r="B314" s="86" t="s">
        <v>403</v>
      </c>
      <c r="C314" s="86" t="s">
        <v>40</v>
      </c>
      <c r="D314" s="87" t="n">
        <v>100</v>
      </c>
      <c r="E314" s="88" t="n">
        <v>30.212</v>
      </c>
    </row>
    <row r="315" customFormat="false" ht="12.85" hidden="false" customHeight="false" outlineLevel="0" collapsed="false">
      <c r="A315" s="85" t="n">
        <v>39500090</v>
      </c>
      <c r="B315" s="86" t="s">
        <v>404</v>
      </c>
      <c r="C315" s="86" t="s">
        <v>197</v>
      </c>
      <c r="D315" s="87" t="n">
        <v>10</v>
      </c>
      <c r="E315" s="88" t="n">
        <v>93.8853</v>
      </c>
    </row>
    <row r="316" customFormat="false" ht="12.85" hidden="false" customHeight="false" outlineLevel="0" collapsed="false">
      <c r="A316" s="85" t="n">
        <v>39500099</v>
      </c>
      <c r="B316" s="86" t="s">
        <v>405</v>
      </c>
      <c r="C316" s="86" t="s">
        <v>40</v>
      </c>
      <c r="D316" s="87" t="n">
        <v>22</v>
      </c>
      <c r="E316" s="88" t="n">
        <v>190.6938</v>
      </c>
    </row>
    <row r="317" customFormat="false" ht="12.85" hidden="false" customHeight="false" outlineLevel="0" collapsed="false">
      <c r="A317" s="85" t="n">
        <v>39500100</v>
      </c>
      <c r="B317" s="86" t="s">
        <v>406</v>
      </c>
      <c r="C317" s="86" t="s">
        <v>40</v>
      </c>
      <c r="D317" s="87" t="n">
        <v>2</v>
      </c>
      <c r="E317" s="88" t="n">
        <v>1599.34342</v>
      </c>
    </row>
    <row r="318" customFormat="false" ht="12.85" hidden="false" customHeight="false" outlineLevel="0" collapsed="false">
      <c r="A318" s="85" t="n">
        <v>39500105</v>
      </c>
      <c r="B318" s="86" t="s">
        <v>407</v>
      </c>
      <c r="C318" s="86" t="s">
        <v>40</v>
      </c>
      <c r="D318" s="87" t="n">
        <v>1</v>
      </c>
      <c r="E318" s="88" t="n">
        <v>578.2026</v>
      </c>
    </row>
    <row r="319" customFormat="false" ht="12.85" hidden="false" customHeight="false" outlineLevel="0" collapsed="false">
      <c r="A319" s="85" t="n">
        <v>39500110</v>
      </c>
      <c r="B319" s="86" t="s">
        <v>408</v>
      </c>
      <c r="C319" s="86" t="s">
        <v>40</v>
      </c>
      <c r="D319" s="87" t="n">
        <v>2</v>
      </c>
      <c r="E319" s="88" t="n">
        <v>1464.45488</v>
      </c>
    </row>
    <row r="320" customFormat="false" ht="12.85" hidden="false" customHeight="false" outlineLevel="0" collapsed="false">
      <c r="A320" s="85" t="n">
        <v>39500118</v>
      </c>
      <c r="B320" s="86" t="s">
        <v>409</v>
      </c>
      <c r="C320" s="86" t="s">
        <v>40</v>
      </c>
      <c r="D320" s="87" t="n">
        <v>550</v>
      </c>
      <c r="E320" s="88" t="n">
        <v>309.1385</v>
      </c>
    </row>
    <row r="321" customFormat="false" ht="12.85" hidden="false" customHeight="false" outlineLevel="0" collapsed="false">
      <c r="A321" s="85" t="n">
        <v>39500119</v>
      </c>
      <c r="B321" s="86" t="s">
        <v>410</v>
      </c>
      <c r="C321" s="86" t="s">
        <v>40</v>
      </c>
      <c r="D321" s="87" t="n">
        <v>12</v>
      </c>
      <c r="E321" s="88" t="n">
        <v>47.8908</v>
      </c>
    </row>
    <row r="322" customFormat="false" ht="12.85" hidden="false" customHeight="false" outlineLevel="0" collapsed="false">
      <c r="A322" s="85" t="n">
        <v>39500128</v>
      </c>
      <c r="B322" s="86" t="s">
        <v>411</v>
      </c>
      <c r="C322" s="86" t="s">
        <v>40</v>
      </c>
      <c r="D322" s="87" t="n">
        <v>21</v>
      </c>
      <c r="E322" s="88" t="n">
        <v>112.38276</v>
      </c>
    </row>
    <row r="323" customFormat="false" ht="12.85" hidden="false" customHeight="false" outlineLevel="0" collapsed="false">
      <c r="A323" s="85" t="n">
        <v>39500132</v>
      </c>
      <c r="B323" s="86" t="s">
        <v>412</v>
      </c>
      <c r="C323" s="86" t="s">
        <v>127</v>
      </c>
      <c r="D323" s="87" t="n">
        <v>34</v>
      </c>
      <c r="E323" s="88" t="n">
        <v>212.57208</v>
      </c>
    </row>
    <row r="324" customFormat="false" ht="12.85" hidden="false" customHeight="false" outlineLevel="0" collapsed="false">
      <c r="A324" s="85" t="n">
        <v>39500134</v>
      </c>
      <c r="B324" s="86" t="s">
        <v>413</v>
      </c>
      <c r="C324" s="86" t="s">
        <v>40</v>
      </c>
      <c r="D324" s="87" t="n">
        <v>2</v>
      </c>
      <c r="E324" s="88" t="n">
        <v>1311.47875</v>
      </c>
    </row>
    <row r="325" customFormat="false" ht="12.85" hidden="false" customHeight="false" outlineLevel="0" collapsed="false">
      <c r="A325" s="85" t="n">
        <v>39500135</v>
      </c>
      <c r="B325" s="86" t="s">
        <v>414</v>
      </c>
      <c r="C325" s="86" t="s">
        <v>40</v>
      </c>
      <c r="D325" s="87" t="n">
        <v>1</v>
      </c>
      <c r="E325" s="88" t="n">
        <v>676.62219</v>
      </c>
    </row>
    <row r="326" customFormat="false" ht="12.85" hidden="false" customHeight="false" outlineLevel="0" collapsed="false">
      <c r="A326" s="85" t="n">
        <v>39500136</v>
      </c>
      <c r="B326" s="86" t="s">
        <v>415</v>
      </c>
      <c r="C326" s="86" t="s">
        <v>40</v>
      </c>
      <c r="D326" s="87" t="n">
        <v>1</v>
      </c>
      <c r="E326" s="88" t="n">
        <v>676.62219</v>
      </c>
    </row>
    <row r="327" customFormat="false" ht="12.85" hidden="false" customHeight="false" outlineLevel="0" collapsed="false">
      <c r="A327" s="85" t="n">
        <v>39500142</v>
      </c>
      <c r="B327" s="86" t="s">
        <v>416</v>
      </c>
      <c r="C327" s="86" t="s">
        <v>40</v>
      </c>
      <c r="D327" s="87" t="n">
        <v>65</v>
      </c>
      <c r="E327" s="88" t="n">
        <v>78.5356</v>
      </c>
    </row>
    <row r="328" customFormat="false" ht="12.85" hidden="false" customHeight="false" outlineLevel="0" collapsed="false">
      <c r="A328" s="85" t="n">
        <v>39500144</v>
      </c>
      <c r="B328" s="86" t="s">
        <v>417</v>
      </c>
      <c r="C328" s="86" t="s">
        <v>40</v>
      </c>
      <c r="D328" s="87" t="n">
        <v>5</v>
      </c>
      <c r="E328" s="88" t="n">
        <v>3195.15275</v>
      </c>
    </row>
    <row r="329" customFormat="false" ht="12.85" hidden="false" customHeight="false" outlineLevel="0" collapsed="false">
      <c r="A329" s="85" t="n">
        <v>39500150</v>
      </c>
      <c r="B329" s="86" t="s">
        <v>418</v>
      </c>
      <c r="C329" s="86" t="s">
        <v>40</v>
      </c>
      <c r="D329" s="87" t="n">
        <v>1</v>
      </c>
      <c r="E329" s="88" t="n">
        <v>146.11778</v>
      </c>
    </row>
    <row r="330" customFormat="false" ht="12.85" hidden="false" customHeight="false" outlineLevel="0" collapsed="false">
      <c r="A330" s="85" t="n">
        <v>39500151</v>
      </c>
      <c r="B330" s="86" t="s">
        <v>419</v>
      </c>
      <c r="C330" s="86" t="s">
        <v>40</v>
      </c>
      <c r="D330" s="87" t="n">
        <v>1</v>
      </c>
      <c r="E330" s="88" t="n">
        <v>437.61715</v>
      </c>
    </row>
    <row r="331" customFormat="false" ht="12.85" hidden="false" customHeight="false" outlineLevel="0" collapsed="false">
      <c r="A331" s="85" t="n">
        <v>39500152</v>
      </c>
      <c r="B331" s="86" t="s">
        <v>420</v>
      </c>
      <c r="C331" s="86" t="s">
        <v>40</v>
      </c>
      <c r="D331" s="87" t="n">
        <v>1</v>
      </c>
      <c r="E331" s="88" t="n">
        <v>180.65927</v>
      </c>
    </row>
    <row r="332" customFormat="false" ht="12.85" hidden="false" customHeight="false" outlineLevel="0" collapsed="false">
      <c r="A332" s="85" t="n">
        <v>39500154</v>
      </c>
      <c r="B332" s="86" t="s">
        <v>421</v>
      </c>
      <c r="C332" s="86" t="s">
        <v>40</v>
      </c>
      <c r="D332" s="87" t="n">
        <v>1</v>
      </c>
      <c r="E332" s="88" t="n">
        <v>180.65927</v>
      </c>
    </row>
    <row r="333" customFormat="false" ht="12.85" hidden="false" customHeight="false" outlineLevel="0" collapsed="false">
      <c r="A333" s="85" t="n">
        <v>39500155</v>
      </c>
      <c r="B333" s="86" t="s">
        <v>422</v>
      </c>
      <c r="C333" s="86" t="s">
        <v>40</v>
      </c>
      <c r="D333" s="87" t="n">
        <v>10</v>
      </c>
      <c r="E333" s="88" t="n">
        <v>134.8446</v>
      </c>
    </row>
    <row r="334" customFormat="false" ht="12.85" hidden="false" customHeight="false" outlineLevel="0" collapsed="false">
      <c r="A334" s="85" t="n">
        <v>39500162</v>
      </c>
      <c r="B334" s="86" t="s">
        <v>423</v>
      </c>
      <c r="C334" s="86" t="s">
        <v>40</v>
      </c>
      <c r="D334" s="87" t="n">
        <v>11</v>
      </c>
      <c r="E334" s="88" t="n">
        <v>430.83887</v>
      </c>
    </row>
    <row r="335" customFormat="false" ht="12.85" hidden="false" customHeight="false" outlineLevel="0" collapsed="false">
      <c r="A335" s="85" t="n">
        <v>39500163</v>
      </c>
      <c r="B335" s="86" t="s">
        <v>424</v>
      </c>
      <c r="C335" s="86" t="s">
        <v>40</v>
      </c>
      <c r="D335" s="87" t="n">
        <v>2</v>
      </c>
      <c r="E335" s="88" t="n">
        <v>1174.3008</v>
      </c>
    </row>
    <row r="336" customFormat="false" ht="12.85" hidden="false" customHeight="false" outlineLevel="0" collapsed="false">
      <c r="A336" s="85" t="n">
        <v>39500164</v>
      </c>
      <c r="B336" s="86" t="s">
        <v>425</v>
      </c>
      <c r="C336" s="86" t="s">
        <v>40</v>
      </c>
      <c r="D336" s="87" t="n">
        <v>5</v>
      </c>
      <c r="E336" s="88" t="n">
        <v>3634.45712</v>
      </c>
    </row>
    <row r="337" customFormat="false" ht="12.85" hidden="false" customHeight="false" outlineLevel="0" collapsed="false">
      <c r="A337" s="85" t="n">
        <v>39500165</v>
      </c>
      <c r="B337" s="86" t="s">
        <v>426</v>
      </c>
      <c r="C337" s="86" t="s">
        <v>40</v>
      </c>
      <c r="D337" s="87" t="n">
        <v>3</v>
      </c>
      <c r="E337" s="88" t="n">
        <v>1823.80118</v>
      </c>
    </row>
    <row r="338" customFormat="false" ht="12.85" hidden="false" customHeight="false" outlineLevel="0" collapsed="false">
      <c r="A338" s="85" t="n">
        <v>39500166</v>
      </c>
      <c r="B338" s="86" t="s">
        <v>427</v>
      </c>
      <c r="C338" s="86" t="s">
        <v>40</v>
      </c>
      <c r="D338" s="87" t="n">
        <v>5</v>
      </c>
      <c r="E338" s="88" t="n">
        <v>3450.94204</v>
      </c>
    </row>
    <row r="339" customFormat="false" ht="12.85" hidden="false" customHeight="false" outlineLevel="0" collapsed="false">
      <c r="A339" s="85" t="n">
        <v>39500172</v>
      </c>
      <c r="B339" s="86" t="s">
        <v>428</v>
      </c>
      <c r="C339" s="86" t="s">
        <v>363</v>
      </c>
      <c r="D339" s="87" t="n">
        <v>21</v>
      </c>
      <c r="E339" s="88" t="n">
        <v>403.20294</v>
      </c>
    </row>
    <row r="340" customFormat="false" ht="12.85" hidden="false" customHeight="false" outlineLevel="0" collapsed="false">
      <c r="A340" s="85" t="n">
        <v>39500173</v>
      </c>
      <c r="B340" s="86" t="s">
        <v>429</v>
      </c>
      <c r="C340" s="86" t="s">
        <v>40</v>
      </c>
      <c r="D340" s="87" t="n">
        <v>1</v>
      </c>
      <c r="E340" s="88" t="n">
        <v>1.07835</v>
      </c>
    </row>
    <row r="341" customFormat="false" ht="12.85" hidden="false" customHeight="false" outlineLevel="0" collapsed="false">
      <c r="A341" s="85" t="n">
        <v>39500178</v>
      </c>
      <c r="B341" s="86" t="s">
        <v>430</v>
      </c>
      <c r="C341" s="86" t="s">
        <v>40</v>
      </c>
      <c r="D341" s="87" t="n">
        <v>1</v>
      </c>
      <c r="E341" s="88" t="n">
        <v>587.91034</v>
      </c>
    </row>
    <row r="342" customFormat="false" ht="12.85" hidden="false" customHeight="false" outlineLevel="0" collapsed="false">
      <c r="A342" s="85" t="n">
        <v>39500179</v>
      </c>
      <c r="B342" s="86" t="s">
        <v>431</v>
      </c>
      <c r="C342" s="86" t="s">
        <v>127</v>
      </c>
      <c r="D342" s="87" t="n">
        <v>1</v>
      </c>
      <c r="E342" s="88" t="n">
        <v>1357.63567</v>
      </c>
    </row>
    <row r="343" customFormat="false" ht="12.85" hidden="false" customHeight="false" outlineLevel="0" collapsed="false">
      <c r="A343" s="85" t="n">
        <v>39500180</v>
      </c>
      <c r="B343" s="86" t="s">
        <v>432</v>
      </c>
      <c r="C343" s="86" t="s">
        <v>40</v>
      </c>
      <c r="D343" s="87" t="n">
        <v>1</v>
      </c>
      <c r="E343" s="88" t="n">
        <v>1357.63567</v>
      </c>
    </row>
    <row r="344" customFormat="false" ht="12.85" hidden="false" customHeight="false" outlineLevel="0" collapsed="false">
      <c r="A344" s="85" t="n">
        <v>39500181</v>
      </c>
      <c r="B344" s="86" t="s">
        <v>433</v>
      </c>
      <c r="C344" s="86" t="s">
        <v>40</v>
      </c>
      <c r="D344" s="87" t="n">
        <v>1</v>
      </c>
      <c r="E344" s="88" t="n">
        <v>1357.63567</v>
      </c>
    </row>
    <row r="345" customFormat="false" ht="12.85" hidden="false" customHeight="false" outlineLevel="0" collapsed="false">
      <c r="A345" s="85" t="n">
        <v>39500197</v>
      </c>
      <c r="B345" s="86" t="s">
        <v>434</v>
      </c>
      <c r="C345" s="86" t="s">
        <v>40</v>
      </c>
      <c r="D345" s="87" t="n">
        <v>21</v>
      </c>
      <c r="E345" s="88" t="n">
        <v>63.4326</v>
      </c>
    </row>
    <row r="346" customFormat="false" ht="12.85" hidden="false" customHeight="false" outlineLevel="0" collapsed="false">
      <c r="A346" s="85" t="n">
        <v>39500198</v>
      </c>
      <c r="B346" s="86" t="s">
        <v>435</v>
      </c>
      <c r="C346" s="86" t="s">
        <v>40</v>
      </c>
      <c r="D346" s="87" t="n">
        <v>27</v>
      </c>
      <c r="E346" s="88" t="n">
        <v>81.36054</v>
      </c>
    </row>
    <row r="347" customFormat="false" ht="12.85" hidden="false" customHeight="false" outlineLevel="0" collapsed="false">
      <c r="A347" s="85" t="n">
        <v>39500199</v>
      </c>
      <c r="B347" s="86" t="s">
        <v>436</v>
      </c>
      <c r="C347" s="86" t="s">
        <v>40</v>
      </c>
      <c r="D347" s="87" t="n">
        <v>13</v>
      </c>
      <c r="E347" s="88" t="n">
        <v>90.4082400000001</v>
      </c>
    </row>
    <row r="348" customFormat="false" ht="12.85" hidden="false" customHeight="false" outlineLevel="0" collapsed="false">
      <c r="A348" s="85" t="n">
        <v>39500200</v>
      </c>
      <c r="B348" s="86" t="s">
        <v>437</v>
      </c>
      <c r="C348" s="86" t="s">
        <v>40</v>
      </c>
      <c r="D348" s="87" t="n">
        <v>43</v>
      </c>
      <c r="E348" s="88" t="n">
        <v>228.0727</v>
      </c>
    </row>
    <row r="349" customFormat="false" ht="12.85" hidden="false" customHeight="false" outlineLevel="0" collapsed="false">
      <c r="A349" s="85" t="n">
        <v>39500201</v>
      </c>
      <c r="B349" s="86" t="s">
        <v>438</v>
      </c>
      <c r="C349" s="86" t="s">
        <v>40</v>
      </c>
      <c r="D349" s="87" t="n">
        <v>27</v>
      </c>
      <c r="E349" s="88" t="n">
        <v>131.74206</v>
      </c>
    </row>
    <row r="350" customFormat="false" ht="12.85" hidden="false" customHeight="false" outlineLevel="0" collapsed="false">
      <c r="A350" s="85" t="n">
        <v>39500202</v>
      </c>
      <c r="B350" s="86" t="s">
        <v>439</v>
      </c>
      <c r="C350" s="86" t="s">
        <v>40</v>
      </c>
      <c r="D350" s="87" t="n">
        <v>19</v>
      </c>
      <c r="E350" s="88" t="n">
        <v>44.29222</v>
      </c>
    </row>
    <row r="351" customFormat="false" ht="12.85" hidden="false" customHeight="false" outlineLevel="0" collapsed="false">
      <c r="A351" s="85" t="n">
        <v>39500203</v>
      </c>
      <c r="B351" s="86" t="s">
        <v>440</v>
      </c>
      <c r="C351" s="86" t="s">
        <v>40</v>
      </c>
      <c r="D351" s="87" t="n">
        <v>29</v>
      </c>
      <c r="E351" s="88" t="n">
        <v>57.7295</v>
      </c>
    </row>
    <row r="352" customFormat="false" ht="12.85" hidden="false" customHeight="false" outlineLevel="0" collapsed="false">
      <c r="A352" s="85" t="n">
        <v>39500204</v>
      </c>
      <c r="B352" s="86" t="s">
        <v>441</v>
      </c>
      <c r="C352" s="86" t="s">
        <v>40</v>
      </c>
      <c r="D352" s="87" t="n">
        <v>30</v>
      </c>
      <c r="E352" s="88" t="n">
        <v>60.74781</v>
      </c>
    </row>
    <row r="353" customFormat="false" ht="12.85" hidden="false" customHeight="false" outlineLevel="0" collapsed="false">
      <c r="A353" s="85" t="n">
        <v>39500210</v>
      </c>
      <c r="B353" s="86" t="s">
        <v>443</v>
      </c>
      <c r="C353" s="86" t="s">
        <v>40</v>
      </c>
      <c r="D353" s="87" t="n">
        <v>28</v>
      </c>
      <c r="E353" s="88" t="n">
        <v>55.73356</v>
      </c>
    </row>
    <row r="354" customFormat="false" ht="12.85" hidden="false" customHeight="false" outlineLevel="0" collapsed="false">
      <c r="A354" s="85" t="n">
        <v>39500211</v>
      </c>
      <c r="B354" s="86" t="s">
        <v>444</v>
      </c>
      <c r="C354" s="86" t="s">
        <v>123</v>
      </c>
      <c r="D354" s="87" t="n">
        <v>37</v>
      </c>
      <c r="E354" s="88" t="n">
        <v>103.40834</v>
      </c>
    </row>
    <row r="355" customFormat="false" ht="12.85" hidden="false" customHeight="false" outlineLevel="0" collapsed="false">
      <c r="A355" s="85" t="n">
        <v>39500220</v>
      </c>
      <c r="B355" s="86" t="s">
        <v>446</v>
      </c>
      <c r="C355" s="86" t="s">
        <v>40</v>
      </c>
      <c r="D355" s="87" t="n">
        <v>10</v>
      </c>
      <c r="E355" s="88" t="n">
        <v>37.2541</v>
      </c>
    </row>
    <row r="356" customFormat="false" ht="12.85" hidden="false" customHeight="false" outlineLevel="0" collapsed="false">
      <c r="A356" s="85" t="n">
        <v>39500221</v>
      </c>
      <c r="B356" s="86" t="s">
        <v>447</v>
      </c>
      <c r="C356" s="86" t="s">
        <v>363</v>
      </c>
      <c r="D356" s="87" t="n">
        <v>2</v>
      </c>
      <c r="E356" s="88" t="n">
        <v>13.9327</v>
      </c>
    </row>
    <row r="357" customFormat="false" ht="12.85" hidden="false" customHeight="false" outlineLevel="0" collapsed="false">
      <c r="A357" s="85" t="n">
        <v>39500222</v>
      </c>
      <c r="B357" s="86" t="s">
        <v>448</v>
      </c>
      <c r="C357" s="86" t="s">
        <v>127</v>
      </c>
      <c r="D357" s="87" t="n">
        <v>17</v>
      </c>
      <c r="E357" s="88" t="n">
        <v>15.4853</v>
      </c>
    </row>
    <row r="358" customFormat="false" ht="12.85" hidden="false" customHeight="false" outlineLevel="0" collapsed="false">
      <c r="A358" s="85" t="n">
        <v>39500225</v>
      </c>
      <c r="B358" s="86" t="s">
        <v>449</v>
      </c>
      <c r="C358" s="86" t="s">
        <v>40</v>
      </c>
      <c r="D358" s="87" t="n">
        <v>4</v>
      </c>
      <c r="E358" s="88" t="n">
        <v>1932.26684</v>
      </c>
    </row>
    <row r="359" customFormat="false" ht="12.85" hidden="false" customHeight="false" outlineLevel="0" collapsed="false">
      <c r="A359" s="85" t="n">
        <v>39500229</v>
      </c>
      <c r="B359" s="86" t="s">
        <v>450</v>
      </c>
      <c r="C359" s="86" t="s">
        <v>40</v>
      </c>
      <c r="D359" s="87" t="n">
        <v>1</v>
      </c>
      <c r="E359" s="88" t="n">
        <v>1449.30079</v>
      </c>
    </row>
    <row r="360" customFormat="false" ht="12.85" hidden="false" customHeight="false" outlineLevel="0" collapsed="false">
      <c r="A360" s="85" t="n">
        <v>39500230</v>
      </c>
      <c r="B360" s="86" t="s">
        <v>451</v>
      </c>
      <c r="C360" s="86" t="s">
        <v>40</v>
      </c>
      <c r="D360" s="87" t="n">
        <v>1</v>
      </c>
      <c r="E360" s="88" t="n">
        <v>1449.30079</v>
      </c>
    </row>
    <row r="361" customFormat="false" ht="12.85" hidden="false" customHeight="false" outlineLevel="0" collapsed="false">
      <c r="A361" s="85" t="n">
        <v>39500231</v>
      </c>
      <c r="B361" s="86" t="s">
        <v>452</v>
      </c>
      <c r="C361" s="86" t="s">
        <v>40</v>
      </c>
      <c r="D361" s="87" t="n">
        <v>1</v>
      </c>
      <c r="E361" s="88" t="n">
        <v>1449.30079</v>
      </c>
    </row>
    <row r="362" customFormat="false" ht="12.85" hidden="false" customHeight="false" outlineLevel="0" collapsed="false">
      <c r="A362" s="85" t="n">
        <v>39500232</v>
      </c>
      <c r="B362" s="86" t="s">
        <v>453</v>
      </c>
      <c r="C362" s="86" t="s">
        <v>40</v>
      </c>
      <c r="D362" s="87" t="n">
        <v>1</v>
      </c>
      <c r="E362" s="88" t="n">
        <v>1449.30079</v>
      </c>
    </row>
    <row r="363" customFormat="false" ht="12.85" hidden="false" customHeight="false" outlineLevel="0" collapsed="false">
      <c r="A363" s="85" t="n">
        <v>39500233</v>
      </c>
      <c r="B363" s="86" t="s">
        <v>454</v>
      </c>
      <c r="C363" s="86" t="s">
        <v>40</v>
      </c>
      <c r="D363" s="87" t="n">
        <v>1</v>
      </c>
      <c r="E363" s="88" t="n">
        <v>1449.30079</v>
      </c>
    </row>
    <row r="364" customFormat="false" ht="12.85" hidden="false" customHeight="false" outlineLevel="0" collapsed="false">
      <c r="A364" s="85" t="n">
        <v>39500234</v>
      </c>
      <c r="B364" s="86" t="s">
        <v>455</v>
      </c>
      <c r="C364" s="86" t="s">
        <v>363</v>
      </c>
      <c r="D364" s="87" t="n">
        <v>20</v>
      </c>
      <c r="E364" s="88" t="n">
        <v>81.2314</v>
      </c>
    </row>
    <row r="365" customFormat="false" ht="12.85" hidden="false" customHeight="false" outlineLevel="0" collapsed="false">
      <c r="A365" s="85" t="n">
        <v>39500238</v>
      </c>
      <c r="B365" s="86" t="s">
        <v>456</v>
      </c>
      <c r="C365" s="86" t="s">
        <v>40</v>
      </c>
      <c r="D365" s="87" t="n">
        <v>7</v>
      </c>
      <c r="E365" s="88" t="n">
        <v>21.1442</v>
      </c>
    </row>
    <row r="366" customFormat="false" ht="12.85" hidden="false" customHeight="false" outlineLevel="0" collapsed="false">
      <c r="A366" s="85" t="n">
        <v>39500239</v>
      </c>
      <c r="B366" s="86" t="s">
        <v>457</v>
      </c>
      <c r="C366" s="86" t="s">
        <v>40</v>
      </c>
      <c r="D366" s="87" t="n">
        <v>11</v>
      </c>
      <c r="E366" s="88" t="n">
        <v>33.2266</v>
      </c>
    </row>
    <row r="367" customFormat="false" ht="12.85" hidden="false" customHeight="false" outlineLevel="0" collapsed="false">
      <c r="A367" s="85" t="n">
        <v>39700002</v>
      </c>
      <c r="B367" s="86" t="s">
        <v>458</v>
      </c>
      <c r="C367" s="86" t="s">
        <v>40</v>
      </c>
      <c r="D367" s="87" t="n">
        <v>83</v>
      </c>
      <c r="E367" s="88" t="n">
        <v>939.9086</v>
      </c>
    </row>
    <row r="368" customFormat="false" ht="12.85" hidden="false" customHeight="false" outlineLevel="0" collapsed="false">
      <c r="A368" s="85" t="n">
        <v>39700004</v>
      </c>
      <c r="B368" s="86" t="s">
        <v>459</v>
      </c>
      <c r="C368" s="86" t="s">
        <v>40</v>
      </c>
      <c r="D368" s="87" t="n">
        <v>15</v>
      </c>
      <c r="E368" s="88" t="n">
        <v>2598.25155</v>
      </c>
    </row>
    <row r="369" customFormat="false" ht="12.85" hidden="false" customHeight="false" outlineLevel="0" collapsed="false">
      <c r="A369" s="85" t="n">
        <v>39700005</v>
      </c>
      <c r="B369" s="86" t="s">
        <v>460</v>
      </c>
      <c r="C369" s="86" t="s">
        <v>40</v>
      </c>
      <c r="D369" s="87" t="n">
        <v>16</v>
      </c>
      <c r="E369" s="88" t="n">
        <v>2429.13376</v>
      </c>
    </row>
    <row r="370" customFormat="false" ht="12.85" hidden="false" customHeight="false" outlineLevel="0" collapsed="false">
      <c r="A370" s="85" t="n">
        <v>39700043</v>
      </c>
      <c r="B370" s="86" t="s">
        <v>461</v>
      </c>
      <c r="C370" s="86" t="s">
        <v>40</v>
      </c>
      <c r="D370" s="87" t="n">
        <v>22</v>
      </c>
      <c r="E370" s="88" t="n">
        <v>44.63426</v>
      </c>
    </row>
    <row r="371" customFormat="false" ht="12.85" hidden="false" customHeight="false" outlineLevel="0" collapsed="false">
      <c r="A371" s="85" t="n">
        <v>39700236</v>
      </c>
      <c r="B371" s="86" t="s">
        <v>462</v>
      </c>
      <c r="C371" s="86" t="s">
        <v>40</v>
      </c>
      <c r="D371" s="87" t="n">
        <v>5</v>
      </c>
      <c r="E371" s="88" t="n">
        <v>1088.3756</v>
      </c>
    </row>
    <row r="372" customFormat="false" ht="12.85" hidden="false" customHeight="false" outlineLevel="0" collapsed="false">
      <c r="A372" s="85" t="n">
        <v>39700247</v>
      </c>
      <c r="B372" s="86" t="s">
        <v>463</v>
      </c>
      <c r="C372" s="86" t="s">
        <v>40</v>
      </c>
      <c r="D372" s="87" t="n">
        <v>1</v>
      </c>
      <c r="E372" s="88" t="n">
        <v>28.3726</v>
      </c>
    </row>
    <row r="373" customFormat="false" ht="12.85" hidden="false" customHeight="false" outlineLevel="0" collapsed="false">
      <c r="A373" s="85" t="n">
        <v>39700269</v>
      </c>
      <c r="B373" s="86" t="s">
        <v>464</v>
      </c>
      <c r="C373" s="86" t="s">
        <v>40</v>
      </c>
      <c r="D373" s="87" t="n">
        <v>51</v>
      </c>
      <c r="E373" s="88" t="n">
        <v>442.91715</v>
      </c>
    </row>
    <row r="374" customFormat="false" ht="12.85" hidden="false" customHeight="false" outlineLevel="0" collapsed="false">
      <c r="A374" s="85" t="n">
        <v>39700286</v>
      </c>
      <c r="B374" s="86" t="s">
        <v>465</v>
      </c>
      <c r="C374" s="86" t="s">
        <v>40</v>
      </c>
      <c r="D374" s="87" t="n">
        <v>1</v>
      </c>
      <c r="E374" s="88" t="n">
        <v>192.46998</v>
      </c>
    </row>
    <row r="375" customFormat="false" ht="12.85" hidden="false" customHeight="false" outlineLevel="0" collapsed="false">
      <c r="A375" s="85" t="n">
        <v>39700420</v>
      </c>
      <c r="B375" s="86" t="s">
        <v>466</v>
      </c>
      <c r="C375" s="86" t="s">
        <v>40</v>
      </c>
      <c r="D375" s="87" t="n">
        <v>77</v>
      </c>
      <c r="E375" s="88" t="n">
        <v>167.37875</v>
      </c>
    </row>
    <row r="376" customFormat="false" ht="12.85" hidden="false" customHeight="false" outlineLevel="0" collapsed="false">
      <c r="A376" s="85" t="n">
        <v>39700424</v>
      </c>
      <c r="B376" s="86" t="s">
        <v>467</v>
      </c>
      <c r="C376" s="86" t="s">
        <v>40</v>
      </c>
      <c r="D376" s="87" t="n">
        <v>2</v>
      </c>
      <c r="E376" s="88" t="n">
        <v>498.74091</v>
      </c>
    </row>
    <row r="377" customFormat="false" ht="12.85" hidden="false" customHeight="false" outlineLevel="0" collapsed="false">
      <c r="A377" s="85" t="n">
        <v>39700426</v>
      </c>
      <c r="B377" s="86" t="s">
        <v>468</v>
      </c>
      <c r="C377" s="86" t="s">
        <v>40</v>
      </c>
      <c r="D377" s="87" t="n">
        <v>3</v>
      </c>
      <c r="E377" s="88" t="n">
        <v>486.95091</v>
      </c>
    </row>
    <row r="378" customFormat="false" ht="12.85" hidden="false" customHeight="false" outlineLevel="0" collapsed="false">
      <c r="A378" s="85" t="n">
        <v>39700487</v>
      </c>
      <c r="B378" s="86" t="s">
        <v>469</v>
      </c>
      <c r="C378" s="86" t="s">
        <v>40</v>
      </c>
      <c r="D378" s="87" t="n">
        <v>3</v>
      </c>
      <c r="E378" s="88" t="n">
        <v>1062.80697</v>
      </c>
    </row>
    <row r="379" customFormat="false" ht="12.85" hidden="false" customHeight="false" outlineLevel="0" collapsed="false">
      <c r="A379" s="85" t="n">
        <v>39700488</v>
      </c>
      <c r="B379" s="86" t="s">
        <v>470</v>
      </c>
      <c r="C379" s="86" t="s">
        <v>40</v>
      </c>
      <c r="D379" s="87" t="n">
        <v>1</v>
      </c>
      <c r="E379" s="88" t="n">
        <v>223.69556</v>
      </c>
    </row>
    <row r="380" customFormat="false" ht="12.85" hidden="false" customHeight="false" outlineLevel="0" collapsed="false">
      <c r="A380" s="85" t="n">
        <v>39800002</v>
      </c>
      <c r="B380" s="86" t="s">
        <v>471</v>
      </c>
      <c r="C380" s="86" t="s">
        <v>40</v>
      </c>
      <c r="D380" s="87" t="n">
        <v>25</v>
      </c>
      <c r="E380" s="88" t="n">
        <v>377.5595</v>
      </c>
    </row>
    <row r="381" customFormat="false" ht="12.85" hidden="false" customHeight="false" outlineLevel="0" collapsed="false">
      <c r="A381" s="85" t="n">
        <v>39800006</v>
      </c>
      <c r="B381" s="86" t="s">
        <v>472</v>
      </c>
      <c r="C381" s="86" t="s">
        <v>40</v>
      </c>
      <c r="D381" s="87" t="n">
        <v>502</v>
      </c>
      <c r="E381" s="88" t="n">
        <v>80.4204</v>
      </c>
    </row>
    <row r="382" customFormat="false" ht="12.85" hidden="false" customHeight="false" outlineLevel="0" collapsed="false">
      <c r="A382" s="85" t="n">
        <v>39800008</v>
      </c>
      <c r="B382" s="86" t="s">
        <v>473</v>
      </c>
      <c r="C382" s="86" t="s">
        <v>40</v>
      </c>
      <c r="D382" s="87" t="n">
        <v>2</v>
      </c>
      <c r="E382" s="88" t="n">
        <v>582.75114</v>
      </c>
    </row>
    <row r="383" customFormat="false" ht="12.85" hidden="false" customHeight="false" outlineLevel="0" collapsed="false">
      <c r="A383" s="85" t="n">
        <v>39800025</v>
      </c>
      <c r="B383" s="86" t="s">
        <v>474</v>
      </c>
      <c r="C383" s="86" t="s">
        <v>40</v>
      </c>
      <c r="D383" s="87" t="n">
        <v>1</v>
      </c>
      <c r="E383" s="88" t="n">
        <v>5648.69467</v>
      </c>
    </row>
    <row r="384" customFormat="false" ht="12.85" hidden="false" customHeight="false" outlineLevel="0" collapsed="false">
      <c r="A384" s="85" t="n">
        <v>39800093</v>
      </c>
      <c r="B384" s="86" t="s">
        <v>477</v>
      </c>
      <c r="C384" s="86" t="s">
        <v>40</v>
      </c>
      <c r="D384" s="87" t="n">
        <v>84</v>
      </c>
      <c r="E384" s="88" t="n">
        <v>2940.64848</v>
      </c>
    </row>
    <row r="385" customFormat="false" ht="12.85" hidden="false" customHeight="false" outlineLevel="0" collapsed="false">
      <c r="A385" s="85" t="n">
        <v>39800127</v>
      </c>
      <c r="B385" s="86" t="s">
        <v>478</v>
      </c>
      <c r="C385" s="86" t="s">
        <v>40</v>
      </c>
      <c r="D385" s="87" t="n">
        <v>8</v>
      </c>
      <c r="E385" s="88" t="n">
        <v>1989.66384</v>
      </c>
    </row>
    <row r="386" customFormat="false" ht="12.85" hidden="false" customHeight="false" outlineLevel="0" collapsed="false">
      <c r="A386" s="85" t="n">
        <v>39800129</v>
      </c>
      <c r="B386" s="86" t="s">
        <v>479</v>
      </c>
      <c r="C386" s="86" t="s">
        <v>40</v>
      </c>
      <c r="D386" s="87" t="n">
        <v>1</v>
      </c>
      <c r="E386" s="88" t="n">
        <v>372.70485</v>
      </c>
    </row>
    <row r="387" customFormat="false" ht="12.85" hidden="false" customHeight="false" outlineLevel="0" collapsed="false">
      <c r="A387" s="85" t="n">
        <v>39800133</v>
      </c>
      <c r="B387" s="86" t="s">
        <v>480</v>
      </c>
      <c r="C387" s="86" t="s">
        <v>40</v>
      </c>
      <c r="D387" s="87" t="n">
        <v>4</v>
      </c>
      <c r="E387" s="88" t="n">
        <v>351.44352</v>
      </c>
    </row>
    <row r="388" customFormat="false" ht="12.85" hidden="false" customHeight="false" outlineLevel="0" collapsed="false">
      <c r="A388" s="85" t="n">
        <v>39800145</v>
      </c>
      <c r="B388" s="86" t="s">
        <v>481</v>
      </c>
      <c r="C388" s="86" t="s">
        <v>40</v>
      </c>
      <c r="D388" s="87" t="n">
        <v>2</v>
      </c>
      <c r="E388" s="88" t="n">
        <v>2050.88074</v>
      </c>
    </row>
    <row r="389" customFormat="false" ht="12.85" hidden="false" customHeight="false" outlineLevel="0" collapsed="false">
      <c r="A389" s="85" t="n">
        <v>39800146</v>
      </c>
      <c r="B389" s="86" t="s">
        <v>482</v>
      </c>
      <c r="C389" s="86" t="s">
        <v>40</v>
      </c>
      <c r="D389" s="87" t="n">
        <v>2</v>
      </c>
      <c r="E389" s="88" t="n">
        <v>142.22532</v>
      </c>
    </row>
    <row r="390" customFormat="false" ht="12.85" hidden="false" customHeight="false" outlineLevel="0" collapsed="false">
      <c r="A390" s="85" t="n">
        <v>39800148</v>
      </c>
      <c r="B390" s="86" t="s">
        <v>483</v>
      </c>
      <c r="C390" s="86" t="s">
        <v>40</v>
      </c>
      <c r="D390" s="87" t="n">
        <v>10</v>
      </c>
      <c r="E390" s="88" t="n">
        <v>957.3813</v>
      </c>
    </row>
    <row r="391" customFormat="false" ht="12.85" hidden="false" customHeight="false" outlineLevel="0" collapsed="false">
      <c r="A391" s="85" t="n">
        <v>39800155</v>
      </c>
      <c r="B391" s="86" t="s">
        <v>484</v>
      </c>
      <c r="C391" s="86" t="s">
        <v>40</v>
      </c>
      <c r="D391" s="87" t="n">
        <v>2</v>
      </c>
      <c r="E391" s="88" t="n">
        <v>419.368</v>
      </c>
    </row>
    <row r="392" customFormat="false" ht="12.85" hidden="false" customHeight="false" outlineLevel="0" collapsed="false">
      <c r="A392" s="85" t="n">
        <v>39800162</v>
      </c>
      <c r="B392" s="86" t="s">
        <v>485</v>
      </c>
      <c r="C392" s="86" t="s">
        <v>40</v>
      </c>
      <c r="D392" s="87" t="n">
        <v>24</v>
      </c>
      <c r="E392" s="88" t="n">
        <v>1018.43256</v>
      </c>
    </row>
    <row r="393" customFormat="false" ht="12.85" hidden="false" customHeight="false" outlineLevel="0" collapsed="false">
      <c r="A393" s="85" t="n">
        <v>39800187</v>
      </c>
      <c r="B393" s="86" t="s">
        <v>486</v>
      </c>
      <c r="C393" s="86" t="s">
        <v>40</v>
      </c>
      <c r="D393" s="87" t="n">
        <v>8</v>
      </c>
      <c r="E393" s="88" t="n">
        <v>1436.08232</v>
      </c>
    </row>
    <row r="394" customFormat="false" ht="12.85" hidden="false" customHeight="false" outlineLevel="0" collapsed="false">
      <c r="A394" s="85" t="n">
        <v>39800189</v>
      </c>
      <c r="B394" s="86" t="s">
        <v>487</v>
      </c>
      <c r="C394" s="86" t="s">
        <v>40</v>
      </c>
      <c r="D394" s="87" t="n">
        <v>1</v>
      </c>
      <c r="E394" s="88" t="n">
        <v>2571.92845</v>
      </c>
    </row>
    <row r="395" customFormat="false" ht="12.85" hidden="false" customHeight="false" outlineLevel="0" collapsed="false">
      <c r="A395" s="85" t="n">
        <v>39800216</v>
      </c>
      <c r="B395" s="86" t="s">
        <v>488</v>
      </c>
      <c r="C395" s="86" t="s">
        <v>489</v>
      </c>
      <c r="D395" s="87" t="n">
        <v>5</v>
      </c>
      <c r="E395" s="88" t="n">
        <v>748.9387556</v>
      </c>
    </row>
    <row r="396" customFormat="false" ht="12.85" hidden="false" customHeight="false" outlineLevel="0" collapsed="false">
      <c r="A396" s="85" t="n">
        <v>39800225</v>
      </c>
      <c r="B396" s="86" t="s">
        <v>490</v>
      </c>
      <c r="C396" s="86" t="s">
        <v>40</v>
      </c>
      <c r="D396" s="87" t="n">
        <v>1</v>
      </c>
      <c r="E396" s="88" t="n">
        <v>259.68024</v>
      </c>
    </row>
    <row r="397" customFormat="false" ht="12.85" hidden="false" customHeight="false" outlineLevel="0" collapsed="false">
      <c r="A397" s="85" t="n">
        <v>39800231</v>
      </c>
      <c r="B397" s="86" t="s">
        <v>491</v>
      </c>
      <c r="C397" s="86" t="s">
        <v>40</v>
      </c>
      <c r="D397" s="87" t="n">
        <v>4</v>
      </c>
      <c r="E397" s="88" t="n">
        <v>297.74156</v>
      </c>
    </row>
    <row r="398" customFormat="false" ht="12.85" hidden="false" customHeight="false" outlineLevel="0" collapsed="false">
      <c r="A398" s="85" t="n">
        <v>39800232</v>
      </c>
      <c r="B398" s="86" t="s">
        <v>492</v>
      </c>
      <c r="C398" s="86" t="s">
        <v>40</v>
      </c>
      <c r="D398" s="87" t="n">
        <v>1</v>
      </c>
      <c r="E398" s="88" t="n">
        <v>223.1716</v>
      </c>
    </row>
    <row r="399" customFormat="false" ht="12.85" hidden="false" customHeight="false" outlineLevel="0" collapsed="false">
      <c r="A399" s="85" t="n">
        <v>39800233</v>
      </c>
      <c r="B399" s="86" t="s">
        <v>493</v>
      </c>
      <c r="C399" s="86" t="s">
        <v>40</v>
      </c>
      <c r="D399" s="87" t="n">
        <v>10</v>
      </c>
      <c r="E399" s="88" t="n">
        <v>2791.59102</v>
      </c>
    </row>
    <row r="400" customFormat="false" ht="12.85" hidden="false" customHeight="false" outlineLevel="0" collapsed="false">
      <c r="A400" s="85" t="n">
        <v>39800237</v>
      </c>
      <c r="B400" s="86" t="s">
        <v>494</v>
      </c>
      <c r="C400" s="86" t="s">
        <v>40</v>
      </c>
      <c r="D400" s="87" t="n">
        <v>1</v>
      </c>
      <c r="E400" s="88" t="n">
        <v>201.44446</v>
      </c>
    </row>
    <row r="401" customFormat="false" ht="12.85" hidden="false" customHeight="false" outlineLevel="0" collapsed="false">
      <c r="A401" s="85" t="n">
        <v>39800238</v>
      </c>
      <c r="B401" s="86" t="s">
        <v>495</v>
      </c>
      <c r="C401" s="86" t="s">
        <v>40</v>
      </c>
      <c r="D401" s="87" t="n">
        <v>1</v>
      </c>
      <c r="E401" s="88" t="n">
        <v>114.1943</v>
      </c>
    </row>
    <row r="402" customFormat="false" ht="12.85" hidden="false" customHeight="false" outlineLevel="0" collapsed="false">
      <c r="A402" s="85" t="n">
        <v>39800239</v>
      </c>
      <c r="B402" s="86" t="s">
        <v>496</v>
      </c>
      <c r="C402" s="86" t="s">
        <v>40</v>
      </c>
      <c r="D402" s="87" t="n">
        <v>2</v>
      </c>
      <c r="E402" s="88" t="n">
        <v>45.73154</v>
      </c>
    </row>
    <row r="403" customFormat="false" ht="12.85" hidden="false" customHeight="false" outlineLevel="0" collapsed="false">
      <c r="A403" s="85" t="n">
        <v>39800241</v>
      </c>
      <c r="B403" s="86" t="s">
        <v>497</v>
      </c>
      <c r="C403" s="86" t="s">
        <v>40</v>
      </c>
      <c r="D403" s="87" t="n">
        <v>16</v>
      </c>
      <c r="E403" s="88" t="n">
        <v>280.39296</v>
      </c>
    </row>
    <row r="404" customFormat="false" ht="12.85" hidden="false" customHeight="false" outlineLevel="0" collapsed="false">
      <c r="A404" s="85" t="n">
        <v>39800242</v>
      </c>
      <c r="B404" s="86" t="s">
        <v>498</v>
      </c>
      <c r="C404" s="86" t="s">
        <v>40</v>
      </c>
      <c r="D404" s="87" t="n">
        <v>4</v>
      </c>
      <c r="E404" s="88" t="n">
        <v>160.5676</v>
      </c>
    </row>
    <row r="405" customFormat="false" ht="12.85" hidden="false" customHeight="false" outlineLevel="0" collapsed="false">
      <c r="A405" s="85" t="n">
        <v>39800246</v>
      </c>
      <c r="B405" s="86" t="s">
        <v>499</v>
      </c>
      <c r="C405" s="86" t="s">
        <v>40</v>
      </c>
      <c r="D405" s="87" t="n">
        <v>2</v>
      </c>
      <c r="E405" s="88" t="n">
        <v>378.06676</v>
      </c>
    </row>
    <row r="406" customFormat="false" ht="12.85" hidden="false" customHeight="false" outlineLevel="0" collapsed="false">
      <c r="A406" s="85" t="n">
        <v>39800249</v>
      </c>
      <c r="B406" s="86" t="s">
        <v>500</v>
      </c>
      <c r="C406" s="86" t="s">
        <v>40</v>
      </c>
      <c r="D406" s="87" t="n">
        <v>3</v>
      </c>
      <c r="E406" s="88" t="n">
        <v>4237.53801</v>
      </c>
    </row>
    <row r="407" customFormat="false" ht="12.85" hidden="false" customHeight="false" outlineLevel="0" collapsed="false">
      <c r="A407" s="85" t="n">
        <v>39800257</v>
      </c>
      <c r="B407" s="86" t="s">
        <v>501</v>
      </c>
      <c r="C407" s="86" t="s">
        <v>40</v>
      </c>
      <c r="D407" s="87" t="n">
        <v>34</v>
      </c>
      <c r="E407" s="88" t="n">
        <v>1921.24242</v>
      </c>
    </row>
    <row r="408" customFormat="false" ht="12.85" hidden="false" customHeight="false" outlineLevel="0" collapsed="false">
      <c r="A408" s="85" t="n">
        <v>39800357</v>
      </c>
      <c r="B408" s="86" t="s">
        <v>503</v>
      </c>
      <c r="C408" s="86" t="s">
        <v>40</v>
      </c>
      <c r="D408" s="87" t="n">
        <v>1</v>
      </c>
      <c r="E408" s="88" t="n">
        <v>132.13291</v>
      </c>
    </row>
    <row r="409" customFormat="false" ht="12.85" hidden="false" customHeight="false" outlineLevel="0" collapsed="false">
      <c r="A409" s="85" t="n">
        <v>39800358</v>
      </c>
      <c r="B409" s="86" t="s">
        <v>504</v>
      </c>
      <c r="C409" s="86" t="s">
        <v>40</v>
      </c>
      <c r="D409" s="87" t="n">
        <v>4</v>
      </c>
      <c r="E409" s="88" t="n">
        <v>1023.31836</v>
      </c>
    </row>
    <row r="410" customFormat="false" ht="12.85" hidden="false" customHeight="false" outlineLevel="0" collapsed="false">
      <c r="A410" s="85" t="n">
        <v>39800377</v>
      </c>
      <c r="B410" s="86" t="s">
        <v>505</v>
      </c>
      <c r="C410" s="86" t="s">
        <v>40</v>
      </c>
      <c r="D410" s="87" t="n">
        <v>90</v>
      </c>
      <c r="E410" s="88" t="n">
        <v>839.3778</v>
      </c>
    </row>
    <row r="411" customFormat="false" ht="12.85" hidden="false" customHeight="false" outlineLevel="0" collapsed="false">
      <c r="A411" s="85" t="n">
        <v>39800378</v>
      </c>
      <c r="B411" s="86" t="s">
        <v>506</v>
      </c>
      <c r="C411" s="86" t="s">
        <v>40</v>
      </c>
      <c r="D411" s="87" t="n">
        <v>126</v>
      </c>
      <c r="E411" s="88" t="n">
        <v>868.63014</v>
      </c>
    </row>
    <row r="412" customFormat="false" ht="12.85" hidden="false" customHeight="false" outlineLevel="0" collapsed="false">
      <c r="A412" s="85" t="n">
        <v>39800399</v>
      </c>
      <c r="B412" s="86" t="s">
        <v>507</v>
      </c>
      <c r="C412" s="86" t="s">
        <v>40</v>
      </c>
      <c r="D412" s="87" t="n">
        <v>7</v>
      </c>
      <c r="E412" s="88" t="n">
        <v>1216.50256</v>
      </c>
    </row>
    <row r="413" customFormat="false" ht="12.85" hidden="false" customHeight="false" outlineLevel="0" collapsed="false">
      <c r="A413" s="85" t="n">
        <v>39800400</v>
      </c>
      <c r="B413" s="86" t="s">
        <v>508</v>
      </c>
      <c r="C413" s="86" t="s">
        <v>40</v>
      </c>
      <c r="D413" s="87" t="n">
        <v>7</v>
      </c>
      <c r="E413" s="88" t="n">
        <v>80.13887</v>
      </c>
    </row>
    <row r="414" customFormat="false" ht="12.85" hidden="false" customHeight="false" outlineLevel="0" collapsed="false">
      <c r="A414" s="85" t="n">
        <v>39800402</v>
      </c>
      <c r="B414" s="86" t="s">
        <v>509</v>
      </c>
      <c r="C414" s="86" t="s">
        <v>40</v>
      </c>
      <c r="D414" s="87" t="n">
        <v>6</v>
      </c>
      <c r="E414" s="88" t="n">
        <v>4626.11124</v>
      </c>
    </row>
    <row r="415" customFormat="false" ht="12.85" hidden="false" customHeight="false" outlineLevel="0" collapsed="false">
      <c r="A415" s="85" t="n">
        <v>39800404</v>
      </c>
      <c r="B415" s="86" t="s">
        <v>510</v>
      </c>
      <c r="C415" s="86" t="s">
        <v>40</v>
      </c>
      <c r="D415" s="87" t="n">
        <v>6</v>
      </c>
      <c r="E415" s="88" t="n">
        <v>318.42324</v>
      </c>
    </row>
    <row r="416" customFormat="false" ht="12.85" hidden="false" customHeight="false" outlineLevel="0" collapsed="false">
      <c r="A416" s="85" t="n">
        <v>39800405</v>
      </c>
      <c r="B416" s="86" t="s">
        <v>511</v>
      </c>
      <c r="C416" s="86" t="s">
        <v>40</v>
      </c>
      <c r="D416" s="87" t="n">
        <v>3</v>
      </c>
      <c r="E416" s="88" t="n">
        <v>615.45054</v>
      </c>
    </row>
    <row r="417" customFormat="false" ht="12.85" hidden="false" customHeight="false" outlineLevel="0" collapsed="false">
      <c r="A417" s="85" t="n">
        <v>39800406</v>
      </c>
      <c r="B417" s="86" t="s">
        <v>512</v>
      </c>
      <c r="C417" s="86" t="s">
        <v>40</v>
      </c>
      <c r="D417" s="87" t="n">
        <v>61</v>
      </c>
      <c r="E417" s="88" t="n">
        <v>3554.90798</v>
      </c>
    </row>
    <row r="418" customFormat="false" ht="12.85" hidden="false" customHeight="false" outlineLevel="0" collapsed="false">
      <c r="A418" s="85" t="n">
        <v>39800407</v>
      </c>
      <c r="B418" s="86" t="s">
        <v>513</v>
      </c>
      <c r="C418" s="86" t="s">
        <v>40</v>
      </c>
      <c r="D418" s="87" t="n">
        <v>4</v>
      </c>
      <c r="E418" s="88" t="n">
        <v>34.61436</v>
      </c>
    </row>
    <row r="419" customFormat="false" ht="12.85" hidden="false" customHeight="false" outlineLevel="0" collapsed="false">
      <c r="A419" s="85" t="n">
        <v>39800408</v>
      </c>
      <c r="B419" s="86" t="s">
        <v>514</v>
      </c>
      <c r="C419" s="86" t="s">
        <v>40</v>
      </c>
      <c r="D419" s="87" t="n">
        <v>4</v>
      </c>
      <c r="E419" s="88" t="n">
        <v>138.29188</v>
      </c>
    </row>
    <row r="420" customFormat="false" ht="12.85" hidden="false" customHeight="false" outlineLevel="0" collapsed="false">
      <c r="A420" s="85" t="n">
        <v>39800486</v>
      </c>
      <c r="B420" s="86" t="s">
        <v>515</v>
      </c>
      <c r="C420" s="86" t="s">
        <v>40</v>
      </c>
      <c r="D420" s="87" t="n">
        <v>3</v>
      </c>
      <c r="E420" s="88" t="n">
        <v>758.66958</v>
      </c>
    </row>
    <row r="421" customFormat="false" ht="12.85" hidden="false" customHeight="false" outlineLevel="0" collapsed="false">
      <c r="A421" s="85" t="n">
        <v>39800502</v>
      </c>
      <c r="B421" s="86" t="s">
        <v>516</v>
      </c>
      <c r="C421" s="86" t="s">
        <v>40</v>
      </c>
      <c r="D421" s="87" t="n">
        <v>6</v>
      </c>
      <c r="E421" s="88" t="n">
        <v>318.11268</v>
      </c>
    </row>
    <row r="422" customFormat="false" ht="12.85" hidden="false" customHeight="false" outlineLevel="0" collapsed="false">
      <c r="A422" s="85" t="n">
        <v>39800525</v>
      </c>
      <c r="B422" s="86" t="s">
        <v>517</v>
      </c>
      <c r="C422" s="86" t="s">
        <v>40</v>
      </c>
      <c r="D422" s="87" t="n">
        <v>6</v>
      </c>
      <c r="E422" s="88" t="n">
        <v>556.41774</v>
      </c>
    </row>
    <row r="423" customFormat="false" ht="12.85" hidden="false" customHeight="false" outlineLevel="0" collapsed="false">
      <c r="A423" s="85" t="n">
        <v>39800553</v>
      </c>
      <c r="B423" s="86" t="s">
        <v>518</v>
      </c>
      <c r="C423" s="86" t="s">
        <v>40</v>
      </c>
      <c r="D423" s="87" t="n">
        <v>1</v>
      </c>
      <c r="E423" s="88" t="n">
        <v>241.63812</v>
      </c>
    </row>
    <row r="424" customFormat="false" ht="12.85" hidden="false" customHeight="false" outlineLevel="0" collapsed="false">
      <c r="A424" s="85" t="n">
        <v>39800556</v>
      </c>
      <c r="B424" s="86" t="s">
        <v>519</v>
      </c>
      <c r="C424" s="86" t="s">
        <v>40</v>
      </c>
      <c r="D424" s="87" t="n">
        <v>1</v>
      </c>
      <c r="E424" s="88" t="n">
        <v>337.57292</v>
      </c>
    </row>
    <row r="425" customFormat="false" ht="12.85" hidden="false" customHeight="false" outlineLevel="0" collapsed="false">
      <c r="A425" s="85" t="n">
        <v>39800557</v>
      </c>
      <c r="B425" s="86" t="s">
        <v>521</v>
      </c>
      <c r="C425" s="86" t="s">
        <v>40</v>
      </c>
      <c r="D425" s="87" t="n">
        <v>45</v>
      </c>
      <c r="E425" s="88" t="n">
        <v>6368.46435</v>
      </c>
    </row>
    <row r="426" customFormat="false" ht="12.85" hidden="false" customHeight="false" outlineLevel="0" collapsed="false">
      <c r="A426" s="85" t="n">
        <v>39800560</v>
      </c>
      <c r="B426" s="86" t="s">
        <v>522</v>
      </c>
      <c r="C426" s="86" t="s">
        <v>40</v>
      </c>
      <c r="D426" s="87" t="n">
        <v>1</v>
      </c>
      <c r="E426" s="88" t="n">
        <v>726.71546</v>
      </c>
    </row>
    <row r="427" customFormat="false" ht="12.85" hidden="false" customHeight="false" outlineLevel="0" collapsed="false">
      <c r="A427" s="85" t="n">
        <v>39800573</v>
      </c>
      <c r="B427" s="86" t="s">
        <v>523</v>
      </c>
      <c r="C427" s="86" t="s">
        <v>40</v>
      </c>
      <c r="D427" s="87" t="n">
        <v>6</v>
      </c>
      <c r="E427" s="88" t="n">
        <v>523.99782</v>
      </c>
    </row>
    <row r="428" customFormat="false" ht="12.85" hidden="false" customHeight="false" outlineLevel="0" collapsed="false">
      <c r="A428" s="85" t="n">
        <v>39800574</v>
      </c>
      <c r="B428" s="86" t="s">
        <v>524</v>
      </c>
      <c r="C428" s="86" t="s">
        <v>40</v>
      </c>
      <c r="D428" s="87" t="n">
        <v>2</v>
      </c>
      <c r="E428" s="88" t="n">
        <v>161.3129</v>
      </c>
    </row>
    <row r="429" customFormat="false" ht="12.85" hidden="false" customHeight="false" outlineLevel="0" collapsed="false">
      <c r="A429" s="85" t="n">
        <v>39800577</v>
      </c>
      <c r="B429" s="86" t="s">
        <v>525</v>
      </c>
      <c r="C429" s="86" t="s">
        <v>40</v>
      </c>
      <c r="D429" s="87" t="n">
        <v>15</v>
      </c>
      <c r="E429" s="88" t="n">
        <v>2764.1293</v>
      </c>
    </row>
    <row r="430" customFormat="false" ht="12.85" hidden="false" customHeight="false" outlineLevel="0" collapsed="false">
      <c r="A430" s="85" t="n">
        <v>39800578</v>
      </c>
      <c r="B430" s="86" t="s">
        <v>526</v>
      </c>
      <c r="C430" s="86" t="s">
        <v>40</v>
      </c>
      <c r="D430" s="87" t="n">
        <v>4</v>
      </c>
      <c r="E430" s="88" t="n">
        <v>786.4004</v>
      </c>
    </row>
    <row r="431" customFormat="false" ht="12.85" hidden="false" customHeight="false" outlineLevel="0" collapsed="false">
      <c r="A431" s="85" t="n">
        <v>39800579</v>
      </c>
      <c r="B431" s="86" t="s">
        <v>527</v>
      </c>
      <c r="C431" s="86" t="s">
        <v>116</v>
      </c>
      <c r="D431" s="87" t="n">
        <v>2</v>
      </c>
      <c r="E431" s="88" t="n">
        <v>362.80912</v>
      </c>
    </row>
    <row r="432" customFormat="false" ht="12.85" hidden="false" customHeight="false" outlineLevel="0" collapsed="false">
      <c r="A432" s="85" t="n">
        <v>39800582</v>
      </c>
      <c r="B432" s="86" t="s">
        <v>528</v>
      </c>
      <c r="C432" s="86" t="s">
        <v>40</v>
      </c>
      <c r="D432" s="87" t="n">
        <v>1</v>
      </c>
      <c r="E432" s="88" t="n">
        <v>354.53852</v>
      </c>
    </row>
    <row r="433" customFormat="false" ht="12.85" hidden="false" customHeight="false" outlineLevel="0" collapsed="false">
      <c r="A433" s="85" t="n">
        <v>39800583</v>
      </c>
      <c r="B433" s="86" t="s">
        <v>529</v>
      </c>
      <c r="C433" s="86" t="s">
        <v>40</v>
      </c>
      <c r="D433" s="87" t="n">
        <v>2</v>
      </c>
      <c r="E433" s="88" t="n">
        <v>311.55004</v>
      </c>
    </row>
    <row r="434" customFormat="false" ht="12.85" hidden="false" customHeight="false" outlineLevel="0" collapsed="false">
      <c r="A434" s="85" t="n">
        <v>39800584</v>
      </c>
      <c r="B434" s="86" t="s">
        <v>530</v>
      </c>
      <c r="C434" s="86" t="s">
        <v>40</v>
      </c>
      <c r="D434" s="87" t="n">
        <v>9</v>
      </c>
      <c r="E434" s="88" t="n">
        <v>2310.66448</v>
      </c>
    </row>
    <row r="435" customFormat="false" ht="12.85" hidden="false" customHeight="false" outlineLevel="0" collapsed="false">
      <c r="A435" s="85" t="n">
        <v>39800585</v>
      </c>
      <c r="B435" s="86" t="s">
        <v>531</v>
      </c>
      <c r="C435" s="86" t="s">
        <v>40</v>
      </c>
      <c r="D435" s="87" t="n">
        <v>1</v>
      </c>
      <c r="E435" s="88" t="n">
        <v>1250.78572</v>
      </c>
    </row>
    <row r="436" customFormat="false" ht="12.85" hidden="false" customHeight="false" outlineLevel="0" collapsed="false">
      <c r="A436" s="85" t="n">
        <v>39800589</v>
      </c>
      <c r="B436" s="86" t="s">
        <v>532</v>
      </c>
      <c r="C436" s="86" t="s">
        <v>40</v>
      </c>
      <c r="D436" s="87" t="n">
        <v>2</v>
      </c>
      <c r="E436" s="88" t="n">
        <v>1890.47874</v>
      </c>
    </row>
    <row r="437" customFormat="false" ht="12.85" hidden="false" customHeight="false" outlineLevel="0" collapsed="false">
      <c r="A437" s="85" t="n">
        <v>39800597</v>
      </c>
      <c r="B437" s="86" t="s">
        <v>533</v>
      </c>
      <c r="C437" s="86" t="s">
        <v>40</v>
      </c>
      <c r="D437" s="87" t="n">
        <v>5</v>
      </c>
      <c r="E437" s="88" t="n">
        <v>926.35879</v>
      </c>
    </row>
    <row r="438" customFormat="false" ht="12.85" hidden="false" customHeight="false" outlineLevel="0" collapsed="false">
      <c r="A438" s="85" t="n">
        <v>39800600</v>
      </c>
      <c r="B438" s="86" t="s">
        <v>534</v>
      </c>
      <c r="C438" s="86" t="s">
        <v>40</v>
      </c>
      <c r="D438" s="87" t="n">
        <v>26</v>
      </c>
      <c r="E438" s="88" t="n">
        <v>1480.86162</v>
      </c>
    </row>
    <row r="439" customFormat="false" ht="12.85" hidden="false" customHeight="false" outlineLevel="0" collapsed="false">
      <c r="A439" s="85" t="n">
        <v>39800608</v>
      </c>
      <c r="B439" s="86" t="s">
        <v>535</v>
      </c>
      <c r="C439" s="86" t="s">
        <v>40</v>
      </c>
      <c r="D439" s="87" t="n">
        <v>3</v>
      </c>
      <c r="E439" s="88" t="n">
        <v>243.52203</v>
      </c>
    </row>
    <row r="440" customFormat="false" ht="12.85" hidden="false" customHeight="false" outlineLevel="0" collapsed="false">
      <c r="A440" s="85" t="n">
        <v>39800611</v>
      </c>
      <c r="B440" s="86" t="s">
        <v>536</v>
      </c>
      <c r="C440" s="86" t="s">
        <v>40</v>
      </c>
      <c r="D440" s="87" t="n">
        <v>4</v>
      </c>
      <c r="E440" s="88" t="n">
        <v>194.85076</v>
      </c>
    </row>
    <row r="441" customFormat="false" ht="12.85" hidden="false" customHeight="false" outlineLevel="0" collapsed="false">
      <c r="A441" s="85" t="n">
        <v>39800612</v>
      </c>
      <c r="B441" s="86" t="s">
        <v>537</v>
      </c>
      <c r="C441" s="86" t="s">
        <v>40</v>
      </c>
      <c r="D441" s="87" t="n">
        <v>1</v>
      </c>
      <c r="E441" s="88" t="n">
        <v>87.87123</v>
      </c>
    </row>
    <row r="442" customFormat="false" ht="12.85" hidden="false" customHeight="false" outlineLevel="0" collapsed="false">
      <c r="A442" s="85" t="n">
        <v>39800613</v>
      </c>
      <c r="B442" s="86" t="s">
        <v>538</v>
      </c>
      <c r="C442" s="86" t="s">
        <v>40</v>
      </c>
      <c r="D442" s="87" t="n">
        <v>5</v>
      </c>
      <c r="E442" s="88" t="n">
        <v>588.98255</v>
      </c>
    </row>
    <row r="443" customFormat="false" ht="12.85" hidden="false" customHeight="false" outlineLevel="0" collapsed="false">
      <c r="A443" s="85" t="n">
        <v>39800617</v>
      </c>
      <c r="B443" s="86" t="s">
        <v>539</v>
      </c>
      <c r="C443" s="86" t="s">
        <v>40</v>
      </c>
      <c r="D443" s="87" t="n">
        <v>5</v>
      </c>
      <c r="E443" s="88" t="n">
        <v>1029.58085</v>
      </c>
    </row>
    <row r="444" customFormat="false" ht="12.85" hidden="false" customHeight="false" outlineLevel="0" collapsed="false">
      <c r="A444" s="85" t="n">
        <v>39800618</v>
      </c>
      <c r="B444" s="86" t="s">
        <v>540</v>
      </c>
      <c r="C444" s="86" t="s">
        <v>40</v>
      </c>
      <c r="D444" s="87" t="n">
        <v>6</v>
      </c>
      <c r="E444" s="88" t="n">
        <v>577.8447</v>
      </c>
    </row>
    <row r="445" customFormat="false" ht="12.85" hidden="false" customHeight="false" outlineLevel="0" collapsed="false">
      <c r="A445" s="85" t="n">
        <v>39800621</v>
      </c>
      <c r="B445" s="86" t="s">
        <v>541</v>
      </c>
      <c r="C445" s="86" t="s">
        <v>40</v>
      </c>
      <c r="D445" s="87" t="n">
        <v>9</v>
      </c>
      <c r="E445" s="88" t="n">
        <v>7581.78927</v>
      </c>
    </row>
    <row r="446" customFormat="false" ht="12.85" hidden="false" customHeight="false" outlineLevel="0" collapsed="false">
      <c r="A446" s="85" t="n">
        <v>39800622</v>
      </c>
      <c r="B446" s="86" t="s">
        <v>542</v>
      </c>
      <c r="C446" s="86" t="s">
        <v>40</v>
      </c>
      <c r="D446" s="87" t="n">
        <v>2</v>
      </c>
      <c r="E446" s="88" t="n">
        <v>1684.51082</v>
      </c>
    </row>
    <row r="447" customFormat="false" ht="12.85" hidden="false" customHeight="false" outlineLevel="0" collapsed="false">
      <c r="A447" s="85" t="n">
        <v>39800634</v>
      </c>
      <c r="B447" s="86" t="s">
        <v>543</v>
      </c>
      <c r="C447" s="86" t="s">
        <v>40</v>
      </c>
      <c r="D447" s="87" t="n">
        <v>3</v>
      </c>
      <c r="E447" s="88" t="n">
        <v>9862.73547</v>
      </c>
    </row>
    <row r="448" customFormat="false" ht="12.85" hidden="false" customHeight="false" outlineLevel="0" collapsed="false">
      <c r="A448" s="85" t="n">
        <v>39800640</v>
      </c>
      <c r="B448" s="86" t="s">
        <v>544</v>
      </c>
      <c r="C448" s="86" t="s">
        <v>40</v>
      </c>
      <c r="D448" s="87" t="n">
        <v>2</v>
      </c>
      <c r="E448" s="88" t="n">
        <v>7488.42154</v>
      </c>
    </row>
    <row r="449" customFormat="false" ht="12.85" hidden="false" customHeight="false" outlineLevel="0" collapsed="false">
      <c r="A449" s="85" t="n">
        <v>39800642</v>
      </c>
      <c r="B449" s="86" t="s">
        <v>545</v>
      </c>
      <c r="C449" s="86" t="s">
        <v>40</v>
      </c>
      <c r="D449" s="87" t="n">
        <v>3</v>
      </c>
      <c r="E449" s="88" t="n">
        <v>1635.12531</v>
      </c>
    </row>
    <row r="450" customFormat="false" ht="12.85" hidden="false" customHeight="false" outlineLevel="0" collapsed="false">
      <c r="A450" s="85" t="n">
        <v>39800653</v>
      </c>
      <c r="B450" s="86" t="s">
        <v>546</v>
      </c>
      <c r="C450" s="86" t="s">
        <v>40</v>
      </c>
      <c r="D450" s="87" t="n">
        <v>2</v>
      </c>
      <c r="E450" s="88" t="n">
        <v>1194.21648</v>
      </c>
    </row>
    <row r="451" customFormat="false" ht="12.85" hidden="false" customHeight="false" outlineLevel="0" collapsed="false">
      <c r="A451" s="85" t="n">
        <v>39800655</v>
      </c>
      <c r="B451" s="86" t="s">
        <v>547</v>
      </c>
      <c r="C451" s="86" t="s">
        <v>40</v>
      </c>
      <c r="D451" s="87" t="n">
        <v>2</v>
      </c>
      <c r="E451" s="88" t="n">
        <v>2810.52874</v>
      </c>
    </row>
    <row r="452" customFormat="false" ht="12.85" hidden="false" customHeight="false" outlineLevel="0" collapsed="false">
      <c r="A452" s="85" t="n">
        <v>39800657</v>
      </c>
      <c r="B452" s="86" t="s">
        <v>548</v>
      </c>
      <c r="C452" s="86" t="s">
        <v>40</v>
      </c>
      <c r="D452" s="87" t="n">
        <v>3</v>
      </c>
      <c r="E452" s="88" t="n">
        <v>749.16717</v>
      </c>
    </row>
    <row r="453" customFormat="false" ht="12.85" hidden="false" customHeight="false" outlineLevel="0" collapsed="false">
      <c r="A453" s="85" t="n">
        <v>39800658</v>
      </c>
      <c r="B453" s="86" t="s">
        <v>549</v>
      </c>
      <c r="C453" s="86" t="s">
        <v>40</v>
      </c>
      <c r="D453" s="87" t="n">
        <v>6</v>
      </c>
      <c r="E453" s="88" t="n">
        <v>1208.85306</v>
      </c>
    </row>
    <row r="454" customFormat="false" ht="12.85" hidden="false" customHeight="false" outlineLevel="0" collapsed="false">
      <c r="A454" s="85" t="n">
        <v>39800659</v>
      </c>
      <c r="B454" s="86" t="s">
        <v>550</v>
      </c>
      <c r="C454" s="86" t="s">
        <v>40</v>
      </c>
      <c r="D454" s="87" t="n">
        <v>13</v>
      </c>
      <c r="E454" s="88" t="n">
        <v>2560.91485</v>
      </c>
    </row>
    <row r="455" customFormat="false" ht="12.85" hidden="false" customHeight="false" outlineLevel="0" collapsed="false">
      <c r="A455" s="85" t="n">
        <v>39800661</v>
      </c>
      <c r="B455" s="86" t="s">
        <v>551</v>
      </c>
      <c r="C455" s="86" t="s">
        <v>40</v>
      </c>
      <c r="D455" s="87" t="n">
        <v>13</v>
      </c>
      <c r="E455" s="88" t="n">
        <v>5318.44001</v>
      </c>
    </row>
    <row r="456" customFormat="false" ht="12.85" hidden="false" customHeight="false" outlineLevel="0" collapsed="false">
      <c r="A456" s="85" t="n">
        <v>39800663</v>
      </c>
      <c r="B456" s="86" t="s">
        <v>552</v>
      </c>
      <c r="C456" s="86" t="s">
        <v>40</v>
      </c>
      <c r="D456" s="87" t="n">
        <v>4</v>
      </c>
      <c r="E456" s="88" t="n">
        <v>596.2284</v>
      </c>
    </row>
    <row r="457" customFormat="false" ht="12.85" hidden="false" customHeight="false" outlineLevel="0" collapsed="false">
      <c r="A457" s="85" t="n">
        <v>39800665</v>
      </c>
      <c r="B457" s="86" t="s">
        <v>553</v>
      </c>
      <c r="C457" s="86" t="s">
        <v>40</v>
      </c>
      <c r="D457" s="87" t="n">
        <v>1</v>
      </c>
      <c r="E457" s="88" t="n">
        <v>948.86229</v>
      </c>
    </row>
    <row r="458" customFormat="false" ht="12.85" hidden="false" customHeight="false" outlineLevel="0" collapsed="false">
      <c r="A458" s="85" t="n">
        <v>39800678</v>
      </c>
      <c r="B458" s="86" t="s">
        <v>556</v>
      </c>
      <c r="C458" s="86" t="s">
        <v>40</v>
      </c>
      <c r="D458" s="87" t="n">
        <v>3</v>
      </c>
      <c r="E458" s="88" t="n">
        <v>336.3601</v>
      </c>
    </row>
    <row r="459" customFormat="false" ht="12.85" hidden="false" customHeight="false" outlineLevel="0" collapsed="false">
      <c r="A459" s="85" t="n">
        <v>39800682</v>
      </c>
      <c r="B459" s="86" t="s">
        <v>557</v>
      </c>
      <c r="C459" s="86" t="s">
        <v>40</v>
      </c>
      <c r="D459" s="87" t="n">
        <v>1</v>
      </c>
      <c r="E459" s="88" t="n">
        <v>1474.53698</v>
      </c>
    </row>
    <row r="460" customFormat="false" ht="12.85" hidden="false" customHeight="false" outlineLevel="0" collapsed="false">
      <c r="A460" s="85" t="n">
        <v>39800690</v>
      </c>
      <c r="B460" s="86" t="s">
        <v>558</v>
      </c>
      <c r="C460" s="86" t="s">
        <v>40</v>
      </c>
      <c r="D460" s="87" t="n">
        <v>9</v>
      </c>
      <c r="E460" s="88" t="n">
        <v>1682.9478</v>
      </c>
    </row>
    <row r="461" customFormat="false" ht="12.85" hidden="false" customHeight="false" outlineLevel="0" collapsed="false">
      <c r="A461" s="85" t="n">
        <v>39800702</v>
      </c>
      <c r="B461" s="86" t="s">
        <v>560</v>
      </c>
      <c r="C461" s="86" t="s">
        <v>40</v>
      </c>
      <c r="D461" s="87" t="n">
        <v>2</v>
      </c>
      <c r="E461" s="88" t="n">
        <v>283.2706</v>
      </c>
    </row>
    <row r="462" customFormat="false" ht="12.85" hidden="false" customHeight="false" outlineLevel="0" collapsed="false">
      <c r="A462" s="85" t="n">
        <v>39800703</v>
      </c>
      <c r="B462" s="86" t="s">
        <v>561</v>
      </c>
      <c r="C462" s="86" t="s">
        <v>40</v>
      </c>
      <c r="D462" s="87" t="n">
        <v>1</v>
      </c>
      <c r="E462" s="88" t="n">
        <v>1050.99745</v>
      </c>
    </row>
    <row r="463" customFormat="false" ht="12.85" hidden="false" customHeight="false" outlineLevel="0" collapsed="false">
      <c r="A463" s="85" t="n">
        <v>39800727</v>
      </c>
      <c r="B463" s="86" t="s">
        <v>564</v>
      </c>
      <c r="C463" s="86" t="s">
        <v>40</v>
      </c>
      <c r="D463" s="87" t="n">
        <v>10</v>
      </c>
      <c r="E463" s="88" t="n">
        <v>245.4267</v>
      </c>
    </row>
    <row r="464" customFormat="false" ht="12.85" hidden="false" customHeight="false" outlineLevel="0" collapsed="false">
      <c r="A464" s="85" t="n">
        <v>39800732</v>
      </c>
      <c r="B464" s="86" t="s">
        <v>565</v>
      </c>
      <c r="C464" s="86" t="s">
        <v>40</v>
      </c>
      <c r="D464" s="87" t="n">
        <v>5</v>
      </c>
      <c r="E464" s="88" t="n">
        <v>482.67585</v>
      </c>
    </row>
    <row r="465" customFormat="false" ht="12.85" hidden="false" customHeight="false" outlineLevel="0" collapsed="false">
      <c r="A465" s="85" t="n">
        <v>39800733</v>
      </c>
      <c r="B465" s="86" t="s">
        <v>566</v>
      </c>
      <c r="C465" s="86" t="s">
        <v>40</v>
      </c>
      <c r="D465" s="87" t="n">
        <v>8</v>
      </c>
      <c r="E465" s="88" t="n">
        <v>418.5192</v>
      </c>
    </row>
    <row r="466" customFormat="false" ht="12.85" hidden="false" customHeight="false" outlineLevel="0" collapsed="false">
      <c r="A466" s="85" t="n">
        <v>39800734</v>
      </c>
      <c r="B466" s="86" t="s">
        <v>567</v>
      </c>
      <c r="C466" s="86" t="s">
        <v>40</v>
      </c>
      <c r="D466" s="87" t="n">
        <v>11</v>
      </c>
      <c r="E466" s="88" t="n">
        <v>703.10438</v>
      </c>
    </row>
    <row r="467" customFormat="false" ht="12.85" hidden="false" customHeight="false" outlineLevel="0" collapsed="false">
      <c r="A467" s="85" t="n">
        <v>39800735</v>
      </c>
      <c r="B467" s="86" t="s">
        <v>568</v>
      </c>
      <c r="C467" s="86" t="s">
        <v>40</v>
      </c>
      <c r="D467" s="87" t="n">
        <v>9</v>
      </c>
      <c r="E467" s="88" t="n">
        <v>418.66416</v>
      </c>
    </row>
    <row r="468" customFormat="false" ht="12.85" hidden="false" customHeight="false" outlineLevel="0" collapsed="false">
      <c r="A468" s="85" t="n">
        <v>39800736</v>
      </c>
      <c r="B468" s="86" t="s">
        <v>569</v>
      </c>
      <c r="C468" s="86" t="s">
        <v>40</v>
      </c>
      <c r="D468" s="87" t="n">
        <v>1</v>
      </c>
      <c r="E468" s="88" t="n">
        <v>72.41691</v>
      </c>
    </row>
    <row r="469" customFormat="false" ht="12.85" hidden="false" customHeight="false" outlineLevel="0" collapsed="false">
      <c r="A469" s="85" t="n">
        <v>39800737</v>
      </c>
      <c r="B469" s="86" t="s">
        <v>570</v>
      </c>
      <c r="C469" s="86" t="s">
        <v>40</v>
      </c>
      <c r="D469" s="87" t="n">
        <v>1</v>
      </c>
      <c r="E469" s="88" t="n">
        <v>58.11157</v>
      </c>
    </row>
    <row r="470" customFormat="false" ht="12.85" hidden="false" customHeight="false" outlineLevel="0" collapsed="false">
      <c r="A470" s="85" t="n">
        <v>39800739</v>
      </c>
      <c r="B470" s="86" t="s">
        <v>571</v>
      </c>
      <c r="C470" s="86" t="s">
        <v>40</v>
      </c>
      <c r="D470" s="87" t="n">
        <v>2</v>
      </c>
      <c r="E470" s="88" t="n">
        <v>209.36312</v>
      </c>
    </row>
    <row r="471" customFormat="false" ht="12.85" hidden="false" customHeight="false" outlineLevel="0" collapsed="false">
      <c r="A471" s="85" t="n">
        <v>39800741</v>
      </c>
      <c r="B471" s="86" t="s">
        <v>572</v>
      </c>
      <c r="C471" s="86" t="s">
        <v>40</v>
      </c>
      <c r="D471" s="87" t="n">
        <v>3</v>
      </c>
      <c r="E471" s="88" t="n">
        <v>420.55839</v>
      </c>
    </row>
    <row r="472" customFormat="false" ht="12.85" hidden="false" customHeight="false" outlineLevel="0" collapsed="false">
      <c r="A472" s="85" t="n">
        <v>39800742</v>
      </c>
      <c r="B472" s="86" t="s">
        <v>573</v>
      </c>
      <c r="C472" s="86" t="s">
        <v>40</v>
      </c>
      <c r="D472" s="87" t="n">
        <v>2</v>
      </c>
      <c r="E472" s="88" t="n">
        <v>197.64558</v>
      </c>
    </row>
    <row r="473" customFormat="false" ht="12.85" hidden="false" customHeight="false" outlineLevel="0" collapsed="false">
      <c r="A473" s="85" t="n">
        <v>39800747</v>
      </c>
      <c r="B473" s="86" t="s">
        <v>574</v>
      </c>
      <c r="C473" s="86" t="s">
        <v>40</v>
      </c>
      <c r="D473" s="87" t="n">
        <v>111</v>
      </c>
      <c r="E473" s="88" t="n">
        <v>17449.58628</v>
      </c>
    </row>
    <row r="474" customFormat="false" ht="12.85" hidden="false" customHeight="false" outlineLevel="0" collapsed="false">
      <c r="A474" s="85" t="n">
        <v>39800758</v>
      </c>
      <c r="B474" s="86" t="s">
        <v>575</v>
      </c>
      <c r="C474" s="86" t="s">
        <v>40</v>
      </c>
      <c r="D474" s="87" t="n">
        <v>2</v>
      </c>
      <c r="E474" s="88" t="n">
        <v>1193.22276</v>
      </c>
    </row>
    <row r="475" customFormat="false" ht="12.85" hidden="false" customHeight="false" outlineLevel="0" collapsed="false">
      <c r="A475" s="85" t="n">
        <v>39800783</v>
      </c>
      <c r="B475" s="86" t="s">
        <v>576</v>
      </c>
      <c r="C475" s="86" t="s">
        <v>40</v>
      </c>
      <c r="D475" s="87" t="n">
        <v>1</v>
      </c>
      <c r="E475" s="88" t="n">
        <v>64.5293</v>
      </c>
    </row>
    <row r="476" customFormat="false" ht="12.85" hidden="false" customHeight="false" outlineLevel="0" collapsed="false">
      <c r="A476" s="85" t="n">
        <v>39800812</v>
      </c>
      <c r="B476" s="86" t="s">
        <v>577</v>
      </c>
      <c r="C476" s="86" t="s">
        <v>40</v>
      </c>
      <c r="D476" s="87" t="n">
        <v>2</v>
      </c>
      <c r="E476" s="88" t="n">
        <v>463.67108</v>
      </c>
    </row>
    <row r="477" customFormat="false" ht="12.85" hidden="false" customHeight="false" outlineLevel="0" collapsed="false">
      <c r="A477" s="85" t="n">
        <v>39800813</v>
      </c>
      <c r="B477" s="86" t="s">
        <v>578</v>
      </c>
      <c r="C477" s="86" t="s">
        <v>40</v>
      </c>
      <c r="D477" s="87" t="n">
        <v>4</v>
      </c>
      <c r="E477" s="88" t="n">
        <v>144.8752</v>
      </c>
    </row>
    <row r="478" customFormat="false" ht="12.85" hidden="false" customHeight="false" outlineLevel="0" collapsed="false">
      <c r="A478" s="85" t="n">
        <v>39800814</v>
      </c>
      <c r="B478" s="86" t="s">
        <v>579</v>
      </c>
      <c r="C478" s="86" t="s">
        <v>40</v>
      </c>
      <c r="D478" s="87" t="n">
        <v>2</v>
      </c>
      <c r="E478" s="88" t="n">
        <v>232.61188</v>
      </c>
    </row>
    <row r="479" customFormat="false" ht="12.85" hidden="false" customHeight="false" outlineLevel="0" collapsed="false">
      <c r="A479" s="85" t="n">
        <v>39800842</v>
      </c>
      <c r="B479" s="86" t="s">
        <v>580</v>
      </c>
      <c r="C479" s="86" t="s">
        <v>40</v>
      </c>
      <c r="D479" s="87" t="n">
        <v>1</v>
      </c>
      <c r="E479" s="88" t="n">
        <v>532.84807</v>
      </c>
    </row>
    <row r="480" customFormat="false" ht="12.85" hidden="false" customHeight="false" outlineLevel="0" collapsed="false">
      <c r="A480" s="85" t="n">
        <v>39800852</v>
      </c>
      <c r="B480" s="86" t="s">
        <v>581</v>
      </c>
      <c r="C480" s="86" t="s">
        <v>40</v>
      </c>
      <c r="D480" s="87" t="n">
        <v>1</v>
      </c>
      <c r="E480" s="88" t="n">
        <v>689.44083</v>
      </c>
    </row>
    <row r="481" customFormat="false" ht="12.85" hidden="false" customHeight="false" outlineLevel="0" collapsed="false">
      <c r="A481" s="85" t="n">
        <v>39800853</v>
      </c>
      <c r="B481" s="86" t="s">
        <v>582</v>
      </c>
      <c r="C481" s="86" t="s">
        <v>40</v>
      </c>
      <c r="D481" s="87" t="n">
        <v>2</v>
      </c>
      <c r="E481" s="88" t="n">
        <v>5643.92276</v>
      </c>
    </row>
    <row r="482" customFormat="false" ht="12.85" hidden="false" customHeight="false" outlineLevel="0" collapsed="false">
      <c r="A482" s="85" t="n">
        <v>39800857</v>
      </c>
      <c r="B482" s="86" t="s">
        <v>583</v>
      </c>
      <c r="C482" s="86" t="s">
        <v>40</v>
      </c>
      <c r="D482" s="87" t="n">
        <v>1</v>
      </c>
      <c r="E482" s="88" t="n">
        <v>12800.43348</v>
      </c>
    </row>
    <row r="483" customFormat="false" ht="12.85" hidden="false" customHeight="false" outlineLevel="0" collapsed="false">
      <c r="A483" s="85" t="n">
        <v>39800863</v>
      </c>
      <c r="B483" s="86" t="s">
        <v>584</v>
      </c>
      <c r="C483" s="86" t="s">
        <v>40</v>
      </c>
      <c r="D483" s="87" t="n">
        <v>1</v>
      </c>
      <c r="E483" s="88" t="n">
        <v>3441.23152</v>
      </c>
    </row>
    <row r="484" customFormat="false" ht="12.85" hidden="false" customHeight="false" outlineLevel="0" collapsed="false">
      <c r="A484" s="85" t="n">
        <v>39800867</v>
      </c>
      <c r="B484" s="86" t="s">
        <v>585</v>
      </c>
      <c r="C484" s="86" t="s">
        <v>40</v>
      </c>
      <c r="D484" s="87" t="n">
        <v>2</v>
      </c>
      <c r="E484" s="88" t="n">
        <v>690.96246</v>
      </c>
    </row>
    <row r="485" customFormat="false" ht="12.85" hidden="false" customHeight="false" outlineLevel="0" collapsed="false">
      <c r="A485" s="85" t="n">
        <v>39800868</v>
      </c>
      <c r="B485" s="86" t="s">
        <v>586</v>
      </c>
      <c r="C485" s="86" t="s">
        <v>40</v>
      </c>
      <c r="D485" s="87" t="n">
        <v>2</v>
      </c>
      <c r="E485" s="88" t="n">
        <v>183.9199</v>
      </c>
    </row>
    <row r="486" customFormat="false" ht="12.85" hidden="false" customHeight="false" outlineLevel="0" collapsed="false">
      <c r="A486" s="85" t="n">
        <v>39800870</v>
      </c>
      <c r="B486" s="86" t="s">
        <v>587</v>
      </c>
      <c r="C486" s="86" t="s">
        <v>40</v>
      </c>
      <c r="D486" s="87" t="n">
        <v>1</v>
      </c>
      <c r="E486" s="88" t="n">
        <v>3957.36242</v>
      </c>
    </row>
    <row r="487" customFormat="false" ht="12.85" hidden="false" customHeight="false" outlineLevel="0" collapsed="false">
      <c r="A487" s="85" t="n">
        <v>39800877</v>
      </c>
      <c r="B487" s="86" t="s">
        <v>588</v>
      </c>
      <c r="C487" s="86" t="s">
        <v>40</v>
      </c>
      <c r="D487" s="87" t="n">
        <v>1</v>
      </c>
      <c r="E487" s="88" t="n">
        <v>911.0908</v>
      </c>
    </row>
    <row r="488" customFormat="false" ht="12.85" hidden="false" customHeight="false" outlineLevel="0" collapsed="false">
      <c r="A488" s="85" t="n">
        <v>39800879</v>
      </c>
      <c r="B488" s="86" t="s">
        <v>589</v>
      </c>
      <c r="C488" s="86" t="s">
        <v>40</v>
      </c>
      <c r="D488" s="87" t="n">
        <v>1</v>
      </c>
      <c r="E488" s="88" t="n">
        <v>61.77589</v>
      </c>
    </row>
    <row r="489" customFormat="false" ht="12.85" hidden="false" customHeight="false" outlineLevel="0" collapsed="false">
      <c r="A489" s="85" t="n">
        <v>39800883</v>
      </c>
      <c r="B489" s="86" t="s">
        <v>590</v>
      </c>
      <c r="C489" s="86" t="s">
        <v>40</v>
      </c>
      <c r="D489" s="87" t="n">
        <v>5</v>
      </c>
      <c r="E489" s="88" t="n">
        <v>4942.2779</v>
      </c>
    </row>
    <row r="490" customFormat="false" ht="12.85" hidden="false" customHeight="false" outlineLevel="0" collapsed="false">
      <c r="A490" s="85" t="n">
        <v>39800887</v>
      </c>
      <c r="B490" s="86" t="s">
        <v>591</v>
      </c>
      <c r="C490" s="86" t="s">
        <v>40</v>
      </c>
      <c r="D490" s="87" t="n">
        <v>4</v>
      </c>
      <c r="E490" s="88" t="n">
        <v>415.53808</v>
      </c>
    </row>
    <row r="491" customFormat="false" ht="12.85" hidden="false" customHeight="false" outlineLevel="0" collapsed="false">
      <c r="A491" s="85" t="n">
        <v>39800888</v>
      </c>
      <c r="B491" s="86" t="s">
        <v>592</v>
      </c>
      <c r="C491" s="86" t="s">
        <v>40</v>
      </c>
      <c r="D491" s="87" t="n">
        <v>8</v>
      </c>
      <c r="E491" s="88" t="n">
        <v>522.54864</v>
      </c>
    </row>
    <row r="492" customFormat="false" ht="12.85" hidden="false" customHeight="false" outlineLevel="0" collapsed="false">
      <c r="A492" s="85" t="n">
        <v>39800897</v>
      </c>
      <c r="B492" s="86" t="s">
        <v>593</v>
      </c>
      <c r="C492" s="86" t="s">
        <v>40</v>
      </c>
      <c r="D492" s="87" t="n">
        <v>2</v>
      </c>
      <c r="E492" s="88" t="n">
        <v>357.88194</v>
      </c>
    </row>
    <row r="493" customFormat="false" ht="12.85" hidden="false" customHeight="false" outlineLevel="0" collapsed="false">
      <c r="A493" s="85" t="n">
        <v>39800898</v>
      </c>
      <c r="B493" s="86" t="s">
        <v>594</v>
      </c>
      <c r="C493" s="86" t="s">
        <v>40</v>
      </c>
      <c r="D493" s="87" t="n">
        <v>9</v>
      </c>
      <c r="E493" s="88" t="n">
        <v>2219.55336</v>
      </c>
    </row>
    <row r="494" customFormat="false" ht="12.85" hidden="false" customHeight="false" outlineLevel="0" collapsed="false">
      <c r="A494" s="85" t="n">
        <v>39800899</v>
      </c>
      <c r="B494" s="86" t="s">
        <v>595</v>
      </c>
      <c r="C494" s="86" t="s">
        <v>40</v>
      </c>
      <c r="D494" s="87" t="n">
        <v>2</v>
      </c>
      <c r="E494" s="88" t="n">
        <v>356.98139</v>
      </c>
    </row>
    <row r="495" customFormat="false" ht="12.85" hidden="false" customHeight="false" outlineLevel="0" collapsed="false">
      <c r="A495" s="85" t="n">
        <v>39800900</v>
      </c>
      <c r="B495" s="86" t="s">
        <v>596</v>
      </c>
      <c r="C495" s="86" t="s">
        <v>40</v>
      </c>
      <c r="D495" s="87" t="n">
        <v>2</v>
      </c>
      <c r="E495" s="88" t="n">
        <v>483.90766</v>
      </c>
    </row>
    <row r="496" customFormat="false" ht="12.85" hidden="false" customHeight="false" outlineLevel="0" collapsed="false">
      <c r="A496" s="85" t="n">
        <v>39800901</v>
      </c>
      <c r="B496" s="86" t="s">
        <v>597</v>
      </c>
      <c r="C496" s="86" t="s">
        <v>40</v>
      </c>
      <c r="D496" s="87" t="n">
        <v>1</v>
      </c>
      <c r="E496" s="88" t="n">
        <v>550.07244</v>
      </c>
    </row>
    <row r="497" customFormat="false" ht="12.85" hidden="false" customHeight="false" outlineLevel="0" collapsed="false">
      <c r="A497" s="85" t="n">
        <v>39800902</v>
      </c>
      <c r="B497" s="86" t="s">
        <v>598</v>
      </c>
      <c r="C497" s="86" t="s">
        <v>40</v>
      </c>
      <c r="D497" s="87" t="n">
        <v>2</v>
      </c>
      <c r="E497" s="88" t="n">
        <v>2010.78024</v>
      </c>
    </row>
    <row r="498" customFormat="false" ht="12.85" hidden="false" customHeight="false" outlineLevel="0" collapsed="false">
      <c r="A498" s="85" t="n">
        <v>39800931</v>
      </c>
      <c r="B498" s="86" t="s">
        <v>599</v>
      </c>
      <c r="C498" s="86" t="s">
        <v>40</v>
      </c>
      <c r="D498" s="87" t="n">
        <v>88</v>
      </c>
      <c r="E498" s="88" t="n">
        <v>2257.23608</v>
      </c>
    </row>
    <row r="499" customFormat="false" ht="12.85" hidden="false" customHeight="false" outlineLevel="0" collapsed="false">
      <c r="A499" s="85" t="n">
        <v>39800962</v>
      </c>
      <c r="B499" s="86" t="s">
        <v>600</v>
      </c>
      <c r="C499" s="86" t="s">
        <v>40</v>
      </c>
      <c r="D499" s="87" t="n">
        <v>2</v>
      </c>
      <c r="E499" s="88" t="n">
        <v>32.3371</v>
      </c>
    </row>
    <row r="500" customFormat="false" ht="12.85" hidden="false" customHeight="false" outlineLevel="0" collapsed="false">
      <c r="A500" s="85" t="n">
        <v>39800963</v>
      </c>
      <c r="B500" s="86" t="s">
        <v>601</v>
      </c>
      <c r="C500" s="86" t="s">
        <v>190</v>
      </c>
      <c r="D500" s="87" t="n">
        <v>2</v>
      </c>
      <c r="E500" s="88" t="n">
        <v>589.3966</v>
      </c>
    </row>
    <row r="501" customFormat="false" ht="12.85" hidden="false" customHeight="false" outlineLevel="0" collapsed="false">
      <c r="A501" s="85" t="n">
        <v>39800964</v>
      </c>
      <c r="B501" s="86" t="s">
        <v>602</v>
      </c>
      <c r="C501" s="86" t="s">
        <v>40</v>
      </c>
      <c r="D501" s="87" t="n">
        <v>3</v>
      </c>
      <c r="E501" s="88" t="n">
        <v>118.22091</v>
      </c>
    </row>
    <row r="502" customFormat="false" ht="12.85" hidden="false" customHeight="false" outlineLevel="0" collapsed="false">
      <c r="A502" s="85" t="n">
        <v>39800966</v>
      </c>
      <c r="B502" s="86" t="s">
        <v>603</v>
      </c>
      <c r="C502" s="86" t="s">
        <v>40</v>
      </c>
      <c r="D502" s="87" t="n">
        <v>1</v>
      </c>
      <c r="E502" s="88" t="n">
        <v>162.63785</v>
      </c>
    </row>
    <row r="503" customFormat="false" ht="12.85" hidden="false" customHeight="false" outlineLevel="0" collapsed="false">
      <c r="A503" s="85" t="n">
        <v>39800967</v>
      </c>
      <c r="B503" s="86" t="s">
        <v>604</v>
      </c>
      <c r="C503" s="86" t="s">
        <v>190</v>
      </c>
      <c r="D503" s="87" t="n">
        <v>10</v>
      </c>
      <c r="E503" s="88" t="n">
        <v>5922.1213</v>
      </c>
    </row>
    <row r="504" customFormat="false" ht="12.85" hidden="false" customHeight="false" outlineLevel="0" collapsed="false">
      <c r="A504" s="85" t="n">
        <v>39800968</v>
      </c>
      <c r="B504" s="86" t="s">
        <v>605</v>
      </c>
      <c r="C504" s="86" t="s">
        <v>40</v>
      </c>
      <c r="D504" s="87" t="n">
        <v>2</v>
      </c>
      <c r="E504" s="88" t="n">
        <v>111.08894</v>
      </c>
    </row>
    <row r="505" customFormat="false" ht="12.85" hidden="false" customHeight="false" outlineLevel="0" collapsed="false">
      <c r="A505" s="85" t="n">
        <v>39800969</v>
      </c>
      <c r="B505" s="86" t="s">
        <v>606</v>
      </c>
      <c r="C505" s="86" t="s">
        <v>40</v>
      </c>
      <c r="D505" s="87" t="n">
        <v>1</v>
      </c>
      <c r="E505" s="88" t="n">
        <v>97.59099</v>
      </c>
    </row>
    <row r="506" customFormat="false" ht="12.85" hidden="false" customHeight="false" outlineLevel="0" collapsed="false">
      <c r="A506" s="85" t="n">
        <v>39800970</v>
      </c>
      <c r="B506" s="86" t="s">
        <v>607</v>
      </c>
      <c r="C506" s="86" t="s">
        <v>40</v>
      </c>
      <c r="D506" s="87" t="n">
        <v>1</v>
      </c>
      <c r="E506" s="88" t="n">
        <v>97.57029</v>
      </c>
    </row>
    <row r="507" customFormat="false" ht="12.85" hidden="false" customHeight="false" outlineLevel="0" collapsed="false">
      <c r="A507" s="85" t="n">
        <v>39800989</v>
      </c>
      <c r="B507" s="86" t="s">
        <v>608</v>
      </c>
      <c r="C507" s="86" t="s">
        <v>83</v>
      </c>
      <c r="D507" s="87" t="n">
        <v>1</v>
      </c>
      <c r="E507" s="88" t="n">
        <v>72.30304</v>
      </c>
    </row>
    <row r="508" customFormat="false" ht="12.85" hidden="false" customHeight="false" outlineLevel="0" collapsed="false">
      <c r="A508" s="85" t="n">
        <v>39801045</v>
      </c>
      <c r="B508" s="86" t="s">
        <v>610</v>
      </c>
      <c r="C508" s="86" t="s">
        <v>40</v>
      </c>
      <c r="D508" s="87" t="n">
        <v>4</v>
      </c>
      <c r="E508" s="88" t="n">
        <v>1618.47024</v>
      </c>
    </row>
    <row r="509" customFormat="false" ht="12.85" hidden="false" customHeight="false" outlineLevel="0" collapsed="false">
      <c r="A509" s="85" t="n">
        <v>39801046</v>
      </c>
      <c r="B509" s="86" t="s">
        <v>611</v>
      </c>
      <c r="C509" s="86" t="s">
        <v>40</v>
      </c>
      <c r="D509" s="87" t="n">
        <v>11</v>
      </c>
      <c r="E509" s="88" t="n">
        <v>8741.6294</v>
      </c>
    </row>
    <row r="510" customFormat="false" ht="12.85" hidden="false" customHeight="false" outlineLevel="0" collapsed="false">
      <c r="A510" s="85" t="n">
        <v>39801047</v>
      </c>
      <c r="B510" s="86" t="s">
        <v>612</v>
      </c>
      <c r="C510" s="86" t="s">
        <v>40</v>
      </c>
      <c r="D510" s="87" t="n">
        <v>6</v>
      </c>
      <c r="E510" s="88" t="n">
        <v>8216.23422</v>
      </c>
    </row>
    <row r="511" customFormat="false" ht="12.85" hidden="false" customHeight="false" outlineLevel="0" collapsed="false">
      <c r="A511" s="85" t="n">
        <v>39801048</v>
      </c>
      <c r="B511" s="86" t="s">
        <v>613</v>
      </c>
      <c r="C511" s="86" t="s">
        <v>40</v>
      </c>
      <c r="D511" s="87" t="n">
        <v>2</v>
      </c>
      <c r="E511" s="88" t="n">
        <v>1832.03594</v>
      </c>
    </row>
    <row r="512" customFormat="false" ht="12.85" hidden="false" customHeight="false" outlineLevel="0" collapsed="false">
      <c r="A512" s="85" t="n">
        <v>39801049</v>
      </c>
      <c r="B512" s="86" t="s">
        <v>614</v>
      </c>
      <c r="C512" s="86" t="s">
        <v>40</v>
      </c>
      <c r="D512" s="87" t="n">
        <v>1</v>
      </c>
      <c r="E512" s="88" t="n">
        <v>469.37459</v>
      </c>
    </row>
    <row r="513" customFormat="false" ht="12.85" hidden="false" customHeight="false" outlineLevel="0" collapsed="false">
      <c r="A513" s="85" t="n">
        <v>39801050</v>
      </c>
      <c r="B513" s="86" t="s">
        <v>615</v>
      </c>
      <c r="C513" s="86" t="s">
        <v>40</v>
      </c>
      <c r="D513" s="87" t="n">
        <v>2</v>
      </c>
      <c r="E513" s="88" t="n">
        <v>735.12062</v>
      </c>
    </row>
    <row r="514" customFormat="false" ht="12.85" hidden="false" customHeight="false" outlineLevel="0" collapsed="false">
      <c r="A514" s="85" t="n">
        <v>39801051</v>
      </c>
      <c r="B514" s="86" t="s">
        <v>616</v>
      </c>
      <c r="C514" s="86" t="s">
        <v>40</v>
      </c>
      <c r="D514" s="87" t="n">
        <v>3</v>
      </c>
      <c r="E514" s="88" t="n">
        <v>6084.07596</v>
      </c>
    </row>
    <row r="515" customFormat="false" ht="12.85" hidden="false" customHeight="false" outlineLevel="0" collapsed="false">
      <c r="A515" s="85" t="n">
        <v>39801053</v>
      </c>
      <c r="B515" s="86" t="s">
        <v>617</v>
      </c>
      <c r="C515" s="86" t="s">
        <v>40</v>
      </c>
      <c r="D515" s="87" t="n">
        <v>1</v>
      </c>
      <c r="E515" s="88" t="n">
        <v>5695.04728</v>
      </c>
    </row>
    <row r="516" customFormat="false" ht="12.85" hidden="false" customHeight="false" outlineLevel="0" collapsed="false">
      <c r="A516" s="85" t="n">
        <v>39801054</v>
      </c>
      <c r="B516" s="86" t="s">
        <v>618</v>
      </c>
      <c r="C516" s="86" t="s">
        <v>40</v>
      </c>
      <c r="D516" s="87" t="n">
        <v>1</v>
      </c>
      <c r="E516" s="88" t="n">
        <v>1429.17808</v>
      </c>
    </row>
    <row r="517" customFormat="false" ht="12.85" hidden="false" customHeight="false" outlineLevel="0" collapsed="false">
      <c r="A517" s="85" t="n">
        <v>39801078</v>
      </c>
      <c r="B517" s="86" t="s">
        <v>619</v>
      </c>
      <c r="C517" s="86" t="s">
        <v>40</v>
      </c>
      <c r="D517" s="87" t="n">
        <v>5</v>
      </c>
      <c r="E517" s="88" t="n">
        <v>57.5526</v>
      </c>
    </row>
    <row r="518" customFormat="false" ht="12.85" hidden="false" customHeight="false" outlineLevel="0" collapsed="false">
      <c r="A518" s="85" t="n">
        <v>39801086</v>
      </c>
      <c r="B518" s="86" t="s">
        <v>620</v>
      </c>
      <c r="C518" s="86" t="s">
        <v>40</v>
      </c>
      <c r="D518" s="87" t="n">
        <v>8</v>
      </c>
      <c r="E518" s="88" t="n">
        <v>2081.00272</v>
      </c>
    </row>
    <row r="519" customFormat="false" ht="12.85" hidden="false" customHeight="false" outlineLevel="0" collapsed="false">
      <c r="A519" s="85" t="n">
        <v>39801096</v>
      </c>
      <c r="B519" s="86" t="s">
        <v>621</v>
      </c>
      <c r="C519" s="86" t="s">
        <v>40</v>
      </c>
      <c r="D519" s="87" t="n">
        <v>21</v>
      </c>
      <c r="E519" s="88" t="n">
        <v>436.14732</v>
      </c>
    </row>
    <row r="520" customFormat="false" ht="12.85" hidden="false" customHeight="false" outlineLevel="0" collapsed="false">
      <c r="A520" s="85" t="n">
        <v>39801098</v>
      </c>
      <c r="B520" s="86" t="s">
        <v>622</v>
      </c>
      <c r="C520" s="86" t="s">
        <v>40</v>
      </c>
      <c r="D520" s="87" t="n">
        <v>4</v>
      </c>
      <c r="E520" s="88" t="n">
        <v>383.15956</v>
      </c>
    </row>
    <row r="521" customFormat="false" ht="12.85" hidden="false" customHeight="false" outlineLevel="0" collapsed="false">
      <c r="A521" s="85" t="n">
        <v>39801108</v>
      </c>
      <c r="B521" s="86" t="s">
        <v>623</v>
      </c>
      <c r="C521" s="86" t="s">
        <v>1</v>
      </c>
      <c r="D521" s="87" t="n">
        <v>1</v>
      </c>
      <c r="E521" s="88" t="n">
        <v>60851.46267</v>
      </c>
    </row>
    <row r="522" customFormat="false" ht="12.85" hidden="false" customHeight="false" outlineLevel="0" collapsed="false">
      <c r="A522" s="85" t="n">
        <v>39801124</v>
      </c>
      <c r="B522" s="86" t="s">
        <v>624</v>
      </c>
      <c r="C522" s="86" t="s">
        <v>489</v>
      </c>
      <c r="D522" s="87" t="n">
        <v>6</v>
      </c>
      <c r="E522" s="88" t="n">
        <v>1102.2657561</v>
      </c>
    </row>
    <row r="523" customFormat="false" ht="12.85" hidden="false" customHeight="false" outlineLevel="0" collapsed="false">
      <c r="A523" s="85" t="n">
        <v>39801179</v>
      </c>
      <c r="B523" s="86" t="s">
        <v>625</v>
      </c>
      <c r="C523" s="86" t="s">
        <v>116</v>
      </c>
      <c r="D523" s="87" t="n">
        <v>8</v>
      </c>
      <c r="E523" s="88" t="n">
        <v>1458.609627</v>
      </c>
    </row>
    <row r="524" customFormat="false" ht="12.85" hidden="false" customHeight="false" outlineLevel="0" collapsed="false">
      <c r="A524" s="85" t="n">
        <v>39801185</v>
      </c>
      <c r="B524" s="86" t="s">
        <v>626</v>
      </c>
      <c r="C524" s="86" t="s">
        <v>40</v>
      </c>
      <c r="D524" s="87" t="n">
        <v>1</v>
      </c>
      <c r="E524" s="88" t="n">
        <v>11053.67063</v>
      </c>
    </row>
    <row r="525" customFormat="false" ht="12.85" hidden="false" customHeight="false" outlineLevel="0" collapsed="false">
      <c r="A525" s="85" t="n">
        <v>39801220</v>
      </c>
      <c r="B525" s="86" t="s">
        <v>627</v>
      </c>
      <c r="C525" s="86" t="s">
        <v>40</v>
      </c>
      <c r="D525" s="87" t="n">
        <v>1</v>
      </c>
      <c r="E525" s="88" t="n">
        <v>39200</v>
      </c>
    </row>
    <row r="526" customFormat="false" ht="12.85" hidden="false" customHeight="false" outlineLevel="0" collapsed="false">
      <c r="A526" s="85" t="n">
        <v>39801253</v>
      </c>
      <c r="B526" s="86" t="s">
        <v>629</v>
      </c>
      <c r="C526" s="86" t="s">
        <v>40</v>
      </c>
      <c r="D526" s="87" t="n">
        <v>1</v>
      </c>
      <c r="E526" s="88" t="n">
        <v>180.07961</v>
      </c>
    </row>
    <row r="527" customFormat="false" ht="12.85" hidden="false" customHeight="false" outlineLevel="0" collapsed="false">
      <c r="A527" s="85" t="n">
        <v>39801256</v>
      </c>
      <c r="B527" s="86" t="s">
        <v>630</v>
      </c>
      <c r="C527" s="86" t="s">
        <v>40</v>
      </c>
      <c r="D527" s="87" t="n">
        <v>3</v>
      </c>
      <c r="E527" s="88" t="n">
        <v>106.58195</v>
      </c>
    </row>
    <row r="528" customFormat="false" ht="12.85" hidden="false" customHeight="false" outlineLevel="0" collapsed="false">
      <c r="A528" s="85" t="n">
        <v>39801258</v>
      </c>
      <c r="B528" s="86" t="s">
        <v>631</v>
      </c>
      <c r="C528" s="86" t="s">
        <v>40</v>
      </c>
      <c r="D528" s="87" t="n">
        <v>4</v>
      </c>
      <c r="E528" s="88" t="n">
        <v>640.9736</v>
      </c>
    </row>
    <row r="529" customFormat="false" ht="12.85" hidden="false" customHeight="false" outlineLevel="0" collapsed="false">
      <c r="A529" s="85" t="n">
        <v>39801260</v>
      </c>
      <c r="B529" s="86" t="s">
        <v>632</v>
      </c>
      <c r="C529" s="86" t="s">
        <v>40</v>
      </c>
      <c r="D529" s="87" t="n">
        <v>3</v>
      </c>
      <c r="E529" s="88" t="n">
        <v>751.14093</v>
      </c>
    </row>
    <row r="530" customFormat="false" ht="12.85" hidden="false" customHeight="false" outlineLevel="0" collapsed="false">
      <c r="A530" s="85" t="n">
        <v>39801266</v>
      </c>
      <c r="B530" s="86" t="s">
        <v>633</v>
      </c>
      <c r="C530" s="86" t="s">
        <v>40</v>
      </c>
      <c r="D530" s="87" t="n">
        <v>6</v>
      </c>
      <c r="E530" s="88" t="n">
        <v>4204.52808</v>
      </c>
    </row>
    <row r="531" customFormat="false" ht="12.85" hidden="false" customHeight="false" outlineLevel="0" collapsed="false">
      <c r="A531" s="85" t="n">
        <v>39801267</v>
      </c>
      <c r="B531" s="86" t="s">
        <v>634</v>
      </c>
      <c r="C531" s="86" t="s">
        <v>40</v>
      </c>
      <c r="D531" s="87" t="n">
        <v>1</v>
      </c>
      <c r="E531" s="88" t="n">
        <v>867.60547</v>
      </c>
    </row>
    <row r="532" customFormat="false" ht="12.85" hidden="false" customHeight="false" outlineLevel="0" collapsed="false">
      <c r="A532" s="85" t="n">
        <v>39801268</v>
      </c>
      <c r="B532" s="86" t="s">
        <v>635</v>
      </c>
      <c r="C532" s="86" t="s">
        <v>40</v>
      </c>
      <c r="D532" s="87" t="n">
        <v>5</v>
      </c>
      <c r="E532" s="88" t="n">
        <v>1056.908</v>
      </c>
    </row>
    <row r="533" customFormat="false" ht="12.85" hidden="false" customHeight="false" outlineLevel="0" collapsed="false">
      <c r="A533" s="85" t="n">
        <v>39801276</v>
      </c>
      <c r="B533" s="86" t="s">
        <v>636</v>
      </c>
      <c r="C533" s="86" t="s">
        <v>40</v>
      </c>
      <c r="D533" s="87" t="n">
        <v>1</v>
      </c>
      <c r="E533" s="88" t="n">
        <v>5189.40213</v>
      </c>
    </row>
    <row r="534" customFormat="false" ht="12.85" hidden="false" customHeight="false" outlineLevel="0" collapsed="false">
      <c r="A534" s="85" t="n">
        <v>39801277</v>
      </c>
      <c r="B534" s="86" t="s">
        <v>637</v>
      </c>
      <c r="C534" s="86" t="s">
        <v>40</v>
      </c>
      <c r="D534" s="87" t="n">
        <v>2</v>
      </c>
      <c r="E534" s="88" t="n">
        <v>935.87154</v>
      </c>
    </row>
    <row r="535" customFormat="false" ht="12.85" hidden="false" customHeight="false" outlineLevel="0" collapsed="false">
      <c r="A535" s="85" t="n">
        <v>39801278</v>
      </c>
      <c r="B535" s="86" t="s">
        <v>638</v>
      </c>
      <c r="C535" s="86" t="s">
        <v>40</v>
      </c>
      <c r="D535" s="87" t="n">
        <v>2</v>
      </c>
      <c r="E535" s="88" t="n">
        <v>754.02188</v>
      </c>
    </row>
    <row r="536" customFormat="false" ht="12.85" hidden="false" customHeight="false" outlineLevel="0" collapsed="false">
      <c r="A536" s="85" t="n">
        <v>39801280</v>
      </c>
      <c r="B536" s="86" t="s">
        <v>639</v>
      </c>
      <c r="C536" s="86" t="s">
        <v>190</v>
      </c>
      <c r="D536" s="87" t="n">
        <v>10</v>
      </c>
      <c r="E536" s="88" t="n">
        <v>676.3466</v>
      </c>
    </row>
    <row r="537" customFormat="false" ht="12.85" hidden="false" customHeight="false" outlineLevel="0" collapsed="false">
      <c r="A537" s="85" t="n">
        <v>39801281</v>
      </c>
      <c r="B537" s="86" t="s">
        <v>640</v>
      </c>
      <c r="C537" s="86" t="s">
        <v>190</v>
      </c>
      <c r="D537" s="87" t="n">
        <v>10</v>
      </c>
      <c r="E537" s="88" t="n">
        <v>676.3466</v>
      </c>
    </row>
    <row r="538" customFormat="false" ht="12.85" hidden="false" customHeight="false" outlineLevel="0" collapsed="false">
      <c r="A538" s="85" t="n">
        <v>39801282</v>
      </c>
      <c r="B538" s="86" t="s">
        <v>641</v>
      </c>
      <c r="C538" s="86" t="s">
        <v>40</v>
      </c>
      <c r="D538" s="87" t="n">
        <v>2</v>
      </c>
      <c r="E538" s="88" t="n">
        <v>1383.85024</v>
      </c>
    </row>
    <row r="539" customFormat="false" ht="12.85" hidden="false" customHeight="false" outlineLevel="0" collapsed="false">
      <c r="A539" s="85" t="n">
        <v>39801307</v>
      </c>
      <c r="B539" s="86" t="s">
        <v>643</v>
      </c>
      <c r="C539" s="86" t="s">
        <v>40</v>
      </c>
      <c r="D539" s="87" t="n">
        <v>3</v>
      </c>
      <c r="E539" s="88" t="n">
        <v>24106.29009</v>
      </c>
    </row>
    <row r="540" customFormat="false" ht="12.85" hidden="false" customHeight="false" outlineLevel="0" collapsed="false">
      <c r="A540" s="85" t="n">
        <v>39801308</v>
      </c>
      <c r="B540" s="86" t="s">
        <v>644</v>
      </c>
      <c r="C540" s="86" t="s">
        <v>40</v>
      </c>
      <c r="D540" s="87" t="n">
        <v>2</v>
      </c>
      <c r="E540" s="88" t="n">
        <v>20961.98238</v>
      </c>
    </row>
    <row r="541" customFormat="false" ht="12.85" hidden="false" customHeight="false" outlineLevel="0" collapsed="false">
      <c r="A541" s="85" t="n">
        <v>39801309</v>
      </c>
      <c r="B541" s="86" t="s">
        <v>645</v>
      </c>
      <c r="C541" s="86" t="s">
        <v>40</v>
      </c>
      <c r="D541" s="87" t="n">
        <v>20</v>
      </c>
      <c r="E541" s="88" t="n">
        <v>10365.886</v>
      </c>
    </row>
    <row r="542" customFormat="false" ht="12.85" hidden="false" customHeight="false" outlineLevel="0" collapsed="false">
      <c r="A542" s="85" t="n">
        <v>39801311</v>
      </c>
      <c r="B542" s="86" t="s">
        <v>646</v>
      </c>
      <c r="C542" s="86" t="s">
        <v>40</v>
      </c>
      <c r="D542" s="87" t="n">
        <v>8</v>
      </c>
      <c r="E542" s="88" t="n">
        <v>5344.19376</v>
      </c>
    </row>
    <row r="543" customFormat="false" ht="12.85" hidden="false" customHeight="false" outlineLevel="0" collapsed="false">
      <c r="A543" s="85" t="n">
        <v>39801312</v>
      </c>
      <c r="B543" s="86" t="s">
        <v>647</v>
      </c>
      <c r="C543" s="86" t="s">
        <v>40</v>
      </c>
      <c r="D543" s="87" t="n">
        <v>1</v>
      </c>
      <c r="E543" s="88" t="n">
        <v>2111.5594</v>
      </c>
    </row>
    <row r="544" customFormat="false" ht="12.85" hidden="false" customHeight="false" outlineLevel="0" collapsed="false">
      <c r="A544" s="85" t="n">
        <v>39801315</v>
      </c>
      <c r="B544" s="86" t="s">
        <v>648</v>
      </c>
      <c r="C544" s="86" t="s">
        <v>40</v>
      </c>
      <c r="D544" s="87" t="n">
        <v>1</v>
      </c>
      <c r="E544" s="88" t="n">
        <v>1509.57575</v>
      </c>
    </row>
    <row r="545" customFormat="false" ht="12.85" hidden="false" customHeight="false" outlineLevel="0" collapsed="false">
      <c r="A545" s="85" t="n">
        <v>39801316</v>
      </c>
      <c r="B545" s="86" t="s">
        <v>649</v>
      </c>
      <c r="C545" s="86" t="s">
        <v>40</v>
      </c>
      <c r="D545" s="87" t="n">
        <v>1</v>
      </c>
      <c r="E545" s="88" t="n">
        <v>10596.16885</v>
      </c>
    </row>
    <row r="546" customFormat="false" ht="12.85" hidden="false" customHeight="false" outlineLevel="0" collapsed="false">
      <c r="A546" s="85" t="n">
        <v>39801317</v>
      </c>
      <c r="B546" s="86" t="s">
        <v>650</v>
      </c>
      <c r="C546" s="86" t="s">
        <v>40</v>
      </c>
      <c r="D546" s="87" t="n">
        <v>1</v>
      </c>
      <c r="E546" s="88" t="n">
        <v>8745.54218</v>
      </c>
    </row>
    <row r="547" customFormat="false" ht="12.85" hidden="false" customHeight="false" outlineLevel="0" collapsed="false">
      <c r="A547" s="85" t="n">
        <v>39801318</v>
      </c>
      <c r="B547" s="86" t="s">
        <v>651</v>
      </c>
      <c r="C547" s="86" t="s">
        <v>40</v>
      </c>
      <c r="D547" s="87" t="n">
        <v>2</v>
      </c>
      <c r="E547" s="88" t="n">
        <v>1633.95562</v>
      </c>
    </row>
    <row r="548" customFormat="false" ht="12.85" hidden="false" customHeight="false" outlineLevel="0" collapsed="false">
      <c r="A548" s="85" t="n">
        <v>39801319</v>
      </c>
      <c r="B548" s="86" t="s">
        <v>652</v>
      </c>
      <c r="C548" s="86" t="s">
        <v>40</v>
      </c>
      <c r="D548" s="87" t="n">
        <v>2</v>
      </c>
      <c r="E548" s="88" t="n">
        <v>7281.23218</v>
      </c>
    </row>
    <row r="549" customFormat="false" ht="12.85" hidden="false" customHeight="false" outlineLevel="0" collapsed="false">
      <c r="A549" s="85" t="n">
        <v>39801320</v>
      </c>
      <c r="B549" s="86" t="s">
        <v>653</v>
      </c>
      <c r="C549" s="86" t="s">
        <v>40</v>
      </c>
      <c r="D549" s="87" t="n">
        <v>2</v>
      </c>
      <c r="E549" s="88" t="n">
        <v>3419.97018</v>
      </c>
    </row>
    <row r="550" customFormat="false" ht="12.85" hidden="false" customHeight="false" outlineLevel="0" collapsed="false">
      <c r="A550" s="85" t="n">
        <v>39801321</v>
      </c>
      <c r="B550" s="86" t="s">
        <v>654</v>
      </c>
      <c r="C550" s="86" t="s">
        <v>40</v>
      </c>
      <c r="D550" s="87" t="n">
        <v>1</v>
      </c>
      <c r="E550" s="88" t="n">
        <v>44784.15307</v>
      </c>
    </row>
    <row r="551" customFormat="false" ht="12.85" hidden="false" customHeight="false" outlineLevel="0" collapsed="false">
      <c r="A551" s="85" t="n">
        <v>39801322</v>
      </c>
      <c r="B551" s="86" t="s">
        <v>655</v>
      </c>
      <c r="C551" s="86" t="s">
        <v>40</v>
      </c>
      <c r="D551" s="87" t="n">
        <v>1</v>
      </c>
      <c r="E551" s="88" t="n">
        <v>1444.99469</v>
      </c>
    </row>
    <row r="552" customFormat="false" ht="12.85" hidden="false" customHeight="false" outlineLevel="0" collapsed="false">
      <c r="A552" s="85" t="n">
        <v>39801323</v>
      </c>
      <c r="B552" s="86" t="s">
        <v>656</v>
      </c>
      <c r="C552" s="86" t="s">
        <v>40</v>
      </c>
      <c r="D552" s="87" t="n">
        <v>1</v>
      </c>
      <c r="E552" s="88" t="n">
        <v>5182.91194</v>
      </c>
    </row>
    <row r="553" customFormat="false" ht="12.85" hidden="false" customHeight="false" outlineLevel="0" collapsed="false">
      <c r="A553" s="85" t="n">
        <v>39801325</v>
      </c>
      <c r="B553" s="86" t="s">
        <v>657</v>
      </c>
      <c r="C553" s="86" t="s">
        <v>40</v>
      </c>
      <c r="D553" s="87" t="n">
        <v>1</v>
      </c>
      <c r="E553" s="88" t="n">
        <v>1444.99469</v>
      </c>
    </row>
    <row r="554" customFormat="false" ht="12.85" hidden="false" customHeight="false" outlineLevel="0" collapsed="false">
      <c r="A554" s="85" t="n">
        <v>39801327</v>
      </c>
      <c r="B554" s="86" t="s">
        <v>658</v>
      </c>
      <c r="C554" s="86" t="s">
        <v>40</v>
      </c>
      <c r="D554" s="87" t="n">
        <v>1</v>
      </c>
      <c r="E554" s="88" t="n">
        <v>230.35532</v>
      </c>
    </row>
    <row r="555" customFormat="false" ht="12.85" hidden="false" customHeight="false" outlineLevel="0" collapsed="false">
      <c r="A555" s="85" t="n">
        <v>39801328</v>
      </c>
      <c r="B555" s="86" t="s">
        <v>659</v>
      </c>
      <c r="C555" s="86" t="s">
        <v>40</v>
      </c>
      <c r="D555" s="87" t="n">
        <v>8</v>
      </c>
      <c r="E555" s="88" t="n">
        <v>5344.19376</v>
      </c>
    </row>
    <row r="556" customFormat="false" ht="12.85" hidden="false" customHeight="false" outlineLevel="0" collapsed="false">
      <c r="A556" s="85" t="n">
        <v>39801329</v>
      </c>
      <c r="B556" s="86" t="s">
        <v>660</v>
      </c>
      <c r="C556" s="86" t="s">
        <v>40</v>
      </c>
      <c r="D556" s="87" t="n">
        <v>4</v>
      </c>
      <c r="E556" s="88" t="n">
        <v>2718.13896</v>
      </c>
    </row>
    <row r="557" customFormat="false" ht="12.85" hidden="false" customHeight="false" outlineLevel="0" collapsed="false">
      <c r="A557" s="85" t="n">
        <v>39801358</v>
      </c>
      <c r="B557" s="86" t="s">
        <v>662</v>
      </c>
      <c r="C557" s="86" t="s">
        <v>489</v>
      </c>
      <c r="D557" s="87" t="n">
        <v>2</v>
      </c>
      <c r="E557" s="88" t="n">
        <v>343.4194818</v>
      </c>
    </row>
    <row r="558" customFormat="false" ht="12.85" hidden="false" customHeight="false" outlineLevel="0" collapsed="false">
      <c r="A558" s="85" t="n">
        <v>39801361</v>
      </c>
      <c r="B558" s="86" t="s">
        <v>663</v>
      </c>
      <c r="C558" s="86" t="s">
        <v>40</v>
      </c>
      <c r="D558" s="87" t="n">
        <v>18</v>
      </c>
      <c r="E558" s="88" t="n">
        <v>19044.56142</v>
      </c>
    </row>
    <row r="559" customFormat="false" ht="12.85" hidden="false" customHeight="false" outlineLevel="0" collapsed="false">
      <c r="A559" s="85" t="n">
        <v>39801362</v>
      </c>
      <c r="B559" s="86" t="s">
        <v>664</v>
      </c>
      <c r="C559" s="86" t="s">
        <v>40</v>
      </c>
      <c r="D559" s="87" t="n">
        <v>18</v>
      </c>
      <c r="E559" s="88" t="n">
        <v>23019.88248</v>
      </c>
    </row>
    <row r="560" customFormat="false" ht="12.85" hidden="false" customHeight="false" outlineLevel="0" collapsed="false">
      <c r="A560" s="85" t="n">
        <v>39801363</v>
      </c>
      <c r="B560" s="86" t="s">
        <v>665</v>
      </c>
      <c r="C560" s="86" t="s">
        <v>40</v>
      </c>
      <c r="D560" s="87" t="n">
        <v>29</v>
      </c>
      <c r="E560" s="88" t="n">
        <v>19333.20873</v>
      </c>
    </row>
    <row r="561" customFormat="false" ht="12.85" hidden="false" customHeight="false" outlineLevel="0" collapsed="false">
      <c r="A561" s="85" t="n">
        <v>39801364</v>
      </c>
      <c r="B561" s="86" t="s">
        <v>666</v>
      </c>
      <c r="C561" s="86" t="s">
        <v>40</v>
      </c>
      <c r="D561" s="87" t="n">
        <v>28</v>
      </c>
      <c r="E561" s="88" t="n">
        <v>12914.14376</v>
      </c>
    </row>
    <row r="562" customFormat="false" ht="12.85" hidden="false" customHeight="false" outlineLevel="0" collapsed="false">
      <c r="A562" s="85" t="n">
        <v>39801365</v>
      </c>
      <c r="B562" s="86" t="s">
        <v>667</v>
      </c>
      <c r="C562" s="86" t="s">
        <v>40</v>
      </c>
      <c r="D562" s="87" t="n">
        <v>30</v>
      </c>
      <c r="E562" s="88" t="n">
        <v>21725.5917</v>
      </c>
    </row>
    <row r="563" customFormat="false" ht="12.85" hidden="false" customHeight="false" outlineLevel="0" collapsed="false">
      <c r="A563" s="85" t="n">
        <v>39801366</v>
      </c>
      <c r="B563" s="86" t="s">
        <v>668</v>
      </c>
      <c r="C563" s="86" t="s">
        <v>40</v>
      </c>
      <c r="D563" s="87" t="n">
        <v>8</v>
      </c>
      <c r="E563" s="88" t="n">
        <v>2711.84696</v>
      </c>
    </row>
    <row r="564" customFormat="false" ht="12.85" hidden="false" customHeight="false" outlineLevel="0" collapsed="false">
      <c r="A564" s="85" t="n">
        <v>39801367</v>
      </c>
      <c r="B564" s="86" t="s">
        <v>669</v>
      </c>
      <c r="C564" s="86" t="s">
        <v>40</v>
      </c>
      <c r="D564" s="87" t="n">
        <v>20</v>
      </c>
      <c r="E564" s="88" t="n">
        <v>8361.528</v>
      </c>
    </row>
    <row r="565" customFormat="false" ht="12.85" hidden="false" customHeight="false" outlineLevel="0" collapsed="false">
      <c r="A565" s="85" t="n">
        <v>39801368</v>
      </c>
      <c r="B565" s="86" t="s">
        <v>670</v>
      </c>
      <c r="C565" s="86" t="s">
        <v>40</v>
      </c>
      <c r="D565" s="87" t="n">
        <v>4</v>
      </c>
      <c r="E565" s="88" t="n">
        <v>4490.98288</v>
      </c>
    </row>
    <row r="566" customFormat="false" ht="12.85" hidden="false" customHeight="false" outlineLevel="0" collapsed="false">
      <c r="A566" s="85" t="n">
        <v>39801369</v>
      </c>
      <c r="B566" s="86" t="s">
        <v>671</v>
      </c>
      <c r="C566" s="86" t="s">
        <v>40</v>
      </c>
      <c r="D566" s="87" t="n">
        <v>5</v>
      </c>
      <c r="E566" s="88" t="n">
        <v>5156.618</v>
      </c>
    </row>
    <row r="567" customFormat="false" ht="12.85" hidden="false" customHeight="false" outlineLevel="0" collapsed="false">
      <c r="A567" s="85" t="n">
        <v>39801370</v>
      </c>
      <c r="B567" s="86" t="s">
        <v>672</v>
      </c>
      <c r="C567" s="86" t="s">
        <v>40</v>
      </c>
      <c r="D567" s="87" t="n">
        <v>2</v>
      </c>
      <c r="E567" s="88" t="n">
        <v>893.67682</v>
      </c>
    </row>
    <row r="568" customFormat="false" ht="12.85" hidden="false" customHeight="false" outlineLevel="0" collapsed="false">
      <c r="A568" s="85" t="n">
        <v>39801371</v>
      </c>
      <c r="B568" s="86" t="s">
        <v>673</v>
      </c>
      <c r="C568" s="86" t="s">
        <v>40</v>
      </c>
      <c r="D568" s="87" t="n">
        <v>3</v>
      </c>
      <c r="E568" s="88" t="n">
        <v>933.73821</v>
      </c>
    </row>
    <row r="569" customFormat="false" ht="12.85" hidden="false" customHeight="false" outlineLevel="0" collapsed="false">
      <c r="A569" s="85" t="n">
        <v>39801372</v>
      </c>
      <c r="B569" s="86" t="s">
        <v>675</v>
      </c>
      <c r="C569" s="86" t="s">
        <v>40</v>
      </c>
      <c r="D569" s="87" t="n">
        <v>7</v>
      </c>
      <c r="E569" s="88" t="n">
        <v>1121.7185</v>
      </c>
    </row>
    <row r="570" customFormat="false" ht="12.85" hidden="false" customHeight="false" outlineLevel="0" collapsed="false">
      <c r="A570" s="85" t="n">
        <v>39801373</v>
      </c>
      <c r="B570" s="86" t="s">
        <v>676</v>
      </c>
      <c r="C570" s="86" t="s">
        <v>40</v>
      </c>
      <c r="D570" s="87" t="n">
        <v>7</v>
      </c>
      <c r="E570" s="88" t="n">
        <v>926.28658</v>
      </c>
    </row>
    <row r="571" customFormat="false" ht="12.85" hidden="false" customHeight="false" outlineLevel="0" collapsed="false">
      <c r="A571" s="85" t="n">
        <v>39801374</v>
      </c>
      <c r="B571" s="86" t="s">
        <v>677</v>
      </c>
      <c r="C571" s="86" t="s">
        <v>40</v>
      </c>
      <c r="D571" s="87" t="n">
        <v>7</v>
      </c>
      <c r="E571" s="88" t="n">
        <v>874.15501</v>
      </c>
    </row>
    <row r="572" customFormat="false" ht="12.85" hidden="false" customHeight="false" outlineLevel="0" collapsed="false">
      <c r="A572" s="85" t="n">
        <v>39801375</v>
      </c>
      <c r="B572" s="86" t="s">
        <v>678</v>
      </c>
      <c r="C572" s="86" t="s">
        <v>40</v>
      </c>
      <c r="D572" s="87" t="n">
        <v>2</v>
      </c>
      <c r="E572" s="88" t="n">
        <v>205.44294</v>
      </c>
    </row>
    <row r="573" customFormat="false" ht="12.85" hidden="false" customHeight="false" outlineLevel="0" collapsed="false">
      <c r="A573" s="85" t="n">
        <v>39801376</v>
      </c>
      <c r="B573" s="86" t="s">
        <v>679</v>
      </c>
      <c r="C573" s="86" t="s">
        <v>40</v>
      </c>
      <c r="D573" s="87" t="n">
        <v>2</v>
      </c>
      <c r="E573" s="88" t="n">
        <v>248.58596</v>
      </c>
    </row>
    <row r="574" customFormat="false" ht="12.85" hidden="false" customHeight="false" outlineLevel="0" collapsed="false">
      <c r="A574" s="85" t="n">
        <v>39801378</v>
      </c>
      <c r="B574" s="86" t="s">
        <v>682</v>
      </c>
      <c r="C574" s="86" t="s">
        <v>40</v>
      </c>
      <c r="D574" s="87" t="n">
        <v>3</v>
      </c>
      <c r="E574" s="88" t="n">
        <v>1608.6183</v>
      </c>
    </row>
    <row r="575" customFormat="false" ht="12.85" hidden="false" customHeight="false" outlineLevel="0" collapsed="false">
      <c r="A575" s="85" t="n">
        <v>39801379</v>
      </c>
      <c r="B575" s="86" t="s">
        <v>683</v>
      </c>
      <c r="C575" s="86" t="s">
        <v>40</v>
      </c>
      <c r="D575" s="87" t="n">
        <v>4</v>
      </c>
      <c r="E575" s="88" t="n">
        <v>1224.43996</v>
      </c>
    </row>
    <row r="576" customFormat="false" ht="12.85" hidden="false" customHeight="false" outlineLevel="0" collapsed="false">
      <c r="A576" s="85" t="n">
        <v>39801380</v>
      </c>
      <c r="B576" s="86" t="s">
        <v>685</v>
      </c>
      <c r="C576" s="86" t="s">
        <v>40</v>
      </c>
      <c r="D576" s="87" t="n">
        <v>6</v>
      </c>
      <c r="E576" s="88" t="n">
        <v>1109.3919</v>
      </c>
    </row>
    <row r="577" customFormat="false" ht="12.85" hidden="false" customHeight="false" outlineLevel="0" collapsed="false">
      <c r="A577" s="85" t="n">
        <v>39801381</v>
      </c>
      <c r="B577" s="86" t="s">
        <v>687</v>
      </c>
      <c r="C577" s="86" t="s">
        <v>40</v>
      </c>
      <c r="D577" s="87" t="n">
        <v>5</v>
      </c>
      <c r="E577" s="88" t="n">
        <v>3215.18215</v>
      </c>
    </row>
    <row r="578" customFormat="false" ht="12.85" hidden="false" customHeight="false" outlineLevel="0" collapsed="false">
      <c r="A578" s="85" t="n">
        <v>39801382</v>
      </c>
      <c r="B578" s="86" t="s">
        <v>688</v>
      </c>
      <c r="C578" s="86" t="s">
        <v>40</v>
      </c>
      <c r="D578" s="87" t="n">
        <v>13</v>
      </c>
      <c r="E578" s="88" t="n">
        <v>1335.37911</v>
      </c>
    </row>
    <row r="579" customFormat="false" ht="12.85" hidden="false" customHeight="false" outlineLevel="0" collapsed="false">
      <c r="A579" s="85" t="n">
        <v>39801383</v>
      </c>
      <c r="B579" s="86" t="s">
        <v>689</v>
      </c>
      <c r="C579" s="86" t="s">
        <v>40</v>
      </c>
      <c r="D579" s="87" t="n">
        <v>10</v>
      </c>
      <c r="E579" s="88" t="n">
        <v>1242.9298</v>
      </c>
    </row>
    <row r="580" customFormat="false" ht="12.85" hidden="false" customHeight="false" outlineLevel="0" collapsed="false">
      <c r="A580" s="85" t="n">
        <v>39801384</v>
      </c>
      <c r="B580" s="86" t="s">
        <v>690</v>
      </c>
      <c r="C580" s="86" t="s">
        <v>40</v>
      </c>
      <c r="D580" s="87" t="n">
        <v>5</v>
      </c>
      <c r="E580" s="88" t="n">
        <v>3620.93195</v>
      </c>
    </row>
    <row r="581" customFormat="false" ht="12.85" hidden="false" customHeight="false" outlineLevel="0" collapsed="false">
      <c r="A581" s="85" t="n">
        <v>39801404</v>
      </c>
      <c r="B581" s="86" t="s">
        <v>691</v>
      </c>
      <c r="C581" s="86" t="s">
        <v>40</v>
      </c>
      <c r="D581" s="87" t="n">
        <v>4</v>
      </c>
      <c r="E581" s="88" t="n">
        <v>695.8068</v>
      </c>
    </row>
    <row r="582" customFormat="false" ht="12.85" hidden="false" customHeight="false" outlineLevel="0" collapsed="false">
      <c r="A582" s="85" t="n">
        <v>39801405</v>
      </c>
      <c r="B582" s="86" t="s">
        <v>692</v>
      </c>
      <c r="C582" s="86" t="s">
        <v>40</v>
      </c>
      <c r="D582" s="87" t="n">
        <v>3</v>
      </c>
      <c r="E582" s="88" t="n">
        <v>636.00801</v>
      </c>
    </row>
    <row r="583" customFormat="false" ht="12.85" hidden="false" customHeight="false" outlineLevel="0" collapsed="false">
      <c r="A583" s="85" t="n">
        <v>39801427</v>
      </c>
      <c r="B583" s="86" t="s">
        <v>693</v>
      </c>
      <c r="C583" s="86" t="s">
        <v>40</v>
      </c>
      <c r="D583" s="87" t="n">
        <v>1</v>
      </c>
      <c r="E583" s="88" t="n">
        <v>186.5905</v>
      </c>
    </row>
    <row r="584" customFormat="false" ht="12.85" hidden="false" customHeight="false" outlineLevel="0" collapsed="false">
      <c r="A584" s="85" t="n">
        <v>39801428</v>
      </c>
      <c r="B584" s="86" t="s">
        <v>694</v>
      </c>
      <c r="C584" s="86" t="s">
        <v>40</v>
      </c>
      <c r="D584" s="87" t="n">
        <v>1</v>
      </c>
      <c r="E584" s="88" t="n">
        <v>141.02458</v>
      </c>
    </row>
    <row r="585" customFormat="false" ht="12.85" hidden="false" customHeight="false" outlineLevel="0" collapsed="false">
      <c r="A585" s="85" t="n">
        <v>39801429</v>
      </c>
      <c r="B585" s="86" t="s">
        <v>695</v>
      </c>
      <c r="C585" s="86" t="s">
        <v>40</v>
      </c>
      <c r="D585" s="87" t="n">
        <v>6</v>
      </c>
      <c r="E585" s="88" t="n">
        <v>3363.95062</v>
      </c>
    </row>
    <row r="586" customFormat="false" ht="12.85" hidden="false" customHeight="false" outlineLevel="0" collapsed="false">
      <c r="A586" s="85" t="n">
        <v>39801430</v>
      </c>
      <c r="B586" s="86" t="s">
        <v>696</v>
      </c>
      <c r="C586" s="86" t="s">
        <v>40</v>
      </c>
      <c r="D586" s="87" t="n">
        <v>4</v>
      </c>
      <c r="E586" s="88" t="n">
        <v>564.09832</v>
      </c>
    </row>
    <row r="587" customFormat="false" ht="12.85" hidden="false" customHeight="false" outlineLevel="0" collapsed="false">
      <c r="A587" s="85" t="n">
        <v>39801444</v>
      </c>
      <c r="B587" s="86" t="s">
        <v>697</v>
      </c>
      <c r="C587" s="86" t="s">
        <v>40</v>
      </c>
      <c r="D587" s="87" t="n">
        <v>16</v>
      </c>
      <c r="E587" s="88" t="n">
        <v>5202.424</v>
      </c>
    </row>
    <row r="588" customFormat="false" ht="12.85" hidden="false" customHeight="false" outlineLevel="0" collapsed="false">
      <c r="A588" s="85" t="n">
        <v>39801445</v>
      </c>
      <c r="B588" s="86" t="s">
        <v>698</v>
      </c>
      <c r="C588" s="86" t="s">
        <v>40</v>
      </c>
      <c r="D588" s="87" t="n">
        <v>9</v>
      </c>
      <c r="E588" s="88" t="n">
        <v>9754.48278</v>
      </c>
    </row>
    <row r="589" customFormat="false" ht="12.85" hidden="false" customHeight="false" outlineLevel="0" collapsed="false">
      <c r="A589" s="85" t="n">
        <v>39801446</v>
      </c>
      <c r="B589" s="86" t="s">
        <v>699</v>
      </c>
      <c r="C589" s="86" t="s">
        <v>40</v>
      </c>
      <c r="D589" s="87" t="n">
        <v>4</v>
      </c>
      <c r="E589" s="88" t="n">
        <v>1040.50136</v>
      </c>
    </row>
    <row r="590" customFormat="false" ht="12.85" hidden="false" customHeight="false" outlineLevel="0" collapsed="false">
      <c r="A590" s="85" t="n">
        <v>39801447</v>
      </c>
      <c r="B590" s="86" t="s">
        <v>700</v>
      </c>
      <c r="C590" s="86" t="s">
        <v>40</v>
      </c>
      <c r="D590" s="87" t="n">
        <v>4</v>
      </c>
      <c r="E590" s="88" t="n">
        <v>780.35532</v>
      </c>
    </row>
    <row r="591" customFormat="false" ht="12.85" hidden="false" customHeight="false" outlineLevel="0" collapsed="false">
      <c r="A591" s="85" t="n">
        <v>39801448</v>
      </c>
      <c r="B591" s="86" t="s">
        <v>701</v>
      </c>
      <c r="C591" s="86" t="s">
        <v>40</v>
      </c>
      <c r="D591" s="87" t="n">
        <v>11</v>
      </c>
      <c r="E591" s="88" t="n">
        <v>6676.47442</v>
      </c>
    </row>
    <row r="592" customFormat="false" ht="12.85" hidden="false" customHeight="false" outlineLevel="0" collapsed="false">
      <c r="A592" s="85" t="n">
        <v>39801449</v>
      </c>
      <c r="B592" s="86" t="s">
        <v>702</v>
      </c>
      <c r="C592" s="86" t="s">
        <v>40</v>
      </c>
      <c r="D592" s="87" t="n">
        <v>18</v>
      </c>
      <c r="E592" s="88" t="n">
        <v>975.39246</v>
      </c>
    </row>
    <row r="593" customFormat="false" ht="12.85" hidden="false" customHeight="false" outlineLevel="0" collapsed="false">
      <c r="A593" s="85" t="n">
        <v>39801450</v>
      </c>
      <c r="B593" s="86" t="s">
        <v>703</v>
      </c>
      <c r="C593" s="86" t="s">
        <v>40</v>
      </c>
      <c r="D593" s="87" t="n">
        <v>8</v>
      </c>
      <c r="E593" s="88" t="n">
        <v>1690.80432</v>
      </c>
    </row>
    <row r="594" customFormat="false" ht="12.85" hidden="false" customHeight="false" outlineLevel="0" collapsed="false">
      <c r="A594" s="85" t="n">
        <v>39801453</v>
      </c>
      <c r="B594" s="86" t="s">
        <v>704</v>
      </c>
      <c r="C594" s="86" t="s">
        <v>40</v>
      </c>
      <c r="D594" s="87" t="n">
        <v>4</v>
      </c>
      <c r="E594" s="88" t="n">
        <v>2384.45812</v>
      </c>
    </row>
    <row r="595" customFormat="false" ht="12.85" hidden="false" customHeight="false" outlineLevel="0" collapsed="false">
      <c r="A595" s="85" t="n">
        <v>39801454</v>
      </c>
      <c r="B595" s="86" t="s">
        <v>706</v>
      </c>
      <c r="C595" s="86" t="s">
        <v>40</v>
      </c>
      <c r="D595" s="87" t="n">
        <v>6</v>
      </c>
      <c r="E595" s="88" t="n">
        <v>1430.6376</v>
      </c>
    </row>
    <row r="596" customFormat="false" ht="12.85" hidden="false" customHeight="false" outlineLevel="0" collapsed="false">
      <c r="A596" s="85" t="n">
        <v>39801456</v>
      </c>
      <c r="B596" s="86" t="s">
        <v>708</v>
      </c>
      <c r="C596" s="86" t="s">
        <v>40</v>
      </c>
      <c r="D596" s="87" t="n">
        <v>4</v>
      </c>
      <c r="E596" s="88" t="n">
        <v>303.4554</v>
      </c>
    </row>
    <row r="597" customFormat="false" ht="12.85" hidden="false" customHeight="false" outlineLevel="0" collapsed="false">
      <c r="A597" s="85" t="n">
        <v>39801457</v>
      </c>
      <c r="B597" s="86" t="s">
        <v>711</v>
      </c>
      <c r="C597" s="86" t="s">
        <v>40</v>
      </c>
      <c r="D597" s="87" t="n">
        <v>8</v>
      </c>
      <c r="E597" s="88" t="n">
        <v>2317.39648</v>
      </c>
    </row>
    <row r="598" customFormat="false" ht="12.85" hidden="false" customHeight="false" outlineLevel="0" collapsed="false">
      <c r="A598" s="85" t="n">
        <v>39801458</v>
      </c>
      <c r="B598" s="86" t="s">
        <v>713</v>
      </c>
      <c r="C598" s="86" t="s">
        <v>40</v>
      </c>
      <c r="D598" s="87" t="n">
        <v>15</v>
      </c>
      <c r="E598" s="88" t="n">
        <v>3088.8978</v>
      </c>
    </row>
    <row r="599" customFormat="false" ht="12.85" hidden="false" customHeight="false" outlineLevel="0" collapsed="false">
      <c r="A599" s="85" t="n">
        <v>39801459</v>
      </c>
      <c r="B599" s="86" t="s">
        <v>714</v>
      </c>
      <c r="C599" s="86" t="s">
        <v>40</v>
      </c>
      <c r="D599" s="87" t="n">
        <v>16</v>
      </c>
      <c r="E599" s="88" t="n">
        <v>1907.59968</v>
      </c>
    </row>
    <row r="600" customFormat="false" ht="12.85" hidden="false" customHeight="false" outlineLevel="0" collapsed="false">
      <c r="A600" s="85" t="n">
        <v>39801461</v>
      </c>
      <c r="B600" s="86" t="s">
        <v>715</v>
      </c>
      <c r="C600" s="86" t="s">
        <v>40</v>
      </c>
      <c r="D600" s="87" t="n">
        <v>4</v>
      </c>
      <c r="E600" s="88" t="n">
        <v>1474.00908</v>
      </c>
    </row>
    <row r="601" customFormat="false" ht="12.85" hidden="false" customHeight="false" outlineLevel="0" collapsed="false">
      <c r="A601" s="85" t="n">
        <v>39801462</v>
      </c>
      <c r="B601" s="86" t="s">
        <v>716</v>
      </c>
      <c r="C601" s="86" t="s">
        <v>40</v>
      </c>
      <c r="D601" s="87" t="n">
        <v>7</v>
      </c>
      <c r="E601" s="88" t="n">
        <v>2276.0605</v>
      </c>
    </row>
    <row r="602" customFormat="false" ht="12.85" hidden="false" customHeight="false" outlineLevel="0" collapsed="false">
      <c r="A602" s="85" t="n">
        <v>39801466</v>
      </c>
      <c r="B602" s="86" t="s">
        <v>717</v>
      </c>
      <c r="C602" s="86" t="s">
        <v>40</v>
      </c>
      <c r="D602" s="87" t="n">
        <v>3</v>
      </c>
      <c r="E602" s="88" t="n">
        <v>2241.53925</v>
      </c>
    </row>
    <row r="603" customFormat="false" ht="12.85" hidden="false" customHeight="false" outlineLevel="0" collapsed="false">
      <c r="A603" s="85" t="n">
        <v>39801467</v>
      </c>
      <c r="B603" s="86" t="s">
        <v>718</v>
      </c>
      <c r="C603" s="86" t="s">
        <v>40</v>
      </c>
      <c r="D603" s="87" t="n">
        <v>3</v>
      </c>
      <c r="E603" s="88" t="n">
        <v>1513.83009</v>
      </c>
    </row>
    <row r="604" customFormat="false" ht="12.85" hidden="false" customHeight="false" outlineLevel="0" collapsed="false">
      <c r="A604" s="85" t="n">
        <v>39801468</v>
      </c>
      <c r="B604" s="86" t="s">
        <v>719</v>
      </c>
      <c r="C604" s="86" t="s">
        <v>40</v>
      </c>
      <c r="D604" s="87" t="n">
        <v>3</v>
      </c>
      <c r="E604" s="88" t="n">
        <v>487.29249</v>
      </c>
    </row>
    <row r="605" customFormat="false" ht="12.85" hidden="false" customHeight="false" outlineLevel="0" collapsed="false">
      <c r="A605" s="85" t="n">
        <v>39801469</v>
      </c>
      <c r="B605" s="86" t="s">
        <v>720</v>
      </c>
      <c r="C605" s="86" t="s">
        <v>40</v>
      </c>
      <c r="D605" s="87" t="n">
        <v>4</v>
      </c>
      <c r="E605" s="88" t="n">
        <v>4939.33816</v>
      </c>
    </row>
    <row r="606" customFormat="false" ht="12.85" hidden="false" customHeight="false" outlineLevel="0" collapsed="false">
      <c r="A606" s="85" t="n">
        <v>39801470</v>
      </c>
      <c r="B606" s="86" t="s">
        <v>721</v>
      </c>
      <c r="C606" s="86" t="s">
        <v>40</v>
      </c>
      <c r="D606" s="87" t="n">
        <v>8</v>
      </c>
      <c r="E606" s="88" t="n">
        <v>2261.7344</v>
      </c>
    </row>
    <row r="607" customFormat="false" ht="12.85" hidden="false" customHeight="false" outlineLevel="0" collapsed="false">
      <c r="A607" s="85" t="n">
        <v>39801474</v>
      </c>
      <c r="B607" s="86" t="s">
        <v>722</v>
      </c>
      <c r="C607" s="86" t="s">
        <v>40</v>
      </c>
      <c r="D607" s="87" t="n">
        <v>9</v>
      </c>
      <c r="E607" s="88" t="n">
        <v>409.06854</v>
      </c>
    </row>
    <row r="608" customFormat="false" ht="12.85" hidden="false" customHeight="false" outlineLevel="0" collapsed="false">
      <c r="A608" s="85" t="n">
        <v>39801475</v>
      </c>
      <c r="B608" s="86" t="s">
        <v>723</v>
      </c>
      <c r="C608" s="86" t="s">
        <v>40</v>
      </c>
      <c r="D608" s="87" t="n">
        <v>8</v>
      </c>
      <c r="E608" s="88" t="n">
        <v>764.49731</v>
      </c>
    </row>
    <row r="609" customFormat="false" ht="12.85" hidden="false" customHeight="false" outlineLevel="0" collapsed="false">
      <c r="A609" s="85" t="n">
        <v>39801476</v>
      </c>
      <c r="B609" s="86" t="s">
        <v>724</v>
      </c>
      <c r="C609" s="86" t="s">
        <v>40</v>
      </c>
      <c r="D609" s="87" t="n">
        <v>12</v>
      </c>
      <c r="E609" s="88" t="n">
        <v>3999.57456</v>
      </c>
    </row>
    <row r="610" customFormat="false" ht="12.85" hidden="false" customHeight="false" outlineLevel="0" collapsed="false">
      <c r="A610" s="85" t="n">
        <v>39801477</v>
      </c>
      <c r="B610" s="86" t="s">
        <v>725</v>
      </c>
      <c r="C610" s="86" t="s">
        <v>40</v>
      </c>
      <c r="D610" s="87" t="n">
        <v>6</v>
      </c>
      <c r="E610" s="88" t="n">
        <v>1610.18928</v>
      </c>
    </row>
    <row r="611" customFormat="false" ht="12.85" hidden="false" customHeight="false" outlineLevel="0" collapsed="false">
      <c r="A611" s="85" t="n">
        <v>39801478</v>
      </c>
      <c r="B611" s="86" t="s">
        <v>726</v>
      </c>
      <c r="C611" s="86" t="s">
        <v>40</v>
      </c>
      <c r="D611" s="87" t="n">
        <v>2</v>
      </c>
      <c r="E611" s="88" t="n">
        <v>205.59528</v>
      </c>
    </row>
    <row r="612" customFormat="false" ht="12.85" hidden="false" customHeight="false" outlineLevel="0" collapsed="false">
      <c r="A612" s="85" t="n">
        <v>39801479</v>
      </c>
      <c r="B612" s="86" t="s">
        <v>729</v>
      </c>
      <c r="C612" s="86" t="s">
        <v>40</v>
      </c>
      <c r="D612" s="87" t="n">
        <v>14</v>
      </c>
      <c r="E612" s="88" t="n">
        <v>7883.10676</v>
      </c>
    </row>
    <row r="613" customFormat="false" ht="12.85" hidden="false" customHeight="false" outlineLevel="0" collapsed="false">
      <c r="A613" s="85" t="n">
        <v>39801480</v>
      </c>
      <c r="B613" s="86" t="s">
        <v>730</v>
      </c>
      <c r="C613" s="86" t="s">
        <v>40</v>
      </c>
      <c r="D613" s="87" t="n">
        <v>6</v>
      </c>
      <c r="E613" s="88" t="n">
        <v>1869.9213</v>
      </c>
    </row>
    <row r="614" customFormat="false" ht="12.85" hidden="false" customHeight="false" outlineLevel="0" collapsed="false">
      <c r="A614" s="85" t="n">
        <v>39801481</v>
      </c>
      <c r="B614" s="86" t="s">
        <v>731</v>
      </c>
      <c r="C614" s="86" t="s">
        <v>40</v>
      </c>
      <c r="D614" s="87" t="n">
        <v>4</v>
      </c>
      <c r="E614" s="88" t="n">
        <v>2112.34608</v>
      </c>
    </row>
    <row r="615" customFormat="false" ht="12.85" hidden="false" customHeight="false" outlineLevel="0" collapsed="false">
      <c r="A615" s="85" t="n">
        <v>39801482</v>
      </c>
      <c r="B615" s="86" t="s">
        <v>732</v>
      </c>
      <c r="C615" s="86" t="s">
        <v>40</v>
      </c>
      <c r="D615" s="87" t="n">
        <v>4</v>
      </c>
      <c r="E615" s="88" t="n">
        <v>164.50108</v>
      </c>
    </row>
    <row r="616" customFormat="false" ht="12.85" hidden="false" customHeight="false" outlineLevel="0" collapsed="false">
      <c r="A616" s="85" t="n">
        <v>39801483</v>
      </c>
      <c r="B616" s="86" t="s">
        <v>734</v>
      </c>
      <c r="C616" s="86" t="s">
        <v>40</v>
      </c>
      <c r="D616" s="87" t="n">
        <v>5</v>
      </c>
      <c r="E616" s="88" t="n">
        <v>146.107</v>
      </c>
    </row>
    <row r="617" customFormat="false" ht="12.85" hidden="false" customHeight="false" outlineLevel="0" collapsed="false">
      <c r="A617" s="85" t="n">
        <v>39801513</v>
      </c>
      <c r="B617" s="86" t="s">
        <v>735</v>
      </c>
      <c r="C617" s="86" t="s">
        <v>40</v>
      </c>
      <c r="D617" s="87" t="n">
        <v>1</v>
      </c>
      <c r="E617" s="88" t="n">
        <v>496.63962</v>
      </c>
    </row>
    <row r="618" customFormat="false" ht="12.85" hidden="false" customHeight="false" outlineLevel="0" collapsed="false">
      <c r="A618" s="85" t="n">
        <v>39801529</v>
      </c>
      <c r="B618" s="86" t="s">
        <v>736</v>
      </c>
      <c r="C618" s="86" t="s">
        <v>40</v>
      </c>
      <c r="D618" s="87" t="n">
        <v>3</v>
      </c>
      <c r="E618" s="88" t="n">
        <v>922.0734</v>
      </c>
    </row>
    <row r="619" customFormat="false" ht="12.85" hidden="false" customHeight="false" outlineLevel="0" collapsed="false">
      <c r="A619" s="85" t="n">
        <v>39801530</v>
      </c>
      <c r="B619" s="86" t="s">
        <v>737</v>
      </c>
      <c r="C619" s="86" t="s">
        <v>40</v>
      </c>
      <c r="D619" s="87" t="n">
        <v>6</v>
      </c>
      <c r="E619" s="88" t="n">
        <v>7786.3701</v>
      </c>
    </row>
    <row r="620" customFormat="false" ht="12.85" hidden="false" customHeight="false" outlineLevel="0" collapsed="false">
      <c r="A620" s="85" t="n">
        <v>39801531</v>
      </c>
      <c r="B620" s="86" t="s">
        <v>738</v>
      </c>
      <c r="C620" s="86" t="s">
        <v>40</v>
      </c>
      <c r="D620" s="87" t="n">
        <v>2</v>
      </c>
      <c r="E620" s="88" t="n">
        <v>1749.01942</v>
      </c>
    </row>
    <row r="621" customFormat="false" ht="12.85" hidden="false" customHeight="false" outlineLevel="0" collapsed="false">
      <c r="A621" s="85" t="n">
        <v>39801532</v>
      </c>
      <c r="B621" s="86" t="s">
        <v>739</v>
      </c>
      <c r="C621" s="86" t="s">
        <v>40</v>
      </c>
      <c r="D621" s="87" t="n">
        <v>1</v>
      </c>
      <c r="E621" s="88" t="n">
        <v>777.34311</v>
      </c>
    </row>
    <row r="622" customFormat="false" ht="12.85" hidden="false" customHeight="false" outlineLevel="0" collapsed="false">
      <c r="A622" s="85" t="n">
        <v>39801533</v>
      </c>
      <c r="B622" s="86" t="s">
        <v>740</v>
      </c>
      <c r="C622" s="86" t="s">
        <v>40</v>
      </c>
      <c r="D622" s="87" t="n">
        <v>5</v>
      </c>
      <c r="E622" s="88" t="n">
        <v>4901.5977</v>
      </c>
    </row>
    <row r="623" customFormat="false" ht="12.85" hidden="false" customHeight="false" outlineLevel="0" collapsed="false">
      <c r="A623" s="85" t="n">
        <v>39801534</v>
      </c>
      <c r="B623" s="86" t="s">
        <v>741</v>
      </c>
      <c r="C623" s="86" t="s">
        <v>40</v>
      </c>
      <c r="D623" s="87" t="n">
        <v>2</v>
      </c>
      <c r="E623" s="88" t="n">
        <v>690.96246</v>
      </c>
    </row>
    <row r="624" customFormat="false" ht="12.85" hidden="false" customHeight="false" outlineLevel="0" collapsed="false">
      <c r="A624" s="85" t="n">
        <v>39801535</v>
      </c>
      <c r="B624" s="86" t="s">
        <v>742</v>
      </c>
      <c r="C624" s="86" t="s">
        <v>40</v>
      </c>
      <c r="D624" s="87" t="n">
        <v>4</v>
      </c>
      <c r="E624" s="88" t="n">
        <v>8593.96976</v>
      </c>
    </row>
    <row r="625" customFormat="false" ht="12.85" hidden="false" customHeight="false" outlineLevel="0" collapsed="false">
      <c r="A625" s="85" t="n">
        <v>39801536</v>
      </c>
      <c r="B625" s="86" t="s">
        <v>743</v>
      </c>
      <c r="C625" s="86" t="s">
        <v>40</v>
      </c>
      <c r="D625" s="87" t="n">
        <v>4</v>
      </c>
      <c r="E625" s="88" t="n">
        <v>3584.40912</v>
      </c>
    </row>
    <row r="626" customFormat="false" ht="12.85" hidden="false" customHeight="false" outlineLevel="0" collapsed="false">
      <c r="A626" s="85" t="n">
        <v>39801601</v>
      </c>
      <c r="B626" s="86" t="s">
        <v>744</v>
      </c>
      <c r="C626" s="86" t="s">
        <v>40</v>
      </c>
      <c r="D626" s="87" t="n">
        <v>3</v>
      </c>
      <c r="E626" s="88" t="n">
        <v>2116.57974</v>
      </c>
    </row>
    <row r="627" customFormat="false" ht="12.85" hidden="false" customHeight="false" outlineLevel="0" collapsed="false">
      <c r="A627" s="85" t="n">
        <v>39801655</v>
      </c>
      <c r="B627" s="86" t="s">
        <v>745</v>
      </c>
      <c r="C627" s="86" t="s">
        <v>40</v>
      </c>
      <c r="D627" s="87" t="n">
        <v>5</v>
      </c>
      <c r="E627" s="88" t="n">
        <v>397.5891</v>
      </c>
    </row>
    <row r="628" customFormat="false" ht="12.85" hidden="false" customHeight="false" outlineLevel="0" collapsed="false">
      <c r="A628" s="85" t="n">
        <v>39801662</v>
      </c>
      <c r="B628" s="86" t="s">
        <v>746</v>
      </c>
      <c r="C628" s="86" t="s">
        <v>40</v>
      </c>
      <c r="D628" s="87" t="n">
        <v>2</v>
      </c>
      <c r="E628" s="88" t="n">
        <v>2716.25506</v>
      </c>
    </row>
    <row r="629" customFormat="false" ht="12.85" hidden="false" customHeight="false" outlineLevel="0" collapsed="false">
      <c r="A629" s="85" t="n">
        <v>39801701</v>
      </c>
      <c r="B629" s="86" t="s">
        <v>747</v>
      </c>
      <c r="C629" s="86" t="s">
        <v>40</v>
      </c>
      <c r="D629" s="87" t="n">
        <v>1</v>
      </c>
      <c r="E629" s="88" t="n">
        <v>10559.5774</v>
      </c>
    </row>
    <row r="630" customFormat="false" ht="12.85" hidden="false" customHeight="false" outlineLevel="0" collapsed="false">
      <c r="A630" s="85" t="n">
        <v>39801708</v>
      </c>
      <c r="B630" s="86" t="s">
        <v>748</v>
      </c>
      <c r="C630" s="86" t="s">
        <v>40</v>
      </c>
      <c r="D630" s="87" t="n">
        <v>4</v>
      </c>
      <c r="E630" s="88" t="n">
        <v>189.9236</v>
      </c>
    </row>
    <row r="631" customFormat="false" ht="12.85" hidden="false" customHeight="false" outlineLevel="0" collapsed="false">
      <c r="A631" s="85" t="n">
        <v>39801725</v>
      </c>
      <c r="B631" s="86" t="s">
        <v>749</v>
      </c>
      <c r="C631" s="86" t="s">
        <v>40</v>
      </c>
      <c r="D631" s="87" t="n">
        <v>3</v>
      </c>
      <c r="E631" s="88" t="n">
        <v>2055.27999</v>
      </c>
    </row>
    <row r="632" customFormat="false" ht="12.85" hidden="false" customHeight="false" outlineLevel="0" collapsed="false">
      <c r="A632" s="85" t="n">
        <v>39801726</v>
      </c>
      <c r="B632" s="86" t="s">
        <v>750</v>
      </c>
      <c r="C632" s="86" t="s">
        <v>40</v>
      </c>
      <c r="D632" s="87" t="n">
        <v>2</v>
      </c>
      <c r="E632" s="88" t="n">
        <v>1011.82856</v>
      </c>
    </row>
    <row r="633" customFormat="false" ht="12.85" hidden="false" customHeight="false" outlineLevel="0" collapsed="false">
      <c r="A633" s="85" t="n">
        <v>39801727</v>
      </c>
      <c r="B633" s="86" t="s">
        <v>751</v>
      </c>
      <c r="C633" s="86" t="s">
        <v>40</v>
      </c>
      <c r="D633" s="87" t="n">
        <v>3</v>
      </c>
      <c r="E633" s="88" t="n">
        <v>838.32195</v>
      </c>
    </row>
    <row r="634" customFormat="false" ht="12.85" hidden="false" customHeight="false" outlineLevel="0" collapsed="false">
      <c r="A634" s="85" t="n">
        <v>39801737</v>
      </c>
      <c r="B634" s="86" t="s">
        <v>752</v>
      </c>
      <c r="C634" s="86" t="s">
        <v>40</v>
      </c>
      <c r="D634" s="87" t="n">
        <v>4</v>
      </c>
      <c r="E634" s="88" t="n">
        <v>1345.11608</v>
      </c>
    </row>
    <row r="635" customFormat="false" ht="12.85" hidden="false" customHeight="false" outlineLevel="0" collapsed="false">
      <c r="A635" s="85" t="n">
        <v>39801738</v>
      </c>
      <c r="B635" s="86" t="s">
        <v>753</v>
      </c>
      <c r="C635" s="86" t="s">
        <v>40</v>
      </c>
      <c r="D635" s="87" t="n">
        <v>4</v>
      </c>
      <c r="E635" s="88" t="n">
        <v>1303.04888</v>
      </c>
    </row>
    <row r="636" customFormat="false" ht="12.85" hidden="false" customHeight="false" outlineLevel="0" collapsed="false">
      <c r="A636" s="85" t="n">
        <v>39801739</v>
      </c>
      <c r="B636" s="86" t="s">
        <v>754</v>
      </c>
      <c r="C636" s="86" t="s">
        <v>40</v>
      </c>
      <c r="D636" s="87" t="n">
        <v>4</v>
      </c>
      <c r="E636" s="88" t="n">
        <v>4119.35848</v>
      </c>
    </row>
    <row r="637" customFormat="false" ht="12.85" hidden="false" customHeight="false" outlineLevel="0" collapsed="false">
      <c r="A637" s="85" t="n">
        <v>39801740</v>
      </c>
      <c r="B637" s="86" t="s">
        <v>755</v>
      </c>
      <c r="C637" s="86" t="s">
        <v>40</v>
      </c>
      <c r="D637" s="87" t="n">
        <v>4</v>
      </c>
      <c r="E637" s="88" t="n">
        <v>2732.2166</v>
      </c>
    </row>
    <row r="638" customFormat="false" ht="12.85" hidden="false" customHeight="false" outlineLevel="0" collapsed="false">
      <c r="A638" s="85" t="n">
        <v>39801741</v>
      </c>
      <c r="B638" s="86" t="s">
        <v>756</v>
      </c>
      <c r="C638" s="86" t="s">
        <v>40</v>
      </c>
      <c r="D638" s="87" t="n">
        <v>3</v>
      </c>
      <c r="E638" s="88" t="n">
        <v>1513.24008</v>
      </c>
    </row>
    <row r="639" customFormat="false" ht="12.85" hidden="false" customHeight="false" outlineLevel="0" collapsed="false">
      <c r="A639" s="85" t="n">
        <v>39801742</v>
      </c>
      <c r="B639" s="86" t="s">
        <v>757</v>
      </c>
      <c r="C639" s="86" t="s">
        <v>40</v>
      </c>
      <c r="D639" s="87" t="n">
        <v>3</v>
      </c>
      <c r="E639" s="88" t="n">
        <v>788.13939</v>
      </c>
    </row>
    <row r="640" customFormat="false" ht="12.85" hidden="false" customHeight="false" outlineLevel="0" collapsed="false">
      <c r="A640" s="85" t="n">
        <v>39801743</v>
      </c>
      <c r="B640" s="86" t="s">
        <v>758</v>
      </c>
      <c r="C640" s="86" t="s">
        <v>40</v>
      </c>
      <c r="D640" s="87" t="n">
        <v>3</v>
      </c>
      <c r="E640" s="88" t="n">
        <v>3452.06922</v>
      </c>
    </row>
    <row r="641" customFormat="false" ht="12.85" hidden="false" customHeight="false" outlineLevel="0" collapsed="false">
      <c r="A641" s="85" t="n">
        <v>39801744</v>
      </c>
      <c r="B641" s="86" t="s">
        <v>759</v>
      </c>
      <c r="C641" s="86" t="s">
        <v>40</v>
      </c>
      <c r="D641" s="87" t="n">
        <v>4</v>
      </c>
      <c r="E641" s="88" t="n">
        <v>2732.2166</v>
      </c>
    </row>
    <row r="642" customFormat="false" ht="12.85" hidden="false" customHeight="false" outlineLevel="0" collapsed="false">
      <c r="A642" s="85" t="n">
        <v>39801745</v>
      </c>
      <c r="B642" s="86" t="s">
        <v>760</v>
      </c>
      <c r="C642" s="86" t="s">
        <v>40</v>
      </c>
      <c r="D642" s="87" t="n">
        <v>2</v>
      </c>
      <c r="E642" s="88" t="n">
        <v>1888.305</v>
      </c>
    </row>
    <row r="643" customFormat="false" ht="12.85" hidden="false" customHeight="false" outlineLevel="0" collapsed="false">
      <c r="A643" s="85" t="n">
        <v>39801746</v>
      </c>
      <c r="B643" s="86" t="s">
        <v>761</v>
      </c>
      <c r="C643" s="86" t="s">
        <v>40</v>
      </c>
      <c r="D643" s="87" t="n">
        <v>3</v>
      </c>
      <c r="E643" s="88" t="n">
        <v>793.07691</v>
      </c>
    </row>
    <row r="644" customFormat="false" ht="12.85" hidden="false" customHeight="false" outlineLevel="0" collapsed="false">
      <c r="A644" s="85" t="n">
        <v>39801822</v>
      </c>
      <c r="B644" s="86" t="s">
        <v>763</v>
      </c>
      <c r="C644" s="86" t="s">
        <v>190</v>
      </c>
      <c r="D644" s="87" t="n">
        <v>5</v>
      </c>
      <c r="E644" s="88" t="n">
        <v>1163.91764</v>
      </c>
    </row>
    <row r="645" customFormat="false" ht="12.85" hidden="false" customHeight="false" outlineLevel="0" collapsed="false">
      <c r="A645" s="85" t="n">
        <v>39801846</v>
      </c>
      <c r="B645" s="86" t="s">
        <v>765</v>
      </c>
      <c r="C645" s="86" t="s">
        <v>40</v>
      </c>
      <c r="D645" s="87" t="n">
        <v>1</v>
      </c>
      <c r="E645" s="88" t="n">
        <v>428.73583</v>
      </c>
    </row>
    <row r="646" customFormat="false" ht="12.85" hidden="false" customHeight="false" outlineLevel="0" collapsed="false">
      <c r="A646" s="85" t="n">
        <v>39801847</v>
      </c>
      <c r="B646" s="86" t="s">
        <v>766</v>
      </c>
      <c r="C646" s="86" t="s">
        <v>40</v>
      </c>
      <c r="D646" s="87" t="n">
        <v>2</v>
      </c>
      <c r="E646" s="88" t="n">
        <v>5494.49302</v>
      </c>
    </row>
    <row r="647" customFormat="false" ht="12.85" hidden="false" customHeight="false" outlineLevel="0" collapsed="false">
      <c r="A647" s="85" t="n">
        <v>39801848</v>
      </c>
      <c r="B647" s="86" t="s">
        <v>767</v>
      </c>
      <c r="C647" s="86" t="s">
        <v>40</v>
      </c>
      <c r="D647" s="87" t="n">
        <v>5</v>
      </c>
      <c r="E647" s="88" t="n">
        <v>785.6551</v>
      </c>
    </row>
    <row r="648" customFormat="false" ht="12.85" hidden="false" customHeight="false" outlineLevel="0" collapsed="false">
      <c r="A648" s="85" t="n">
        <v>39801850</v>
      </c>
      <c r="B648" s="86" t="s">
        <v>768</v>
      </c>
      <c r="C648" s="86" t="s">
        <v>40</v>
      </c>
      <c r="D648" s="87" t="n">
        <v>3</v>
      </c>
      <c r="E648" s="88" t="n">
        <v>1304.93277</v>
      </c>
    </row>
    <row r="649" customFormat="false" ht="12.85" hidden="false" customHeight="false" outlineLevel="0" collapsed="false">
      <c r="A649" s="85" t="n">
        <v>39801851</v>
      </c>
      <c r="B649" s="86" t="s">
        <v>769</v>
      </c>
      <c r="C649" s="86" t="s">
        <v>40</v>
      </c>
      <c r="D649" s="87" t="n">
        <v>2</v>
      </c>
      <c r="E649" s="88" t="n">
        <v>141.52144</v>
      </c>
    </row>
    <row r="650" customFormat="false" ht="12.85" hidden="false" customHeight="false" outlineLevel="0" collapsed="false">
      <c r="A650" s="85" t="n">
        <v>39801852</v>
      </c>
      <c r="B650" s="86" t="s">
        <v>770</v>
      </c>
      <c r="C650" s="86" t="s">
        <v>40</v>
      </c>
      <c r="D650" s="87" t="n">
        <v>2</v>
      </c>
      <c r="E650" s="88" t="n">
        <v>195.63744</v>
      </c>
    </row>
    <row r="651" customFormat="false" ht="12.85" hidden="false" customHeight="false" outlineLevel="0" collapsed="false">
      <c r="A651" s="85" t="n">
        <v>39801854</v>
      </c>
      <c r="B651" s="86" t="s">
        <v>771</v>
      </c>
      <c r="C651" s="86" t="s">
        <v>40</v>
      </c>
      <c r="D651" s="87" t="n">
        <v>10</v>
      </c>
      <c r="E651" s="88" t="n">
        <v>6878.4675</v>
      </c>
    </row>
    <row r="652" customFormat="false" ht="12.85" hidden="false" customHeight="false" outlineLevel="0" collapsed="false">
      <c r="A652" s="85" t="n">
        <v>39801855</v>
      </c>
      <c r="B652" s="86" t="s">
        <v>772</v>
      </c>
      <c r="C652" s="86" t="s">
        <v>40</v>
      </c>
      <c r="D652" s="87" t="n">
        <v>2</v>
      </c>
      <c r="E652" s="88" t="n">
        <v>3983.50952</v>
      </c>
    </row>
    <row r="653" customFormat="false" ht="12.85" hidden="false" customHeight="false" outlineLevel="0" collapsed="false">
      <c r="A653" s="85" t="n">
        <v>39801856</v>
      </c>
      <c r="B653" s="86" t="s">
        <v>773</v>
      </c>
      <c r="C653" s="86" t="s">
        <v>40</v>
      </c>
      <c r="D653" s="87" t="n">
        <v>10</v>
      </c>
      <c r="E653" s="88" t="n">
        <v>2018.7921</v>
      </c>
    </row>
    <row r="654" customFormat="false" ht="12.85" hidden="false" customHeight="false" outlineLevel="0" collapsed="false">
      <c r="A654" s="85" t="n">
        <v>39801857</v>
      </c>
      <c r="B654" s="86" t="s">
        <v>774</v>
      </c>
      <c r="C654" s="86" t="s">
        <v>40</v>
      </c>
      <c r="D654" s="87" t="n">
        <v>2</v>
      </c>
      <c r="E654" s="88" t="n">
        <v>126.94696</v>
      </c>
    </row>
    <row r="655" customFormat="false" ht="12.85" hidden="false" customHeight="false" outlineLevel="0" collapsed="false">
      <c r="A655" s="85" t="n">
        <v>39801858</v>
      </c>
      <c r="B655" s="86" t="s">
        <v>775</v>
      </c>
      <c r="C655" s="86" t="s">
        <v>40</v>
      </c>
      <c r="D655" s="87" t="n">
        <v>2</v>
      </c>
      <c r="E655" s="88" t="n">
        <v>401.68818</v>
      </c>
    </row>
    <row r="656" customFormat="false" ht="12.85" hidden="false" customHeight="false" outlineLevel="0" collapsed="false">
      <c r="A656" s="85" t="n">
        <v>39801859</v>
      </c>
      <c r="B656" s="86" t="s">
        <v>777</v>
      </c>
      <c r="C656" s="86" t="s">
        <v>40</v>
      </c>
      <c r="D656" s="87" t="n">
        <v>8</v>
      </c>
      <c r="E656" s="88" t="n">
        <v>799.19448</v>
      </c>
    </row>
    <row r="657" customFormat="false" ht="12.85" hidden="false" customHeight="false" outlineLevel="0" collapsed="false">
      <c r="A657" s="85" t="n">
        <v>39801860</v>
      </c>
      <c r="B657" s="86" t="s">
        <v>778</v>
      </c>
      <c r="C657" s="86" t="s">
        <v>40</v>
      </c>
      <c r="D657" s="87" t="n">
        <v>10</v>
      </c>
      <c r="E657" s="88" t="n">
        <v>2081.2097</v>
      </c>
    </row>
    <row r="658" customFormat="false" ht="12.85" hidden="false" customHeight="false" outlineLevel="0" collapsed="false">
      <c r="A658" s="85" t="n">
        <v>39801861</v>
      </c>
      <c r="B658" s="86" t="s">
        <v>779</v>
      </c>
      <c r="C658" s="86" t="s">
        <v>40</v>
      </c>
      <c r="D658" s="87" t="n">
        <v>10</v>
      </c>
      <c r="E658" s="88" t="n">
        <v>1800.2785</v>
      </c>
    </row>
    <row r="659" customFormat="false" ht="12.85" hidden="false" customHeight="false" outlineLevel="0" collapsed="false">
      <c r="A659" s="85" t="n">
        <v>39801862</v>
      </c>
      <c r="B659" s="86" t="s">
        <v>780</v>
      </c>
      <c r="C659" s="86" t="s">
        <v>40</v>
      </c>
      <c r="D659" s="87" t="n">
        <v>10</v>
      </c>
      <c r="E659" s="88" t="n">
        <v>1436.0202</v>
      </c>
    </row>
    <row r="660" customFormat="false" ht="12.85" hidden="false" customHeight="false" outlineLevel="0" collapsed="false">
      <c r="A660" s="85" t="n">
        <v>39801870</v>
      </c>
      <c r="B660" s="86" t="s">
        <v>781</v>
      </c>
      <c r="C660" s="86" t="s">
        <v>40</v>
      </c>
      <c r="D660" s="87" t="n">
        <v>1</v>
      </c>
      <c r="E660" s="88" t="n">
        <v>613.90822</v>
      </c>
    </row>
    <row r="661" customFormat="false" ht="12.85" hidden="false" customHeight="false" outlineLevel="0" collapsed="false">
      <c r="A661" s="85" t="n">
        <v>39801872</v>
      </c>
      <c r="B661" s="86" t="s">
        <v>782</v>
      </c>
      <c r="C661" s="86" t="s">
        <v>40</v>
      </c>
      <c r="D661" s="87" t="n">
        <v>1</v>
      </c>
      <c r="E661" s="88" t="n">
        <v>1089.65914</v>
      </c>
    </row>
    <row r="662" customFormat="false" ht="12.85" hidden="false" customHeight="false" outlineLevel="0" collapsed="false">
      <c r="A662" s="85" t="n">
        <v>39801874</v>
      </c>
      <c r="B662" s="86" t="s">
        <v>783</v>
      </c>
      <c r="C662" s="86" t="s">
        <v>40</v>
      </c>
      <c r="D662" s="87" t="n">
        <v>2</v>
      </c>
      <c r="E662" s="88" t="n">
        <v>157.89702</v>
      </c>
    </row>
    <row r="663" customFormat="false" ht="12.85" hidden="false" customHeight="false" outlineLevel="0" collapsed="false">
      <c r="A663" s="85" t="n">
        <v>39801875</v>
      </c>
      <c r="B663" s="86" t="s">
        <v>784</v>
      </c>
      <c r="C663" s="86" t="s">
        <v>40</v>
      </c>
      <c r="D663" s="87" t="n">
        <v>2</v>
      </c>
      <c r="E663" s="88" t="n">
        <v>968.12584</v>
      </c>
    </row>
    <row r="664" customFormat="false" ht="12.85" hidden="false" customHeight="false" outlineLevel="0" collapsed="false">
      <c r="A664" s="85" t="n">
        <v>39801876</v>
      </c>
      <c r="B664" s="86" t="s">
        <v>785</v>
      </c>
      <c r="C664" s="86" t="s">
        <v>40</v>
      </c>
      <c r="D664" s="87" t="n">
        <v>2</v>
      </c>
      <c r="E664" s="88" t="n">
        <v>72.70674</v>
      </c>
    </row>
    <row r="665" customFormat="false" ht="12.85" hidden="false" customHeight="false" outlineLevel="0" collapsed="false">
      <c r="A665" s="85" t="n">
        <v>39801877</v>
      </c>
      <c r="B665" s="86" t="s">
        <v>786</v>
      </c>
      <c r="C665" s="86" t="s">
        <v>40</v>
      </c>
      <c r="D665" s="87" t="n">
        <v>2</v>
      </c>
      <c r="E665" s="88" t="n">
        <v>157.89702</v>
      </c>
    </row>
    <row r="666" customFormat="false" ht="12.85" hidden="false" customHeight="false" outlineLevel="0" collapsed="false">
      <c r="A666" s="85" t="n">
        <v>39801878</v>
      </c>
      <c r="B666" s="86" t="s">
        <v>787</v>
      </c>
      <c r="C666" s="86" t="s">
        <v>40</v>
      </c>
      <c r="D666" s="87" t="n">
        <v>2</v>
      </c>
      <c r="E666" s="88" t="n">
        <v>72.70674</v>
      </c>
    </row>
    <row r="667" customFormat="false" ht="12.85" hidden="false" customHeight="false" outlineLevel="0" collapsed="false">
      <c r="A667" s="85" t="n">
        <v>39801879</v>
      </c>
      <c r="B667" s="86" t="s">
        <v>788</v>
      </c>
      <c r="C667" s="86" t="s">
        <v>40</v>
      </c>
      <c r="D667" s="87" t="n">
        <v>2</v>
      </c>
      <c r="E667" s="88" t="n">
        <v>47.78108</v>
      </c>
    </row>
    <row r="668" customFormat="false" ht="12.85" hidden="false" customHeight="false" outlineLevel="0" collapsed="false">
      <c r="A668" s="85" t="n">
        <v>39801881</v>
      </c>
      <c r="B668" s="86" t="s">
        <v>789</v>
      </c>
      <c r="C668" s="86" t="s">
        <v>40</v>
      </c>
      <c r="D668" s="87" t="n">
        <v>2</v>
      </c>
      <c r="E668" s="88" t="n">
        <v>1065.75824</v>
      </c>
    </row>
    <row r="669" customFormat="false" ht="12.85" hidden="false" customHeight="false" outlineLevel="0" collapsed="false">
      <c r="A669" s="85" t="n">
        <v>39801882</v>
      </c>
      <c r="B669" s="86" t="s">
        <v>790</v>
      </c>
      <c r="C669" s="86" t="s">
        <v>40</v>
      </c>
      <c r="D669" s="87" t="n">
        <v>2</v>
      </c>
      <c r="E669" s="88" t="n">
        <v>858.00992</v>
      </c>
    </row>
    <row r="670" customFormat="false" ht="12.85" hidden="false" customHeight="false" outlineLevel="0" collapsed="false">
      <c r="A670" s="85" t="n">
        <v>39801883</v>
      </c>
      <c r="B670" s="86" t="s">
        <v>791</v>
      </c>
      <c r="C670" s="86" t="s">
        <v>40</v>
      </c>
      <c r="D670" s="87" t="n">
        <v>3</v>
      </c>
      <c r="E670" s="88" t="n">
        <v>3272.08275</v>
      </c>
    </row>
    <row r="671" customFormat="false" ht="12.85" hidden="false" customHeight="false" outlineLevel="0" collapsed="false">
      <c r="A671" s="85" t="n">
        <v>39801884</v>
      </c>
      <c r="B671" s="86" t="s">
        <v>792</v>
      </c>
      <c r="C671" s="86" t="s">
        <v>40</v>
      </c>
      <c r="D671" s="87" t="n">
        <v>3</v>
      </c>
      <c r="E671" s="88" t="n">
        <v>4876.96191</v>
      </c>
    </row>
    <row r="672" customFormat="false" ht="12.85" hidden="false" customHeight="false" outlineLevel="0" collapsed="false">
      <c r="A672" s="85" t="n">
        <v>39801885</v>
      </c>
      <c r="B672" s="86" t="s">
        <v>793</v>
      </c>
      <c r="C672" s="86" t="s">
        <v>40</v>
      </c>
      <c r="D672" s="87" t="n">
        <v>2</v>
      </c>
      <c r="E672" s="88" t="n">
        <v>5540.72144</v>
      </c>
    </row>
    <row r="673" customFormat="false" ht="12.85" hidden="false" customHeight="false" outlineLevel="0" collapsed="false">
      <c r="A673" s="85" t="n">
        <v>39801976</v>
      </c>
      <c r="B673" s="86" t="s">
        <v>795</v>
      </c>
      <c r="C673" s="86" t="s">
        <v>40</v>
      </c>
      <c r="D673" s="87" t="n">
        <v>50</v>
      </c>
      <c r="E673" s="88" t="n">
        <v>702.8215</v>
      </c>
    </row>
    <row r="674" customFormat="false" ht="12.85" hidden="false" customHeight="false" outlineLevel="0" collapsed="false">
      <c r="A674" s="85" t="n">
        <v>39802093</v>
      </c>
      <c r="B674" s="86" t="s">
        <v>797</v>
      </c>
      <c r="C674" s="86" t="s">
        <v>40</v>
      </c>
      <c r="D674" s="87" t="n">
        <v>2</v>
      </c>
      <c r="E674" s="88" t="n">
        <v>193.08118</v>
      </c>
    </row>
    <row r="675" customFormat="false" ht="12.85" hidden="false" customHeight="false" outlineLevel="0" collapsed="false">
      <c r="A675" s="85" t="n">
        <v>39802149</v>
      </c>
      <c r="B675" s="86" t="s">
        <v>798</v>
      </c>
      <c r="C675" s="86" t="s">
        <v>40</v>
      </c>
      <c r="D675" s="87" t="n">
        <v>18</v>
      </c>
      <c r="E675" s="88" t="n">
        <v>4186.08846</v>
      </c>
    </row>
    <row r="676" customFormat="false" ht="12.85" hidden="false" customHeight="false" outlineLevel="0" collapsed="false">
      <c r="A676" s="85" t="n">
        <v>39802150</v>
      </c>
      <c r="B676" s="86" t="s">
        <v>799</v>
      </c>
      <c r="C676" s="86" t="s">
        <v>40</v>
      </c>
      <c r="D676" s="87" t="n">
        <v>3</v>
      </c>
      <c r="E676" s="88" t="n">
        <v>8129.50503</v>
      </c>
    </row>
    <row r="677" customFormat="false" ht="12.85" hidden="false" customHeight="false" outlineLevel="0" collapsed="false">
      <c r="A677" s="85" t="n">
        <v>39802151</v>
      </c>
      <c r="B677" s="86" t="s">
        <v>800</v>
      </c>
      <c r="C677" s="86" t="s">
        <v>40</v>
      </c>
      <c r="D677" s="87" t="n">
        <v>16</v>
      </c>
      <c r="E677" s="88" t="n">
        <v>404.45296</v>
      </c>
    </row>
    <row r="678" customFormat="false" ht="12.85" hidden="false" customHeight="false" outlineLevel="0" collapsed="false">
      <c r="A678" s="85" t="n">
        <v>39802152</v>
      </c>
      <c r="B678" s="86" t="s">
        <v>801</v>
      </c>
      <c r="C678" s="86" t="s">
        <v>40</v>
      </c>
      <c r="D678" s="87" t="n">
        <v>2</v>
      </c>
      <c r="E678" s="88" t="n">
        <v>20.22264</v>
      </c>
    </row>
    <row r="679" customFormat="false" ht="12.85" hidden="false" customHeight="false" outlineLevel="0" collapsed="false">
      <c r="A679" s="85" t="n">
        <v>39802153</v>
      </c>
      <c r="B679" s="86" t="s">
        <v>802</v>
      </c>
      <c r="C679" s="86" t="s">
        <v>40</v>
      </c>
      <c r="D679" s="87" t="n">
        <v>2</v>
      </c>
      <c r="E679" s="88" t="n">
        <v>1799.8158</v>
      </c>
    </row>
    <row r="680" customFormat="false" ht="12.85" hidden="false" customHeight="false" outlineLevel="0" collapsed="false">
      <c r="A680" s="85" t="n">
        <v>39802154</v>
      </c>
      <c r="B680" s="86" t="s">
        <v>803</v>
      </c>
      <c r="C680" s="86" t="s">
        <v>40</v>
      </c>
      <c r="D680" s="87" t="n">
        <v>12</v>
      </c>
      <c r="E680" s="88" t="n">
        <v>182.00388</v>
      </c>
    </row>
    <row r="681" customFormat="false" ht="12.85" hidden="false" customHeight="false" outlineLevel="0" collapsed="false">
      <c r="A681" s="85" t="n">
        <v>39802155</v>
      </c>
      <c r="B681" s="86" t="s">
        <v>804</v>
      </c>
      <c r="C681" s="86" t="s">
        <v>40</v>
      </c>
      <c r="D681" s="87" t="n">
        <v>12</v>
      </c>
      <c r="E681" s="88" t="n">
        <v>72.80148</v>
      </c>
    </row>
    <row r="682" customFormat="false" ht="12.85" hidden="false" customHeight="false" outlineLevel="0" collapsed="false">
      <c r="A682" s="85" t="n">
        <v>39802156</v>
      </c>
      <c r="B682" s="86" t="s">
        <v>805</v>
      </c>
      <c r="C682" s="86" t="s">
        <v>40</v>
      </c>
      <c r="D682" s="87" t="n">
        <v>1</v>
      </c>
      <c r="E682" s="88" t="n">
        <v>45.50096</v>
      </c>
    </row>
    <row r="683" customFormat="false" ht="12.85" hidden="false" customHeight="false" outlineLevel="0" collapsed="false">
      <c r="A683" s="85" t="n">
        <v>39802157</v>
      </c>
      <c r="B683" s="86" t="s">
        <v>806</v>
      </c>
      <c r="C683" s="86" t="s">
        <v>40</v>
      </c>
      <c r="D683" s="87" t="n">
        <v>2</v>
      </c>
      <c r="E683" s="88" t="n">
        <v>3094.06536</v>
      </c>
    </row>
    <row r="684" customFormat="false" ht="12.85" hidden="false" customHeight="false" outlineLevel="0" collapsed="false">
      <c r="A684" s="85" t="n">
        <v>39802158</v>
      </c>
      <c r="B684" s="86" t="s">
        <v>807</v>
      </c>
      <c r="C684" s="86" t="s">
        <v>40</v>
      </c>
      <c r="D684" s="87" t="n">
        <v>4</v>
      </c>
      <c r="E684" s="88" t="n">
        <v>48.53436</v>
      </c>
    </row>
    <row r="685" customFormat="false" ht="12.85" hidden="false" customHeight="false" outlineLevel="0" collapsed="false">
      <c r="A685" s="85" t="n">
        <v>39802159</v>
      </c>
      <c r="B685" s="86" t="s">
        <v>808</v>
      </c>
      <c r="C685" s="86" t="s">
        <v>40</v>
      </c>
      <c r="D685" s="87" t="n">
        <v>2</v>
      </c>
      <c r="E685" s="88" t="n">
        <v>45056.06278</v>
      </c>
    </row>
    <row r="686" customFormat="false" ht="12.85" hidden="false" customHeight="false" outlineLevel="0" collapsed="false">
      <c r="A686" s="85" t="n">
        <v>39802160</v>
      </c>
      <c r="B686" s="86" t="s">
        <v>809</v>
      </c>
      <c r="C686" s="86" t="s">
        <v>40</v>
      </c>
      <c r="D686" s="87" t="n">
        <v>1</v>
      </c>
      <c r="E686" s="88" t="n">
        <v>780.59427</v>
      </c>
    </row>
    <row r="687" customFormat="false" ht="12.85" hidden="false" customHeight="false" outlineLevel="0" collapsed="false">
      <c r="A687" s="85" t="n">
        <v>39802271</v>
      </c>
      <c r="B687" s="86" t="s">
        <v>811</v>
      </c>
      <c r="C687" s="86" t="s">
        <v>40</v>
      </c>
      <c r="D687" s="87" t="n">
        <v>6</v>
      </c>
      <c r="E687" s="88" t="n">
        <v>663.91764</v>
      </c>
    </row>
    <row r="688" customFormat="false" ht="12.85" hidden="false" customHeight="false" outlineLevel="0" collapsed="false">
      <c r="A688" s="85" t="n">
        <v>39802292</v>
      </c>
      <c r="B688" s="86" t="s">
        <v>812</v>
      </c>
      <c r="C688" s="86" t="s">
        <v>40</v>
      </c>
      <c r="D688" s="87" t="n">
        <v>12</v>
      </c>
      <c r="E688" s="88" t="n">
        <v>66278.83248</v>
      </c>
    </row>
    <row r="689" customFormat="false" ht="12.85" hidden="false" customHeight="false" outlineLevel="0" collapsed="false">
      <c r="A689" s="85" t="n">
        <v>39802295</v>
      </c>
      <c r="B689" s="86" t="s">
        <v>813</v>
      </c>
      <c r="C689" s="86" t="s">
        <v>40</v>
      </c>
      <c r="D689" s="87" t="n">
        <v>1</v>
      </c>
      <c r="E689" s="88" t="n">
        <v>2504.56509</v>
      </c>
    </row>
    <row r="690" customFormat="false" ht="12.85" hidden="false" customHeight="false" outlineLevel="0" collapsed="false">
      <c r="A690" s="85" t="n">
        <v>39802340</v>
      </c>
      <c r="B690" s="86" t="s">
        <v>816</v>
      </c>
      <c r="C690" s="86" t="s">
        <v>40</v>
      </c>
      <c r="D690" s="87" t="n">
        <v>2</v>
      </c>
      <c r="E690" s="88" t="n">
        <v>90.13692</v>
      </c>
    </row>
    <row r="691" customFormat="false" ht="12.85" hidden="false" customHeight="false" outlineLevel="0" collapsed="false">
      <c r="A691" s="85" t="n">
        <v>39802341</v>
      </c>
      <c r="B691" s="86" t="s">
        <v>817</v>
      </c>
      <c r="C691" s="86" t="s">
        <v>40</v>
      </c>
      <c r="D691" s="87" t="n">
        <v>3</v>
      </c>
      <c r="E691" s="88" t="n">
        <v>108.16428</v>
      </c>
    </row>
    <row r="692" customFormat="false" ht="12.85" hidden="false" customHeight="false" outlineLevel="0" collapsed="false">
      <c r="A692" s="85" t="n">
        <v>39802343</v>
      </c>
      <c r="B692" s="86" t="s">
        <v>818</v>
      </c>
      <c r="C692" s="86" t="s">
        <v>40</v>
      </c>
      <c r="D692" s="87" t="n">
        <v>2</v>
      </c>
      <c r="E692" s="88" t="n">
        <v>120.18254</v>
      </c>
    </row>
    <row r="693" customFormat="false" ht="12.85" hidden="false" customHeight="false" outlineLevel="0" collapsed="false">
      <c r="A693" s="85" t="n">
        <v>39802344</v>
      </c>
      <c r="B693" s="86" t="s">
        <v>819</v>
      </c>
      <c r="C693" s="86" t="s">
        <v>40</v>
      </c>
      <c r="D693" s="87" t="n">
        <v>10</v>
      </c>
      <c r="E693" s="88" t="n">
        <v>1902.8903</v>
      </c>
    </row>
    <row r="694" customFormat="false" ht="12.85" hidden="false" customHeight="false" outlineLevel="0" collapsed="false">
      <c r="A694" s="85" t="n">
        <v>39802345</v>
      </c>
      <c r="B694" s="86" t="s">
        <v>820</v>
      </c>
      <c r="C694" s="86" t="s">
        <v>40</v>
      </c>
      <c r="D694" s="87" t="n">
        <v>9</v>
      </c>
      <c r="E694" s="88" t="n">
        <v>2523.83355</v>
      </c>
    </row>
    <row r="695" customFormat="false" ht="12.85" hidden="false" customHeight="false" outlineLevel="0" collapsed="false">
      <c r="A695" s="85" t="n">
        <v>39802352</v>
      </c>
      <c r="B695" s="86" t="s">
        <v>821</v>
      </c>
      <c r="C695" s="86" t="s">
        <v>40</v>
      </c>
      <c r="D695" s="87" t="n">
        <v>3</v>
      </c>
      <c r="E695" s="88" t="n">
        <v>288.43812</v>
      </c>
    </row>
    <row r="696" customFormat="false" ht="12.85" hidden="false" customHeight="false" outlineLevel="0" collapsed="false">
      <c r="A696" s="85" t="n">
        <v>39802353</v>
      </c>
      <c r="B696" s="86" t="s">
        <v>823</v>
      </c>
      <c r="C696" s="86" t="s">
        <v>40</v>
      </c>
      <c r="D696" s="87" t="n">
        <v>3</v>
      </c>
      <c r="E696" s="88" t="n">
        <v>159.24189</v>
      </c>
    </row>
    <row r="697" customFormat="false" ht="12.85" hidden="false" customHeight="false" outlineLevel="0" collapsed="false">
      <c r="A697" s="85" t="n">
        <v>39802354</v>
      </c>
      <c r="B697" s="86" t="s">
        <v>824</v>
      </c>
      <c r="C697" s="86" t="s">
        <v>40</v>
      </c>
      <c r="D697" s="87" t="n">
        <v>3</v>
      </c>
      <c r="E697" s="88" t="n">
        <v>3295.77663</v>
      </c>
    </row>
    <row r="698" customFormat="false" ht="12.85" hidden="false" customHeight="false" outlineLevel="0" collapsed="false">
      <c r="A698" s="85" t="n">
        <v>39802422</v>
      </c>
      <c r="B698" s="86" t="s">
        <v>840</v>
      </c>
      <c r="C698" s="86" t="s">
        <v>40</v>
      </c>
      <c r="D698" s="87" t="n">
        <v>1</v>
      </c>
      <c r="E698" s="88" t="n">
        <v>1820</v>
      </c>
    </row>
    <row r="699" customFormat="false" ht="12.85" hidden="false" customHeight="false" outlineLevel="0" collapsed="false">
      <c r="A699" s="89" t="s">
        <v>853</v>
      </c>
      <c r="B699" s="90"/>
      <c r="C699" s="90"/>
      <c r="D699" s="91"/>
      <c r="E699" s="92" t="n">
        <v>3429626.7087126</v>
      </c>
    </row>
    <row r="700" customFormat="false" ht="12.85" hidden="true" customHeight="false" outlineLevel="0" collapsed="false"/>
    <row r="701" customFormat="false" ht="12.85" hidden="false" customHeight="false" outlineLevel="0" collapsed="false">
      <c r="A701" s="93" t="s">
        <v>854</v>
      </c>
      <c r="B701" s="94"/>
      <c r="C701" s="94"/>
      <c r="D701" s="94"/>
      <c r="E701" s="95"/>
    </row>
    <row r="702" customFormat="false" ht="12.85" hidden="false" customHeight="false" outlineLevel="0" collapsed="false">
      <c r="A702" s="96" t="n">
        <v>34500055</v>
      </c>
      <c r="B702" s="96" t="s">
        <v>855</v>
      </c>
      <c r="C702" s="96" t="s">
        <v>856</v>
      </c>
      <c r="D702" s="97" t="n">
        <v>248</v>
      </c>
      <c r="E702" s="88" t="n">
        <v>13764</v>
      </c>
    </row>
    <row r="703" customFormat="false" ht="12.85" hidden="false" customHeight="false" outlineLevel="0" collapsed="false">
      <c r="A703" s="96" t="n">
        <v>39801018</v>
      </c>
      <c r="B703" s="96" t="s">
        <v>857</v>
      </c>
      <c r="C703" s="96" t="s">
        <v>40</v>
      </c>
      <c r="D703" s="97" t="n">
        <v>2</v>
      </c>
      <c r="E703" s="88" t="n">
        <v>590.07978</v>
      </c>
    </row>
    <row r="704" customFormat="false" ht="12.85" hidden="false" customHeight="false" outlineLevel="0" collapsed="false">
      <c r="A704" s="96" t="n">
        <v>39801019</v>
      </c>
      <c r="B704" s="96" t="s">
        <v>858</v>
      </c>
      <c r="C704" s="96" t="s">
        <v>40</v>
      </c>
      <c r="D704" s="97" t="n">
        <v>1</v>
      </c>
      <c r="E704" s="88" t="n">
        <v>114.92923</v>
      </c>
    </row>
    <row r="705" customFormat="false" ht="12.85" hidden="false" customHeight="false" outlineLevel="0" collapsed="false">
      <c r="A705" s="96" t="n">
        <v>39801020</v>
      </c>
      <c r="B705" s="96" t="s">
        <v>859</v>
      </c>
      <c r="C705" s="96" t="s">
        <v>40</v>
      </c>
      <c r="D705" s="97" t="n">
        <v>2</v>
      </c>
      <c r="E705" s="88" t="n">
        <v>229.85846</v>
      </c>
    </row>
    <row r="706" customFormat="false" ht="12.85" hidden="false" customHeight="false" outlineLevel="0" collapsed="false">
      <c r="A706" s="96" t="n">
        <v>39801021</v>
      </c>
      <c r="B706" s="96" t="s">
        <v>860</v>
      </c>
      <c r="C706" s="96" t="s">
        <v>40</v>
      </c>
      <c r="D706" s="97" t="n">
        <v>2</v>
      </c>
      <c r="E706" s="88" t="n">
        <v>103.42906</v>
      </c>
    </row>
    <row r="707" customFormat="false" ht="12.85" hidden="false" customHeight="false" outlineLevel="0" collapsed="false">
      <c r="A707" s="96" t="n">
        <v>39801022</v>
      </c>
      <c r="B707" s="96" t="s">
        <v>861</v>
      </c>
      <c r="C707" s="96" t="s">
        <v>40</v>
      </c>
      <c r="D707" s="97" t="n">
        <v>2</v>
      </c>
      <c r="E707" s="88" t="n">
        <v>459.71694</v>
      </c>
    </row>
    <row r="708" customFormat="false" ht="12.85" hidden="false" customHeight="false" outlineLevel="0" collapsed="false">
      <c r="A708" s="96" t="n">
        <v>39801081</v>
      </c>
      <c r="B708" s="96" t="s">
        <v>862</v>
      </c>
      <c r="C708" s="96" t="s">
        <v>40</v>
      </c>
      <c r="D708" s="97" t="n">
        <v>1</v>
      </c>
      <c r="E708" s="88" t="n">
        <v>310.30789</v>
      </c>
    </row>
    <row r="709" customFormat="false" ht="12.85" hidden="false" customHeight="false" outlineLevel="0" collapsed="false">
      <c r="A709" s="96" t="n">
        <v>39801082</v>
      </c>
      <c r="B709" s="96" t="s">
        <v>863</v>
      </c>
      <c r="C709" s="96" t="s">
        <v>40</v>
      </c>
      <c r="D709" s="97" t="n">
        <v>1</v>
      </c>
      <c r="E709" s="88" t="n">
        <v>287.31791</v>
      </c>
    </row>
    <row r="710" customFormat="false" ht="12.85" hidden="false" customHeight="false" outlineLevel="0" collapsed="false">
      <c r="A710" s="96" t="n">
        <v>39801083</v>
      </c>
      <c r="B710" s="96" t="s">
        <v>864</v>
      </c>
      <c r="C710" s="96" t="s">
        <v>40</v>
      </c>
      <c r="D710" s="97" t="n">
        <v>1</v>
      </c>
      <c r="E710" s="88" t="n">
        <v>43.67166</v>
      </c>
    </row>
    <row r="711" customFormat="false" ht="12.85" hidden="false" customHeight="false" outlineLevel="0" collapsed="false">
      <c r="A711" s="96" t="n">
        <v>39801084</v>
      </c>
      <c r="B711" s="96" t="s">
        <v>865</v>
      </c>
      <c r="C711" s="96" t="s">
        <v>40</v>
      </c>
      <c r="D711" s="97" t="n">
        <v>1</v>
      </c>
      <c r="E711" s="88" t="n">
        <v>137.99168</v>
      </c>
    </row>
    <row r="712" customFormat="false" ht="12.85" hidden="false" customHeight="false" outlineLevel="0" collapsed="false">
      <c r="A712" s="96" t="n">
        <v>39801087</v>
      </c>
      <c r="B712" s="96" t="s">
        <v>866</v>
      </c>
      <c r="C712" s="96" t="s">
        <v>40</v>
      </c>
      <c r="D712" s="97" t="n">
        <v>2</v>
      </c>
      <c r="E712" s="88" t="n">
        <v>505.6762</v>
      </c>
    </row>
    <row r="713" customFormat="false" ht="12.85" hidden="false" customHeight="false" outlineLevel="0" collapsed="false">
      <c r="A713" s="96" t="n">
        <v>39801089</v>
      </c>
      <c r="B713" s="96" t="s">
        <v>867</v>
      </c>
      <c r="C713" s="96" t="s">
        <v>40</v>
      </c>
      <c r="D713" s="97" t="n">
        <v>3</v>
      </c>
      <c r="E713" s="88" t="n">
        <v>1510.16577</v>
      </c>
    </row>
    <row r="714" customFormat="false" ht="12.85" hidden="false" customHeight="false" outlineLevel="0" collapsed="false">
      <c r="A714" s="98" t="s">
        <v>853</v>
      </c>
      <c r="B714" s="99"/>
      <c r="C714" s="99"/>
      <c r="D714" s="100"/>
      <c r="E714" s="101" t="n">
        <f aca="false">SUM(E702:E713)</f>
        <v>18057.14458</v>
      </c>
    </row>
    <row r="715" customFormat="false" ht="12.85" hidden="false" customHeight="false" outlineLevel="0" collapsed="false">
      <c r="A715" s="102" t="s">
        <v>868</v>
      </c>
      <c r="B715" s="102"/>
      <c r="C715" s="102"/>
      <c r="D715" s="102"/>
      <c r="E715" s="103" t="n">
        <f aca="false">E699+E714</f>
        <v>3447683.8532926</v>
      </c>
    </row>
  </sheetData>
  <mergeCells count="5">
    <mergeCell ref="A1:E1"/>
    <mergeCell ref="A2:E2"/>
    <mergeCell ref="A3:E3"/>
    <mergeCell ref="A5:E5"/>
    <mergeCell ref="A715:D715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5.69"/>
    <col collapsed="false" customWidth="true" hidden="false" outlineLevel="0" max="3" min="3" style="0" width="10.58"/>
    <col collapsed="false" customWidth="true" hidden="false" outlineLevel="0" max="4" min="4" style="0" width="12.57"/>
    <col collapsed="false" customWidth="true" hidden="false" outlineLevel="0" max="5" min="5" style="0" width="16.45"/>
    <col collapsed="false" customWidth="true" hidden="false" outlineLevel="0" max="6" min="6" style="0" width="16.03"/>
    <col collapsed="false" customWidth="false" hidden="false" outlineLevel="0" max="1025" min="7" style="0" width="11.52"/>
  </cols>
  <sheetData>
    <row r="1" customFormat="false" ht="12.85" hidden="false" customHeight="false" outlineLevel="0" collapsed="false">
      <c r="A1" s="104" t="s">
        <v>844</v>
      </c>
      <c r="B1" s="104" t="s">
        <v>845</v>
      </c>
      <c r="C1" s="104" t="s">
        <v>846</v>
      </c>
      <c r="D1" s="104" t="s">
        <v>847</v>
      </c>
      <c r="E1" s="104" t="s">
        <v>848</v>
      </c>
    </row>
    <row r="2" customFormat="false" ht="12.85" hidden="false" customHeight="false" outlineLevel="0" collapsed="false">
      <c r="A2" s="105" t="s">
        <v>849</v>
      </c>
      <c r="B2" s="105"/>
      <c r="C2" s="105"/>
      <c r="D2" s="105"/>
      <c r="E2" s="105"/>
    </row>
    <row r="3" customFormat="false" ht="12.85" hidden="true" customHeight="false" outlineLevel="0" collapsed="false">
      <c r="A3" s="106"/>
      <c r="B3" s="107"/>
      <c r="C3" s="108"/>
      <c r="D3" s="83" t="s">
        <v>869</v>
      </c>
      <c r="E3" s="109"/>
    </row>
    <row r="4" customFormat="false" ht="12.85" hidden="false" customHeight="false" outlineLevel="0" collapsed="false">
      <c r="A4" s="110" t="s">
        <v>2</v>
      </c>
      <c r="B4" s="86" t="s">
        <v>4</v>
      </c>
      <c r="C4" s="86" t="s">
        <v>5</v>
      </c>
      <c r="D4" s="111" t="s">
        <v>870</v>
      </c>
      <c r="E4" s="112" t="s">
        <v>871</v>
      </c>
    </row>
    <row r="5" customFormat="false" ht="12.85" hidden="false" customHeight="false" outlineLevel="0" collapsed="false">
      <c r="A5" s="85" t="n">
        <v>32100001</v>
      </c>
      <c r="B5" s="86" t="s">
        <v>20</v>
      </c>
      <c r="C5" s="86" t="s">
        <v>21</v>
      </c>
      <c r="D5" s="113" t="n">
        <v>2984.55668</v>
      </c>
      <c r="E5" s="114" t="n">
        <v>376.77288</v>
      </c>
      <c r="F5" s="0" t="n">
        <f aca="false">D5-E5</f>
        <v>2607.7838</v>
      </c>
    </row>
    <row r="6" customFormat="false" ht="12.85" hidden="false" customHeight="false" outlineLevel="0" collapsed="false">
      <c r="A6" s="85" t="n">
        <v>32100002</v>
      </c>
      <c r="B6" s="86" t="s">
        <v>27</v>
      </c>
      <c r="C6" s="86" t="s">
        <v>21</v>
      </c>
      <c r="D6" s="113" t="n">
        <v>10494.5015</v>
      </c>
      <c r="E6" s="114" t="n">
        <v>2902.11075</v>
      </c>
      <c r="F6" s="0" t="n">
        <f aca="false">D6-E6</f>
        <v>7592.39075</v>
      </c>
    </row>
    <row r="7" customFormat="false" ht="12.85" hidden="false" customHeight="false" outlineLevel="0" collapsed="false">
      <c r="A7" s="85" t="n">
        <v>32100004</v>
      </c>
      <c r="B7" s="86" t="s">
        <v>28</v>
      </c>
      <c r="C7" s="86" t="s">
        <v>29</v>
      </c>
      <c r="D7" s="113" t="n">
        <v>94.91532</v>
      </c>
      <c r="E7" s="114" t="n">
        <v>94.91532</v>
      </c>
      <c r="F7" s="0" t="n">
        <f aca="false">D7-E7</f>
        <v>0</v>
      </c>
    </row>
    <row r="8" customFormat="false" ht="12.85" hidden="false" customHeight="false" outlineLevel="0" collapsed="false">
      <c r="A8" s="85" t="n">
        <v>32100007</v>
      </c>
      <c r="B8" s="86" t="s">
        <v>30</v>
      </c>
      <c r="C8" s="86" t="s">
        <v>29</v>
      </c>
      <c r="D8" s="113" t="n">
        <v>220.63573</v>
      </c>
      <c r="E8" s="114" t="n">
        <v>0</v>
      </c>
      <c r="F8" s="0" t="n">
        <f aca="false">D8-E8</f>
        <v>220.63573</v>
      </c>
    </row>
    <row r="9" customFormat="false" ht="12.85" hidden="false" customHeight="false" outlineLevel="0" collapsed="false">
      <c r="A9" s="85" t="n">
        <v>32100011</v>
      </c>
      <c r="B9" s="86" t="s">
        <v>31</v>
      </c>
      <c r="C9" s="86" t="s">
        <v>32</v>
      </c>
      <c r="D9" s="113" t="n">
        <v>161.4195</v>
      </c>
      <c r="E9" s="114" t="n">
        <v>0</v>
      </c>
      <c r="F9" s="0" t="n">
        <f aca="false">D9-E9</f>
        <v>161.4195</v>
      </c>
    </row>
    <row r="10" customFormat="false" ht="12.85" hidden="false" customHeight="false" outlineLevel="0" collapsed="false">
      <c r="A10" s="85" t="n">
        <v>32100018</v>
      </c>
      <c r="B10" s="86" t="s">
        <v>33</v>
      </c>
      <c r="C10" s="86" t="s">
        <v>32</v>
      </c>
      <c r="D10" s="113" t="n">
        <v>30.7379</v>
      </c>
      <c r="E10" s="114" t="n">
        <v>0</v>
      </c>
      <c r="F10" s="0" t="n">
        <f aca="false">D10-E10</f>
        <v>30.7379</v>
      </c>
    </row>
    <row r="11" customFormat="false" ht="12.85" hidden="false" customHeight="false" outlineLevel="0" collapsed="false">
      <c r="A11" s="85" t="n">
        <v>32100019</v>
      </c>
      <c r="B11" s="86" t="s">
        <v>34</v>
      </c>
      <c r="C11" s="86" t="s">
        <v>21</v>
      </c>
      <c r="D11" s="113" t="n">
        <v>231.18342</v>
      </c>
      <c r="E11" s="114" t="n">
        <v>187.73949</v>
      </c>
      <c r="F11" s="0" t="n">
        <f aca="false">D11-E11</f>
        <v>43.44393</v>
      </c>
    </row>
    <row r="12" customFormat="false" ht="12.85" hidden="false" customHeight="false" outlineLevel="0" collapsed="false">
      <c r="A12" s="85" t="n">
        <v>32100021</v>
      </c>
      <c r="B12" s="86" t="s">
        <v>35</v>
      </c>
      <c r="C12" s="86" t="s">
        <v>32</v>
      </c>
      <c r="D12" s="113" t="n">
        <v>224.015</v>
      </c>
      <c r="E12" s="114" t="n">
        <v>0</v>
      </c>
      <c r="F12" s="0" t="n">
        <f aca="false">D12-E12</f>
        <v>224.015</v>
      </c>
    </row>
    <row r="13" customFormat="false" ht="12.85" hidden="false" customHeight="false" outlineLevel="0" collapsed="false">
      <c r="A13" s="85" t="n">
        <v>32100022</v>
      </c>
      <c r="B13" s="86" t="s">
        <v>36</v>
      </c>
      <c r="C13" s="86" t="s">
        <v>32</v>
      </c>
      <c r="D13" s="113" t="n">
        <v>800.05</v>
      </c>
      <c r="E13" s="114" t="n">
        <v>0</v>
      </c>
      <c r="F13" s="0" t="n">
        <f aca="false">D13-E13</f>
        <v>800.05</v>
      </c>
    </row>
    <row r="14" customFormat="false" ht="12.85" hidden="false" customHeight="false" outlineLevel="0" collapsed="false">
      <c r="A14" s="85" t="n">
        <v>32100023</v>
      </c>
      <c r="B14" s="86" t="s">
        <v>37</v>
      </c>
      <c r="C14" s="86" t="s">
        <v>32</v>
      </c>
      <c r="D14" s="113" t="n">
        <v>1784.00085</v>
      </c>
      <c r="E14" s="114" t="n">
        <v>455.46</v>
      </c>
      <c r="F14" s="0" t="n">
        <f aca="false">D14-E14</f>
        <v>1328.54085</v>
      </c>
    </row>
    <row r="15" customFormat="false" ht="12.85" hidden="false" customHeight="false" outlineLevel="0" collapsed="false">
      <c r="A15" s="85" t="n">
        <v>32100024</v>
      </c>
      <c r="B15" s="86" t="s">
        <v>38</v>
      </c>
      <c r="C15" s="86" t="s">
        <v>32</v>
      </c>
      <c r="D15" s="113" t="n">
        <v>2727.073</v>
      </c>
      <c r="E15" s="114" t="n">
        <v>953.465</v>
      </c>
      <c r="F15" s="0" t="n">
        <f aca="false">D15-E15</f>
        <v>1773.608</v>
      </c>
    </row>
    <row r="16" customFormat="false" ht="12.85" hidden="false" customHeight="false" outlineLevel="0" collapsed="false">
      <c r="A16" s="85" t="n">
        <v>32200003</v>
      </c>
      <c r="B16" s="86" t="s">
        <v>39</v>
      </c>
      <c r="C16" s="86" t="s">
        <v>40</v>
      </c>
      <c r="D16" s="113" t="n">
        <v>521.80648</v>
      </c>
      <c r="E16" s="114" t="n">
        <v>123.8926</v>
      </c>
      <c r="F16" s="0" t="n">
        <f aca="false">D16-E16</f>
        <v>397.91388</v>
      </c>
    </row>
    <row r="17" customFormat="false" ht="12.85" hidden="false" customHeight="false" outlineLevel="0" collapsed="false">
      <c r="A17" s="85" t="n">
        <v>32200004</v>
      </c>
      <c r="B17" s="86" t="s">
        <v>41</v>
      </c>
      <c r="C17" s="86" t="s">
        <v>40</v>
      </c>
      <c r="D17" s="113" t="n">
        <v>435.53</v>
      </c>
      <c r="E17" s="114" t="n">
        <v>212.53864</v>
      </c>
      <c r="F17" s="0" t="n">
        <f aca="false">D17-E17</f>
        <v>222.99136</v>
      </c>
    </row>
    <row r="18" customFormat="false" ht="12.85" hidden="false" customHeight="false" outlineLevel="0" collapsed="false">
      <c r="A18" s="85" t="n">
        <v>32200008</v>
      </c>
      <c r="B18" s="86" t="s">
        <v>42</v>
      </c>
      <c r="C18" s="86" t="s">
        <v>29</v>
      </c>
      <c r="D18" s="113" t="n">
        <v>1690.7287</v>
      </c>
      <c r="E18" s="114" t="n">
        <v>0</v>
      </c>
      <c r="F18" s="0" t="n">
        <f aca="false">D18-E18</f>
        <v>1690.7287</v>
      </c>
    </row>
    <row r="19" customFormat="false" ht="12.85" hidden="false" customHeight="false" outlineLevel="0" collapsed="false">
      <c r="A19" s="85" t="n">
        <v>32200009</v>
      </c>
      <c r="B19" s="86" t="s">
        <v>43</v>
      </c>
      <c r="C19" s="86" t="s">
        <v>29</v>
      </c>
      <c r="D19" s="113" t="n">
        <v>266.81232</v>
      </c>
      <c r="E19" s="114" t="n">
        <v>111.1718</v>
      </c>
      <c r="F19" s="0" t="n">
        <f aca="false">D19-E19</f>
        <v>155.64052</v>
      </c>
    </row>
    <row r="20" customFormat="false" ht="12.85" hidden="false" customHeight="false" outlineLevel="0" collapsed="false">
      <c r="A20" s="85" t="n">
        <v>32200010</v>
      </c>
      <c r="B20" s="86" t="s">
        <v>44</v>
      </c>
      <c r="C20" s="86" t="s">
        <v>29</v>
      </c>
      <c r="D20" s="113" t="n">
        <v>800.5165</v>
      </c>
      <c r="E20" s="114" t="n">
        <v>297.3347</v>
      </c>
      <c r="F20" s="0" t="n">
        <f aca="false">D20-E20</f>
        <v>503.1818</v>
      </c>
    </row>
    <row r="21" customFormat="false" ht="12.85" hidden="false" customHeight="false" outlineLevel="0" collapsed="false">
      <c r="A21" s="85" t="n">
        <v>32200011</v>
      </c>
      <c r="B21" s="86" t="s">
        <v>45</v>
      </c>
      <c r="C21" s="86" t="s">
        <v>32</v>
      </c>
      <c r="D21" s="113" t="n">
        <v>1117.92</v>
      </c>
      <c r="E21" s="114" t="n">
        <v>0</v>
      </c>
      <c r="F21" s="0" t="n">
        <f aca="false">D21-E21</f>
        <v>1117.92</v>
      </c>
    </row>
    <row r="22" customFormat="false" ht="12.85" hidden="false" customHeight="false" outlineLevel="0" collapsed="false">
      <c r="A22" s="85" t="n">
        <v>32200014</v>
      </c>
      <c r="B22" s="86" t="s">
        <v>46</v>
      </c>
      <c r="C22" s="86" t="s">
        <v>29</v>
      </c>
      <c r="D22" s="113" t="n">
        <v>193.65</v>
      </c>
      <c r="E22" s="114" t="n">
        <v>161.375</v>
      </c>
      <c r="F22" s="0" t="n">
        <f aca="false">D22-E22</f>
        <v>32.275</v>
      </c>
    </row>
    <row r="23" customFormat="false" ht="12.85" hidden="false" customHeight="false" outlineLevel="0" collapsed="false">
      <c r="A23" s="85" t="n">
        <v>32200027</v>
      </c>
      <c r="B23" s="86" t="s">
        <v>47</v>
      </c>
      <c r="C23" s="86" t="s">
        <v>29</v>
      </c>
      <c r="D23" s="113" t="n">
        <v>2181.2024</v>
      </c>
      <c r="E23" s="114" t="n">
        <v>0</v>
      </c>
      <c r="F23" s="0" t="n">
        <f aca="false">D23-E23</f>
        <v>2181.2024</v>
      </c>
    </row>
    <row r="24" customFormat="false" ht="12.85" hidden="false" customHeight="false" outlineLevel="0" collapsed="false">
      <c r="A24" s="85" t="n">
        <v>32200028</v>
      </c>
      <c r="B24" s="86" t="s">
        <v>48</v>
      </c>
      <c r="C24" s="86" t="s">
        <v>29</v>
      </c>
      <c r="D24" s="113" t="n">
        <v>1363.37551</v>
      </c>
      <c r="E24" s="114" t="n">
        <v>0</v>
      </c>
      <c r="F24" s="0" t="n">
        <f aca="false">D24-E24</f>
        <v>1363.37551</v>
      </c>
    </row>
    <row r="25" customFormat="false" ht="12.85" hidden="false" customHeight="false" outlineLevel="0" collapsed="false">
      <c r="A25" s="85" t="n">
        <v>32200029</v>
      </c>
      <c r="B25" s="86" t="s">
        <v>49</v>
      </c>
      <c r="C25" s="86" t="s">
        <v>29</v>
      </c>
      <c r="D25" s="113" t="n">
        <v>545.3006</v>
      </c>
      <c r="E25" s="114" t="n">
        <v>0</v>
      </c>
      <c r="F25" s="0" t="n">
        <f aca="false">D25-E25</f>
        <v>545.3006</v>
      </c>
    </row>
    <row r="26" customFormat="false" ht="12.85" hidden="false" customHeight="false" outlineLevel="0" collapsed="false">
      <c r="A26" s="85" t="n">
        <v>32200030</v>
      </c>
      <c r="B26" s="86" t="s">
        <v>50</v>
      </c>
      <c r="C26" s="86" t="s">
        <v>29</v>
      </c>
      <c r="D26" s="113" t="n">
        <v>654.195</v>
      </c>
      <c r="E26" s="114" t="n">
        <v>0</v>
      </c>
      <c r="F26" s="0" t="n">
        <f aca="false">D26-E26</f>
        <v>654.195</v>
      </c>
    </row>
    <row r="27" customFormat="false" ht="12.85" hidden="false" customHeight="false" outlineLevel="0" collapsed="false">
      <c r="A27" s="85" t="n">
        <v>32200031</v>
      </c>
      <c r="B27" s="86" t="s">
        <v>51</v>
      </c>
      <c r="C27" s="86" t="s">
        <v>29</v>
      </c>
      <c r="D27" s="113" t="n">
        <v>1189.6731</v>
      </c>
      <c r="E27" s="114" t="n">
        <v>339.9066</v>
      </c>
      <c r="F27" s="0" t="n">
        <f aca="false">D27-E27</f>
        <v>849.7665</v>
      </c>
    </row>
    <row r="28" customFormat="false" ht="12.85" hidden="false" customHeight="false" outlineLevel="0" collapsed="false">
      <c r="A28" s="85" t="n">
        <v>32200032</v>
      </c>
      <c r="B28" s="86" t="s">
        <v>52</v>
      </c>
      <c r="C28" s="86" t="s">
        <v>29</v>
      </c>
      <c r="D28" s="113" t="n">
        <v>1086.62638</v>
      </c>
      <c r="E28" s="114" t="n">
        <v>267.99225</v>
      </c>
      <c r="F28" s="0" t="n">
        <f aca="false">D28-E28</f>
        <v>818.63413</v>
      </c>
    </row>
    <row r="29" customFormat="false" ht="12.85" hidden="false" customHeight="false" outlineLevel="0" collapsed="false">
      <c r="A29" s="85" t="n">
        <v>32200044</v>
      </c>
      <c r="B29" s="86" t="s">
        <v>53</v>
      </c>
      <c r="C29" s="86" t="s">
        <v>29</v>
      </c>
      <c r="D29" s="113" t="n">
        <v>1120.39188</v>
      </c>
      <c r="E29" s="114" t="n">
        <v>0</v>
      </c>
      <c r="F29" s="0" t="n">
        <f aca="false">D29-E29</f>
        <v>1120.39188</v>
      </c>
    </row>
    <row r="30" customFormat="false" ht="12.85" hidden="false" customHeight="false" outlineLevel="0" collapsed="false">
      <c r="A30" s="85" t="n">
        <v>32200049</v>
      </c>
      <c r="B30" s="86" t="s">
        <v>54</v>
      </c>
      <c r="C30" s="86" t="s">
        <v>40</v>
      </c>
      <c r="D30" s="113" t="n">
        <v>1941.74416</v>
      </c>
      <c r="E30" s="114" t="n">
        <v>390.9552</v>
      </c>
      <c r="F30" s="0" t="n">
        <f aca="false">D30-E30</f>
        <v>1550.78896</v>
      </c>
    </row>
    <row r="31" customFormat="false" ht="12.85" hidden="false" customHeight="false" outlineLevel="0" collapsed="false">
      <c r="A31" s="85" t="n">
        <v>32200050</v>
      </c>
      <c r="B31" s="86" t="s">
        <v>55</v>
      </c>
      <c r="C31" s="86" t="s">
        <v>40</v>
      </c>
      <c r="D31" s="113" t="n">
        <v>4186.11636</v>
      </c>
      <c r="E31" s="114" t="n">
        <v>157.1365</v>
      </c>
      <c r="F31" s="0" t="n">
        <f aca="false">D31-E31</f>
        <v>4028.97986</v>
      </c>
    </row>
    <row r="32" customFormat="false" ht="12.85" hidden="false" customHeight="false" outlineLevel="0" collapsed="false">
      <c r="A32" s="85" t="n">
        <v>32200055</v>
      </c>
      <c r="B32" s="86" t="s">
        <v>56</v>
      </c>
      <c r="C32" s="86" t="s">
        <v>40</v>
      </c>
      <c r="D32" s="113" t="n">
        <v>318.6096</v>
      </c>
      <c r="E32" s="114" t="n">
        <v>0</v>
      </c>
      <c r="F32" s="0" t="n">
        <f aca="false">D32-E32</f>
        <v>318.6096</v>
      </c>
    </row>
    <row r="33" customFormat="false" ht="12.85" hidden="false" customHeight="false" outlineLevel="0" collapsed="false">
      <c r="A33" s="85" t="n">
        <v>32200056</v>
      </c>
      <c r="B33" s="86" t="s">
        <v>57</v>
      </c>
      <c r="C33" s="86" t="s">
        <v>40</v>
      </c>
      <c r="D33" s="113" t="n">
        <v>169.63526</v>
      </c>
      <c r="E33" s="114" t="n">
        <v>0</v>
      </c>
      <c r="F33" s="0" t="n">
        <f aca="false">D33-E33</f>
        <v>169.63526</v>
      </c>
    </row>
    <row r="34" customFormat="false" ht="12.85" hidden="false" customHeight="false" outlineLevel="0" collapsed="false">
      <c r="A34" s="85" t="n">
        <v>32200058</v>
      </c>
      <c r="B34" s="86" t="s">
        <v>58</v>
      </c>
      <c r="C34" s="86" t="s">
        <v>29</v>
      </c>
      <c r="D34" s="113" t="n">
        <v>1648.7372</v>
      </c>
      <c r="E34" s="114" t="n">
        <v>1049.1964</v>
      </c>
      <c r="F34" s="0" t="n">
        <f aca="false">D34-E34</f>
        <v>599.5408</v>
      </c>
    </row>
    <row r="35" customFormat="false" ht="12.85" hidden="false" customHeight="false" outlineLevel="0" collapsed="false">
      <c r="A35" s="85" t="n">
        <v>32200059</v>
      </c>
      <c r="B35" s="86" t="s">
        <v>59</v>
      </c>
      <c r="C35" s="86" t="s">
        <v>29</v>
      </c>
      <c r="D35" s="113" t="n">
        <v>961.97724</v>
      </c>
      <c r="E35" s="114" t="n">
        <v>641.31816</v>
      </c>
      <c r="F35" s="0" t="n">
        <f aca="false">D35-E35</f>
        <v>320.65908</v>
      </c>
    </row>
    <row r="36" customFormat="false" ht="12.85" hidden="false" customHeight="false" outlineLevel="0" collapsed="false">
      <c r="A36" s="85" t="n">
        <v>32200066</v>
      </c>
      <c r="B36" s="86" t="s">
        <v>60</v>
      </c>
      <c r="C36" s="86" t="s">
        <v>40</v>
      </c>
      <c r="D36" s="113" t="n">
        <v>2892.48831</v>
      </c>
      <c r="E36" s="114" t="n">
        <v>5.89702</v>
      </c>
      <c r="F36" s="0" t="n">
        <f aca="false">D36-E36</f>
        <v>2886.59129</v>
      </c>
    </row>
    <row r="37" customFormat="false" ht="12.85" hidden="false" customHeight="false" outlineLevel="0" collapsed="false">
      <c r="A37" s="85" t="n">
        <v>32200087</v>
      </c>
      <c r="B37" s="86" t="s">
        <v>61</v>
      </c>
      <c r="C37" s="86" t="s">
        <v>40</v>
      </c>
      <c r="D37" s="113" t="n">
        <v>2046.33176</v>
      </c>
      <c r="E37" s="114" t="n">
        <v>0</v>
      </c>
      <c r="F37" s="0" t="n">
        <f aca="false">D37-E37</f>
        <v>2046.33176</v>
      </c>
    </row>
    <row r="38" customFormat="false" ht="12.85" hidden="false" customHeight="false" outlineLevel="0" collapsed="false">
      <c r="A38" s="85" t="n">
        <v>32200088</v>
      </c>
      <c r="B38" s="86" t="s">
        <v>62</v>
      </c>
      <c r="C38" s="86" t="s">
        <v>40</v>
      </c>
      <c r="D38" s="113" t="n">
        <v>849.2682</v>
      </c>
      <c r="E38" s="114" t="n">
        <v>0</v>
      </c>
      <c r="F38" s="0" t="n">
        <f aca="false">D38-E38</f>
        <v>849.2682</v>
      </c>
    </row>
    <row r="39" customFormat="false" ht="12.85" hidden="false" customHeight="false" outlineLevel="0" collapsed="false">
      <c r="A39" s="85" t="n">
        <v>32200089</v>
      </c>
      <c r="B39" s="86" t="s">
        <v>63</v>
      </c>
      <c r="C39" s="86" t="s">
        <v>40</v>
      </c>
      <c r="D39" s="113" t="n">
        <v>970.592</v>
      </c>
      <c r="E39" s="114" t="n">
        <v>97.0592</v>
      </c>
      <c r="F39" s="0" t="n">
        <f aca="false">D39-E39</f>
        <v>873.5328</v>
      </c>
    </row>
    <row r="40" customFormat="false" ht="12.85" hidden="false" customHeight="false" outlineLevel="0" collapsed="false">
      <c r="A40" s="85" t="n">
        <v>32200090</v>
      </c>
      <c r="B40" s="86" t="s">
        <v>64</v>
      </c>
      <c r="C40" s="86" t="s">
        <v>40</v>
      </c>
      <c r="D40" s="113" t="n">
        <v>212.317</v>
      </c>
      <c r="E40" s="114" t="n">
        <v>0</v>
      </c>
      <c r="F40" s="0" t="n">
        <f aca="false">D40-E40</f>
        <v>212.317</v>
      </c>
    </row>
    <row r="41" customFormat="false" ht="12.85" hidden="false" customHeight="false" outlineLevel="0" collapsed="false">
      <c r="A41" s="85" t="n">
        <v>32200093</v>
      </c>
      <c r="B41" s="86" t="s">
        <v>65</v>
      </c>
      <c r="C41" s="86" t="s">
        <v>40</v>
      </c>
      <c r="D41" s="113" t="n">
        <v>1340</v>
      </c>
      <c r="E41" s="114" t="n">
        <v>402</v>
      </c>
      <c r="F41" s="0" t="n">
        <f aca="false">D41-E41</f>
        <v>938</v>
      </c>
    </row>
    <row r="42" customFormat="false" ht="12.85" hidden="false" customHeight="false" outlineLevel="0" collapsed="false">
      <c r="A42" s="85" t="n">
        <v>32200094</v>
      </c>
      <c r="B42" s="86" t="s">
        <v>67</v>
      </c>
      <c r="C42" s="86" t="s">
        <v>40</v>
      </c>
      <c r="D42" s="113" t="n">
        <v>1630</v>
      </c>
      <c r="E42" s="114" t="n">
        <v>489</v>
      </c>
      <c r="F42" s="0" t="n">
        <f aca="false">D42-E42</f>
        <v>1141</v>
      </c>
    </row>
    <row r="43" customFormat="false" ht="12.85" hidden="false" customHeight="false" outlineLevel="0" collapsed="false">
      <c r="A43" s="85" t="n">
        <v>33200002</v>
      </c>
      <c r="B43" s="86" t="s">
        <v>69</v>
      </c>
      <c r="C43" s="86" t="s">
        <v>40</v>
      </c>
      <c r="D43" s="113" t="n">
        <v>7792.8396</v>
      </c>
      <c r="E43" s="114" t="n">
        <v>0</v>
      </c>
      <c r="F43" s="0" t="n">
        <f aca="false">D43-E43</f>
        <v>7792.8396</v>
      </c>
    </row>
    <row r="44" customFormat="false" ht="12.85" hidden="false" customHeight="false" outlineLevel="0" collapsed="false">
      <c r="A44" s="85" t="n">
        <v>33200021</v>
      </c>
      <c r="B44" s="86" t="s">
        <v>70</v>
      </c>
      <c r="C44" s="86" t="s">
        <v>40</v>
      </c>
      <c r="D44" s="113" t="n">
        <v>34086.40803</v>
      </c>
      <c r="E44" s="114" t="n">
        <v>0</v>
      </c>
      <c r="F44" s="0" t="n">
        <f aca="false">D44-E44</f>
        <v>34086.40803</v>
      </c>
    </row>
    <row r="45" customFormat="false" ht="12.85" hidden="false" customHeight="false" outlineLevel="0" collapsed="false">
      <c r="A45" s="85" t="n">
        <v>33200022</v>
      </c>
      <c r="B45" s="86" t="s">
        <v>71</v>
      </c>
      <c r="C45" s="86" t="s">
        <v>40</v>
      </c>
      <c r="D45" s="113" t="n">
        <v>37590.64725</v>
      </c>
      <c r="E45" s="114" t="n">
        <v>2506.04315</v>
      </c>
      <c r="F45" s="0" t="n">
        <f aca="false">D45-E45</f>
        <v>35084.6041</v>
      </c>
    </row>
    <row r="46" customFormat="false" ht="12.85" hidden="false" customHeight="false" outlineLevel="0" collapsed="false">
      <c r="A46" s="85" t="n">
        <v>33200023</v>
      </c>
      <c r="B46" s="86" t="s">
        <v>73</v>
      </c>
      <c r="C46" s="86" t="s">
        <v>40</v>
      </c>
      <c r="D46" s="113" t="n">
        <v>11521.45113</v>
      </c>
      <c r="E46" s="114" t="n">
        <v>0</v>
      </c>
      <c r="F46" s="0" t="n">
        <f aca="false">D46-E46</f>
        <v>11521.45113</v>
      </c>
    </row>
    <row r="47" customFormat="false" ht="12.85" hidden="false" customHeight="false" outlineLevel="0" collapsed="false">
      <c r="A47" s="85" t="n">
        <v>33300001</v>
      </c>
      <c r="B47" s="86" t="s">
        <v>74</v>
      </c>
      <c r="C47" s="86" t="s">
        <v>75</v>
      </c>
      <c r="D47" s="113" t="n">
        <v>29598.13467</v>
      </c>
      <c r="E47" s="114" t="n">
        <v>9336.951</v>
      </c>
      <c r="F47" s="0" t="n">
        <f aca="false">D47-E47</f>
        <v>20261.18367</v>
      </c>
    </row>
    <row r="48" customFormat="false" ht="12.85" hidden="false" customHeight="false" outlineLevel="0" collapsed="false">
      <c r="A48" s="85" t="n">
        <v>33300002</v>
      </c>
      <c r="B48" s="86" t="s">
        <v>76</v>
      </c>
      <c r="C48" s="86" t="s">
        <v>40</v>
      </c>
      <c r="D48" s="113" t="n">
        <v>11627.67787</v>
      </c>
      <c r="E48" s="114" t="n">
        <v>3431.11806</v>
      </c>
      <c r="F48" s="0" t="n">
        <f aca="false">D48-E48</f>
        <v>8196.55981</v>
      </c>
    </row>
    <row r="49" customFormat="false" ht="12.85" hidden="false" customHeight="false" outlineLevel="0" collapsed="false">
      <c r="A49" s="85" t="n">
        <v>33300003</v>
      </c>
      <c r="B49" s="86" t="s">
        <v>77</v>
      </c>
      <c r="C49" s="86" t="s">
        <v>40</v>
      </c>
      <c r="D49" s="113" t="n">
        <v>19523.26307</v>
      </c>
      <c r="E49" s="114" t="n">
        <v>3932.74364</v>
      </c>
      <c r="F49" s="0" t="n">
        <f aca="false">D49-E49</f>
        <v>15590.51943</v>
      </c>
    </row>
    <row r="50" customFormat="false" ht="12.85" hidden="false" customHeight="false" outlineLevel="0" collapsed="false">
      <c r="A50" s="85" t="n">
        <v>33300006</v>
      </c>
      <c r="B50" s="86" t="s">
        <v>78</v>
      </c>
      <c r="C50" s="86" t="s">
        <v>40</v>
      </c>
      <c r="D50" s="113" t="n">
        <v>7164.3276</v>
      </c>
      <c r="E50" s="114" t="n">
        <v>716.43276</v>
      </c>
      <c r="F50" s="0" t="n">
        <f aca="false">D50-E50</f>
        <v>6447.89484</v>
      </c>
    </row>
    <row r="51" customFormat="false" ht="12.85" hidden="false" customHeight="false" outlineLevel="0" collapsed="false">
      <c r="A51" s="85" t="n">
        <v>33300010</v>
      </c>
      <c r="B51" s="86" t="s">
        <v>79</v>
      </c>
      <c r="C51" s="86" t="s">
        <v>40</v>
      </c>
      <c r="D51" s="113" t="n">
        <v>7529.20961</v>
      </c>
      <c r="E51" s="114" t="n">
        <v>46.19147</v>
      </c>
      <c r="F51" s="0" t="n">
        <f aca="false">D51-E51</f>
        <v>7483.01814</v>
      </c>
    </row>
    <row r="52" customFormat="false" ht="12.85" hidden="false" customHeight="false" outlineLevel="0" collapsed="false">
      <c r="A52" s="85" t="n">
        <v>33300012</v>
      </c>
      <c r="B52" s="86" t="s">
        <v>80</v>
      </c>
      <c r="C52" s="86" t="s">
        <v>40</v>
      </c>
      <c r="D52" s="113" t="n">
        <v>12728.31542</v>
      </c>
      <c r="E52" s="114" t="n">
        <v>0</v>
      </c>
      <c r="F52" s="0" t="n">
        <f aca="false">D52-E52</f>
        <v>12728.31542</v>
      </c>
    </row>
    <row r="53" customFormat="false" ht="12.85" hidden="false" customHeight="false" outlineLevel="0" collapsed="false">
      <c r="A53" s="85" t="n">
        <v>33300013</v>
      </c>
      <c r="B53" s="86" t="s">
        <v>81</v>
      </c>
      <c r="C53" s="86" t="s">
        <v>40</v>
      </c>
      <c r="D53" s="113" t="n">
        <v>27253.38539</v>
      </c>
      <c r="E53" s="114" t="n">
        <v>14988.16011</v>
      </c>
      <c r="F53" s="0" t="n">
        <f aca="false">D53-E53</f>
        <v>12265.22528</v>
      </c>
    </row>
    <row r="54" customFormat="false" ht="12.85" hidden="false" customHeight="false" outlineLevel="0" collapsed="false">
      <c r="A54" s="85" t="n">
        <v>33300014</v>
      </c>
      <c r="B54" s="86" t="s">
        <v>82</v>
      </c>
      <c r="C54" s="86" t="s">
        <v>83</v>
      </c>
      <c r="D54" s="113" t="n">
        <v>1101.99848</v>
      </c>
      <c r="E54" s="114" t="n">
        <v>0</v>
      </c>
      <c r="F54" s="0" t="n">
        <f aca="false">D54-E54</f>
        <v>1101.99848</v>
      </c>
    </row>
    <row r="55" customFormat="false" ht="12.85" hidden="false" customHeight="false" outlineLevel="0" collapsed="false">
      <c r="A55" s="85" t="n">
        <v>33300015</v>
      </c>
      <c r="B55" s="86" t="s">
        <v>84</v>
      </c>
      <c r="C55" s="86" t="s">
        <v>40</v>
      </c>
      <c r="D55" s="113" t="n">
        <v>877.51732</v>
      </c>
      <c r="E55" s="114" t="n">
        <v>0</v>
      </c>
      <c r="F55" s="0" t="n">
        <f aca="false">D55-E55</f>
        <v>877.51732</v>
      </c>
    </row>
    <row r="56" customFormat="false" ht="12.85" hidden="false" customHeight="false" outlineLevel="0" collapsed="false">
      <c r="A56" s="85" t="n">
        <v>33300016</v>
      </c>
      <c r="B56" s="86" t="s">
        <v>85</v>
      </c>
      <c r="C56" s="86" t="s">
        <v>40</v>
      </c>
      <c r="D56" s="113" t="n">
        <v>1285.66488</v>
      </c>
      <c r="E56" s="114" t="n">
        <v>0</v>
      </c>
      <c r="F56" s="0" t="n">
        <f aca="false">D56-E56</f>
        <v>1285.66488</v>
      </c>
    </row>
    <row r="57" customFormat="false" ht="12.85" hidden="false" customHeight="false" outlineLevel="0" collapsed="false">
      <c r="A57" s="85" t="n">
        <v>33300017</v>
      </c>
      <c r="B57" s="86" t="s">
        <v>86</v>
      </c>
      <c r="C57" s="86" t="s">
        <v>40</v>
      </c>
      <c r="D57" s="113" t="n">
        <v>1479.535</v>
      </c>
      <c r="E57" s="114" t="n">
        <v>0</v>
      </c>
      <c r="F57" s="0" t="n">
        <f aca="false">D57-E57</f>
        <v>1479.535</v>
      </c>
    </row>
    <row r="58" customFormat="false" ht="12.85" hidden="false" customHeight="false" outlineLevel="0" collapsed="false">
      <c r="A58" s="85" t="n">
        <v>33300018</v>
      </c>
      <c r="B58" s="86" t="s">
        <v>87</v>
      </c>
      <c r="C58" s="86" t="s">
        <v>40</v>
      </c>
      <c r="D58" s="113" t="n">
        <v>110.19984</v>
      </c>
      <c r="E58" s="114" t="n">
        <v>0</v>
      </c>
      <c r="F58" s="0" t="n">
        <f aca="false">D58-E58</f>
        <v>110.19984</v>
      </c>
    </row>
    <row r="59" customFormat="false" ht="12.85" hidden="false" customHeight="false" outlineLevel="0" collapsed="false">
      <c r="A59" s="85" t="n">
        <v>33300021</v>
      </c>
      <c r="B59" s="86" t="s">
        <v>88</v>
      </c>
      <c r="C59" s="86" t="s">
        <v>40</v>
      </c>
      <c r="D59" s="113" t="n">
        <v>571.40662</v>
      </c>
      <c r="E59" s="114" t="n">
        <v>0</v>
      </c>
      <c r="F59" s="0" t="n">
        <f aca="false">D59-E59</f>
        <v>571.40662</v>
      </c>
    </row>
    <row r="60" customFormat="false" ht="12.85" hidden="false" customHeight="false" outlineLevel="0" collapsed="false">
      <c r="A60" s="85" t="n">
        <v>33300022</v>
      </c>
      <c r="B60" s="86" t="s">
        <v>89</v>
      </c>
      <c r="C60" s="86" t="s">
        <v>40</v>
      </c>
      <c r="D60" s="113" t="n">
        <v>408.31442</v>
      </c>
      <c r="E60" s="114" t="n">
        <v>204.15721</v>
      </c>
      <c r="F60" s="0" t="n">
        <f aca="false">D60-E60</f>
        <v>204.15721</v>
      </c>
    </row>
    <row r="61" customFormat="false" ht="12.85" hidden="false" customHeight="false" outlineLevel="0" collapsed="false">
      <c r="A61" s="85" t="n">
        <v>33300023</v>
      </c>
      <c r="B61" s="86" t="s">
        <v>90</v>
      </c>
      <c r="C61" s="86" t="s">
        <v>40</v>
      </c>
      <c r="D61" s="113" t="n">
        <v>1004.45344</v>
      </c>
      <c r="E61" s="114" t="n">
        <v>251.11336</v>
      </c>
      <c r="F61" s="0" t="n">
        <f aca="false">D61-E61</f>
        <v>753.34008</v>
      </c>
    </row>
    <row r="62" customFormat="false" ht="12.85" hidden="false" customHeight="false" outlineLevel="0" collapsed="false">
      <c r="A62" s="85" t="n">
        <v>33300024</v>
      </c>
      <c r="B62" s="86" t="s">
        <v>91</v>
      </c>
      <c r="C62" s="86" t="s">
        <v>40</v>
      </c>
      <c r="D62" s="113" t="n">
        <v>0</v>
      </c>
      <c r="E62" s="114" t="n">
        <v>0</v>
      </c>
      <c r="F62" s="0" t="n">
        <f aca="false">D62-E62</f>
        <v>0</v>
      </c>
    </row>
    <row r="63" customFormat="false" ht="12.85" hidden="false" customHeight="false" outlineLevel="0" collapsed="false">
      <c r="A63" s="85" t="n">
        <v>33300025</v>
      </c>
      <c r="B63" s="86" t="s">
        <v>93</v>
      </c>
      <c r="C63" s="86" t="s">
        <v>40</v>
      </c>
      <c r="D63" s="113" t="n">
        <v>0</v>
      </c>
      <c r="E63" s="114" t="n">
        <v>0</v>
      </c>
      <c r="F63" s="0" t="n">
        <f aca="false">D63-E63</f>
        <v>0</v>
      </c>
    </row>
    <row r="64" customFormat="false" ht="12.85" hidden="false" customHeight="false" outlineLevel="0" collapsed="false">
      <c r="A64" s="85" t="n">
        <v>33400006</v>
      </c>
      <c r="B64" s="86" t="s">
        <v>94</v>
      </c>
      <c r="C64" s="86" t="s">
        <v>75</v>
      </c>
      <c r="D64" s="113" t="n">
        <v>534.7028</v>
      </c>
      <c r="E64" s="114" t="n">
        <v>267.3514</v>
      </c>
      <c r="F64" s="0" t="n">
        <f aca="false">D64-E64</f>
        <v>267.3514</v>
      </c>
    </row>
    <row r="65" customFormat="false" ht="12.85" hidden="false" customHeight="false" outlineLevel="0" collapsed="false">
      <c r="A65" s="85" t="n">
        <v>33400008</v>
      </c>
      <c r="B65" s="86" t="s">
        <v>95</v>
      </c>
      <c r="C65" s="86" t="s">
        <v>75</v>
      </c>
      <c r="D65" s="113" t="n">
        <v>1633.9256</v>
      </c>
      <c r="E65" s="114" t="n">
        <v>612.7221</v>
      </c>
      <c r="F65" s="0" t="n">
        <f aca="false">D65-E65</f>
        <v>1021.2035</v>
      </c>
    </row>
    <row r="66" customFormat="false" ht="12.85" hidden="false" customHeight="false" outlineLevel="0" collapsed="false">
      <c r="A66" s="85" t="n">
        <v>34200002</v>
      </c>
      <c r="B66" s="86" t="s">
        <v>96</v>
      </c>
      <c r="C66" s="86" t="s">
        <v>97</v>
      </c>
      <c r="D66" s="113" t="n">
        <v>435.945405</v>
      </c>
      <c r="E66" s="114" t="n">
        <v>0</v>
      </c>
      <c r="F66" s="0" t="n">
        <f aca="false">D66-E66</f>
        <v>435.945405</v>
      </c>
    </row>
    <row r="67" customFormat="false" ht="12.85" hidden="false" customHeight="false" outlineLevel="0" collapsed="false">
      <c r="A67" s="85" t="n">
        <v>34200003</v>
      </c>
      <c r="B67" s="86" t="s">
        <v>98</v>
      </c>
      <c r="C67" s="86" t="s">
        <v>97</v>
      </c>
      <c r="D67" s="113" t="n">
        <v>1163.10068</v>
      </c>
      <c r="E67" s="114" t="n">
        <v>0</v>
      </c>
      <c r="F67" s="0" t="n">
        <f aca="false">D67-E67</f>
        <v>1163.10068</v>
      </c>
    </row>
    <row r="68" customFormat="false" ht="12.85" hidden="false" customHeight="false" outlineLevel="0" collapsed="false">
      <c r="A68" s="85" t="n">
        <v>34200004</v>
      </c>
      <c r="B68" s="86" t="s">
        <v>99</v>
      </c>
      <c r="C68" s="86" t="s">
        <v>97</v>
      </c>
      <c r="D68" s="113" t="n">
        <v>1501.79154</v>
      </c>
      <c r="E68" s="114" t="n">
        <v>414.968715</v>
      </c>
      <c r="F68" s="0" t="n">
        <f aca="false">D68-E68</f>
        <v>1086.822825</v>
      </c>
    </row>
    <row r="69" customFormat="false" ht="12.85" hidden="false" customHeight="false" outlineLevel="0" collapsed="false">
      <c r="A69" s="85" t="n">
        <v>34200005</v>
      </c>
      <c r="B69" s="86" t="s">
        <v>100</v>
      </c>
      <c r="C69" s="86" t="s">
        <v>97</v>
      </c>
      <c r="D69" s="113" t="n">
        <v>1480.902885</v>
      </c>
      <c r="E69" s="114" t="n">
        <v>269.25507</v>
      </c>
      <c r="F69" s="0" t="n">
        <f aca="false">D69-E69</f>
        <v>1211.647815</v>
      </c>
    </row>
    <row r="70" customFormat="false" ht="12.85" hidden="false" customHeight="false" outlineLevel="0" collapsed="false">
      <c r="A70" s="85" t="n">
        <v>34200006</v>
      </c>
      <c r="B70" s="86" t="s">
        <v>101</v>
      </c>
      <c r="C70" s="86" t="s">
        <v>97</v>
      </c>
      <c r="D70" s="113" t="n">
        <v>1615.53042</v>
      </c>
      <c r="E70" s="114" t="n">
        <v>269.25507</v>
      </c>
      <c r="F70" s="0" t="n">
        <f aca="false">D70-E70</f>
        <v>1346.27535</v>
      </c>
    </row>
    <row r="71" customFormat="false" ht="12.85" hidden="false" customHeight="false" outlineLevel="0" collapsed="false">
      <c r="A71" s="85" t="n">
        <v>34200007</v>
      </c>
      <c r="B71" s="86" t="s">
        <v>102</v>
      </c>
      <c r="C71" s="86" t="s">
        <v>97</v>
      </c>
      <c r="D71" s="113" t="n">
        <v>1791.133435</v>
      </c>
      <c r="E71" s="114" t="n">
        <v>0</v>
      </c>
      <c r="F71" s="0" t="n">
        <f aca="false">D71-E71</f>
        <v>1791.133435</v>
      </c>
    </row>
    <row r="72" customFormat="false" ht="12.85" hidden="false" customHeight="false" outlineLevel="0" collapsed="false">
      <c r="A72" s="85" t="n">
        <v>34200008</v>
      </c>
      <c r="B72" s="86" t="s">
        <v>103</v>
      </c>
      <c r="C72" s="86" t="s">
        <v>97</v>
      </c>
      <c r="D72" s="113" t="n">
        <v>143391.57732</v>
      </c>
      <c r="E72" s="114" t="n">
        <v>38235.222</v>
      </c>
      <c r="F72" s="0" t="n">
        <f aca="false">D72-E72</f>
        <v>105156.35532</v>
      </c>
    </row>
    <row r="73" customFormat="false" ht="12.85" hidden="false" customHeight="false" outlineLevel="0" collapsed="false">
      <c r="A73" s="85" t="n">
        <v>34200009</v>
      </c>
      <c r="B73" s="86" t="s">
        <v>104</v>
      </c>
      <c r="C73" s="86" t="s">
        <v>97</v>
      </c>
      <c r="D73" s="113" t="n">
        <v>69944.62266</v>
      </c>
      <c r="E73" s="114" t="n">
        <v>42390.6804</v>
      </c>
      <c r="F73" s="0" t="n">
        <f aca="false">D73-E73</f>
        <v>27553.94226</v>
      </c>
    </row>
    <row r="74" customFormat="false" ht="12.85" hidden="false" customHeight="false" outlineLevel="0" collapsed="false">
      <c r="A74" s="85" t="n">
        <v>34200011</v>
      </c>
      <c r="B74" s="86" t="s">
        <v>105</v>
      </c>
      <c r="C74" s="86" t="s">
        <v>106</v>
      </c>
      <c r="D74" s="113" t="n">
        <v>40.0591</v>
      </c>
      <c r="E74" s="114" t="n">
        <v>20.02955</v>
      </c>
      <c r="F74" s="0" t="n">
        <f aca="false">D74-E74</f>
        <v>20.02955</v>
      </c>
    </row>
    <row r="75" customFormat="false" ht="12.85" hidden="false" customHeight="false" outlineLevel="0" collapsed="false">
      <c r="A75" s="85" t="n">
        <v>34200013</v>
      </c>
      <c r="B75" s="86" t="s">
        <v>107</v>
      </c>
      <c r="C75" s="86" t="s">
        <v>97</v>
      </c>
      <c r="D75" s="113" t="n">
        <v>422.41128</v>
      </c>
      <c r="E75" s="114" t="n">
        <v>0</v>
      </c>
      <c r="F75" s="0" t="n">
        <f aca="false">D75-E75</f>
        <v>422.41128</v>
      </c>
    </row>
    <row r="76" customFormat="false" ht="12.85" hidden="false" customHeight="false" outlineLevel="0" collapsed="false">
      <c r="A76" s="85" t="n">
        <v>34200016</v>
      </c>
      <c r="B76" s="86" t="s">
        <v>108</v>
      </c>
      <c r="C76" s="86" t="s">
        <v>40</v>
      </c>
      <c r="D76" s="113" t="n">
        <v>1793.65291</v>
      </c>
      <c r="E76" s="114" t="n">
        <v>251.31035</v>
      </c>
      <c r="F76" s="0" t="n">
        <f aca="false">D76-E76</f>
        <v>1542.34256</v>
      </c>
    </row>
    <row r="77" customFormat="false" ht="12.85" hidden="false" customHeight="false" outlineLevel="0" collapsed="false">
      <c r="A77" s="85" t="n">
        <v>34200021</v>
      </c>
      <c r="B77" s="86" t="s">
        <v>109</v>
      </c>
      <c r="C77" s="86" t="s">
        <v>40</v>
      </c>
      <c r="D77" s="113" t="n">
        <v>1426.968</v>
      </c>
      <c r="E77" s="114" t="n">
        <v>133.77825</v>
      </c>
      <c r="F77" s="0" t="n">
        <f aca="false">D77-E77</f>
        <v>1293.18975</v>
      </c>
    </row>
    <row r="78" customFormat="false" ht="12.85" hidden="false" customHeight="false" outlineLevel="0" collapsed="false">
      <c r="A78" s="85" t="n">
        <v>34200022</v>
      </c>
      <c r="B78" s="86" t="s">
        <v>110</v>
      </c>
      <c r="C78" s="86" t="s">
        <v>40</v>
      </c>
      <c r="D78" s="113" t="n">
        <v>1127.25008</v>
      </c>
      <c r="E78" s="114" t="n">
        <v>102.47728</v>
      </c>
      <c r="F78" s="0" t="n">
        <f aca="false">D78-E78</f>
        <v>1024.7728</v>
      </c>
    </row>
    <row r="79" customFormat="false" ht="12.85" hidden="false" customHeight="false" outlineLevel="0" collapsed="false">
      <c r="A79" s="85" t="n">
        <v>34200027</v>
      </c>
      <c r="B79" s="86" t="s">
        <v>111</v>
      </c>
      <c r="C79" s="86" t="s">
        <v>112</v>
      </c>
      <c r="D79" s="113" t="n">
        <v>256.14015</v>
      </c>
      <c r="E79" s="114" t="n">
        <v>0</v>
      </c>
      <c r="F79" s="0" t="n">
        <f aca="false">D79-E79</f>
        <v>256.14015</v>
      </c>
    </row>
    <row r="80" customFormat="false" ht="12.85" hidden="false" customHeight="false" outlineLevel="0" collapsed="false">
      <c r="A80" s="85" t="n">
        <v>34200028</v>
      </c>
      <c r="B80" s="86" t="s">
        <v>113</v>
      </c>
      <c r="C80" s="86" t="s">
        <v>112</v>
      </c>
      <c r="D80" s="113" t="n">
        <v>148.14619</v>
      </c>
      <c r="E80" s="114" t="n">
        <v>148.14619</v>
      </c>
      <c r="F80" s="0" t="n">
        <f aca="false">D80-E80</f>
        <v>0</v>
      </c>
    </row>
    <row r="81" customFormat="false" ht="12.85" hidden="false" customHeight="false" outlineLevel="0" collapsed="false">
      <c r="A81" s="85" t="n">
        <v>34200029</v>
      </c>
      <c r="B81" s="86" t="s">
        <v>114</v>
      </c>
      <c r="C81" s="86" t="s">
        <v>40</v>
      </c>
      <c r="D81" s="113" t="n">
        <v>1337.7825</v>
      </c>
      <c r="E81" s="114" t="n">
        <v>89.1855</v>
      </c>
      <c r="F81" s="0" t="n">
        <f aca="false">D81-E81</f>
        <v>1248.597</v>
      </c>
    </row>
    <row r="82" customFormat="false" ht="12.85" hidden="false" customHeight="false" outlineLevel="0" collapsed="false">
      <c r="A82" s="85" t="n">
        <v>34200057</v>
      </c>
      <c r="B82" s="86" t="s">
        <v>115</v>
      </c>
      <c r="C82" s="86" t="s">
        <v>116</v>
      </c>
      <c r="D82" s="113" t="n">
        <v>156993.85775</v>
      </c>
      <c r="E82" s="114" t="n">
        <v>0</v>
      </c>
      <c r="F82" s="0" t="n">
        <f aca="false">D82-E82</f>
        <v>156993.85775</v>
      </c>
    </row>
    <row r="83" customFormat="false" ht="12.85" hidden="false" customHeight="false" outlineLevel="0" collapsed="false">
      <c r="A83" s="85" t="n">
        <v>34200058</v>
      </c>
      <c r="B83" s="86" t="s">
        <v>117</v>
      </c>
      <c r="C83" s="86" t="s">
        <v>40</v>
      </c>
      <c r="D83" s="113" t="n">
        <v>100.122</v>
      </c>
      <c r="E83" s="114" t="n">
        <v>0</v>
      </c>
      <c r="F83" s="0" t="n">
        <f aca="false">D83-E83</f>
        <v>100.122</v>
      </c>
    </row>
    <row r="84" customFormat="false" ht="12.85" hidden="false" customHeight="false" outlineLevel="0" collapsed="false">
      <c r="A84" s="85" t="n">
        <v>34200059</v>
      </c>
      <c r="B84" s="86" t="s">
        <v>118</v>
      </c>
      <c r="C84" s="86" t="s">
        <v>40</v>
      </c>
      <c r="D84" s="113" t="n">
        <v>110.134</v>
      </c>
      <c r="E84" s="114" t="n">
        <v>0</v>
      </c>
      <c r="F84" s="0" t="n">
        <f aca="false">D84-E84</f>
        <v>110.134</v>
      </c>
    </row>
    <row r="85" customFormat="false" ht="12.85" hidden="false" customHeight="false" outlineLevel="0" collapsed="false">
      <c r="A85" s="85" t="n">
        <v>34200062</v>
      </c>
      <c r="B85" s="86" t="s">
        <v>119</v>
      </c>
      <c r="C85" s="86" t="s">
        <v>40</v>
      </c>
      <c r="D85" s="113" t="n">
        <v>150.183</v>
      </c>
      <c r="E85" s="114" t="n">
        <v>0</v>
      </c>
      <c r="F85" s="0" t="n">
        <f aca="false">D85-E85</f>
        <v>150.183</v>
      </c>
    </row>
    <row r="86" customFormat="false" ht="12.85" hidden="false" customHeight="false" outlineLevel="0" collapsed="false">
      <c r="A86" s="85" t="n">
        <v>34200063</v>
      </c>
      <c r="B86" s="86" t="s">
        <v>120</v>
      </c>
      <c r="C86" s="86" t="s">
        <v>40</v>
      </c>
      <c r="D86" s="113" t="n">
        <v>50.06</v>
      </c>
      <c r="E86" s="114" t="n">
        <v>0</v>
      </c>
      <c r="F86" s="0" t="n">
        <f aca="false">D86-E86</f>
        <v>50.06</v>
      </c>
    </row>
    <row r="87" customFormat="false" ht="12.85" hidden="false" customHeight="false" outlineLevel="0" collapsed="false">
      <c r="A87" s="85" t="n">
        <v>34200064</v>
      </c>
      <c r="B87" s="86" t="s">
        <v>121</v>
      </c>
      <c r="C87" s="86" t="s">
        <v>40</v>
      </c>
      <c r="D87" s="113" t="n">
        <v>35.043</v>
      </c>
      <c r="E87" s="114" t="n">
        <v>0</v>
      </c>
      <c r="F87" s="0" t="n">
        <f aca="false">D87-E87</f>
        <v>35.043</v>
      </c>
    </row>
    <row r="88" customFormat="false" ht="12.85" hidden="false" customHeight="false" outlineLevel="0" collapsed="false">
      <c r="A88" s="85" t="n">
        <v>34200066</v>
      </c>
      <c r="B88" s="86" t="s">
        <v>122</v>
      </c>
      <c r="C88" s="86" t="s">
        <v>123</v>
      </c>
      <c r="D88" s="113" t="n">
        <v>96.1168</v>
      </c>
      <c r="E88" s="114" t="n">
        <v>0</v>
      </c>
      <c r="F88" s="0" t="n">
        <f aca="false">D88-E88</f>
        <v>96.1168</v>
      </c>
    </row>
    <row r="89" customFormat="false" ht="12.85" hidden="false" customHeight="false" outlineLevel="0" collapsed="false">
      <c r="A89" s="85" t="n">
        <v>34200067</v>
      </c>
      <c r="B89" s="86" t="s">
        <v>124</v>
      </c>
      <c r="C89" s="86" t="s">
        <v>123</v>
      </c>
      <c r="D89" s="113" t="n">
        <v>148.38012</v>
      </c>
      <c r="E89" s="114" t="n">
        <v>0</v>
      </c>
      <c r="F89" s="0" t="n">
        <f aca="false">D89-E89</f>
        <v>148.38012</v>
      </c>
    </row>
    <row r="90" customFormat="false" ht="12.85" hidden="false" customHeight="false" outlineLevel="0" collapsed="false">
      <c r="A90" s="85" t="n">
        <v>34200068</v>
      </c>
      <c r="B90" s="86" t="s">
        <v>125</v>
      </c>
      <c r="C90" s="86" t="s">
        <v>40</v>
      </c>
      <c r="D90" s="113" t="n">
        <v>234.2847</v>
      </c>
      <c r="E90" s="114" t="n">
        <v>0</v>
      </c>
      <c r="F90" s="0" t="n">
        <f aca="false">D90-E90</f>
        <v>234.2847</v>
      </c>
    </row>
    <row r="91" customFormat="false" ht="12.85" hidden="false" customHeight="false" outlineLevel="0" collapsed="false">
      <c r="A91" s="85" t="n">
        <v>34200076</v>
      </c>
      <c r="B91" s="86" t="s">
        <v>126</v>
      </c>
      <c r="C91" s="86" t="s">
        <v>127</v>
      </c>
      <c r="D91" s="113" t="n">
        <v>115590.6527</v>
      </c>
      <c r="E91" s="114" t="n">
        <v>0</v>
      </c>
      <c r="F91" s="0" t="n">
        <f aca="false">D91-E91</f>
        <v>115590.6527</v>
      </c>
    </row>
    <row r="92" customFormat="false" ht="12.85" hidden="false" customHeight="false" outlineLevel="0" collapsed="false">
      <c r="A92" s="85" t="n">
        <v>34200077</v>
      </c>
      <c r="B92" s="86" t="s">
        <v>128</v>
      </c>
      <c r="C92" s="86" t="s">
        <v>40</v>
      </c>
      <c r="D92" s="113" t="n">
        <v>99.1203</v>
      </c>
      <c r="E92" s="114" t="n">
        <v>0</v>
      </c>
      <c r="F92" s="0" t="n">
        <f aca="false">D92-E92</f>
        <v>99.1203</v>
      </c>
    </row>
    <row r="93" customFormat="false" ht="12.85" hidden="false" customHeight="false" outlineLevel="0" collapsed="false">
      <c r="A93" s="85" t="n">
        <v>34200080</v>
      </c>
      <c r="B93" s="86" t="s">
        <v>129</v>
      </c>
      <c r="C93" s="86" t="s">
        <v>97</v>
      </c>
      <c r="D93" s="113" t="n">
        <v>2426.849775</v>
      </c>
      <c r="E93" s="114" t="n">
        <v>0</v>
      </c>
      <c r="F93" s="0" t="n">
        <f aca="false">D93-E93</f>
        <v>2426.849775</v>
      </c>
    </row>
    <row r="94" customFormat="false" ht="12.85" hidden="false" customHeight="false" outlineLevel="0" collapsed="false">
      <c r="A94" s="85" t="n">
        <v>34200094</v>
      </c>
      <c r="B94" s="86" t="s">
        <v>131</v>
      </c>
      <c r="C94" s="86" t="s">
        <v>40</v>
      </c>
      <c r="D94" s="113" t="n">
        <v>114.1387</v>
      </c>
      <c r="E94" s="114" t="n">
        <v>0</v>
      </c>
      <c r="F94" s="0" t="n">
        <f aca="false">D94-E94</f>
        <v>114.1387</v>
      </c>
    </row>
    <row r="95" customFormat="false" ht="12.85" hidden="false" customHeight="false" outlineLevel="0" collapsed="false">
      <c r="A95" s="85" t="n">
        <v>34200096</v>
      </c>
      <c r="B95" s="86" t="s">
        <v>132</v>
      </c>
      <c r="C95" s="86" t="s">
        <v>40</v>
      </c>
      <c r="D95" s="113" t="n">
        <v>166.01328</v>
      </c>
      <c r="E95" s="114" t="n">
        <v>67.63504</v>
      </c>
      <c r="F95" s="0" t="n">
        <f aca="false">D95-E95</f>
        <v>98.37824</v>
      </c>
    </row>
    <row r="96" customFormat="false" ht="12.85" hidden="false" customHeight="false" outlineLevel="0" collapsed="false">
      <c r="A96" s="85" t="n">
        <v>34200106</v>
      </c>
      <c r="B96" s="86" t="s">
        <v>133</v>
      </c>
      <c r="C96" s="86" t="s">
        <v>134</v>
      </c>
      <c r="D96" s="113" t="n">
        <v>116.96842</v>
      </c>
      <c r="E96" s="114" t="n">
        <v>0</v>
      </c>
      <c r="F96" s="0" t="n">
        <f aca="false">D96-E96</f>
        <v>116.96842</v>
      </c>
    </row>
    <row r="97" customFormat="false" ht="12.85" hidden="false" customHeight="false" outlineLevel="0" collapsed="false">
      <c r="A97" s="85" t="n">
        <v>34200107</v>
      </c>
      <c r="B97" s="86" t="s">
        <v>135</v>
      </c>
      <c r="C97" s="86" t="s">
        <v>40</v>
      </c>
      <c r="D97" s="113" t="n">
        <v>1491.04423</v>
      </c>
      <c r="E97" s="114" t="n">
        <v>30.74318</v>
      </c>
      <c r="F97" s="0" t="n">
        <f aca="false">D97-E97</f>
        <v>1460.30105</v>
      </c>
    </row>
    <row r="98" customFormat="false" ht="12.85" hidden="false" customHeight="false" outlineLevel="0" collapsed="false">
      <c r="A98" s="85" t="n">
        <v>34200108</v>
      </c>
      <c r="B98" s="86" t="s">
        <v>136</v>
      </c>
      <c r="C98" s="86" t="s">
        <v>40</v>
      </c>
      <c r="D98" s="113" t="n">
        <v>999.15335</v>
      </c>
      <c r="E98" s="114" t="n">
        <v>46.11477</v>
      </c>
      <c r="F98" s="0" t="n">
        <f aca="false">D98-E98</f>
        <v>953.03858</v>
      </c>
    </row>
    <row r="99" customFormat="false" ht="12.85" hidden="false" customHeight="false" outlineLevel="0" collapsed="false">
      <c r="A99" s="85" t="n">
        <v>34200120</v>
      </c>
      <c r="B99" s="86" t="s">
        <v>137</v>
      </c>
      <c r="C99" s="86" t="s">
        <v>116</v>
      </c>
      <c r="D99" s="113" t="n">
        <v>355.09755</v>
      </c>
      <c r="E99" s="114" t="n">
        <v>0</v>
      </c>
      <c r="F99" s="0" t="n">
        <f aca="false">D99-E99</f>
        <v>355.09755</v>
      </c>
    </row>
    <row r="100" customFormat="false" ht="12.85" hidden="false" customHeight="false" outlineLevel="0" collapsed="false">
      <c r="A100" s="85" t="n">
        <v>34200121</v>
      </c>
      <c r="B100" s="86" t="s">
        <v>138</v>
      </c>
      <c r="C100" s="86" t="s">
        <v>116</v>
      </c>
      <c r="D100" s="113" t="n">
        <v>158.7044</v>
      </c>
      <c r="E100" s="114" t="n">
        <v>0</v>
      </c>
      <c r="F100" s="0" t="n">
        <f aca="false">D100-E100</f>
        <v>158.7044</v>
      </c>
    </row>
    <row r="101" customFormat="false" ht="12.85" hidden="false" customHeight="false" outlineLevel="0" collapsed="false">
      <c r="A101" s="85" t="n">
        <v>34200137</v>
      </c>
      <c r="B101" s="86" t="s">
        <v>139</v>
      </c>
      <c r="C101" s="86" t="s">
        <v>40</v>
      </c>
      <c r="D101" s="113" t="n">
        <v>306.3722</v>
      </c>
      <c r="E101" s="114" t="n">
        <v>0</v>
      </c>
      <c r="F101" s="0" t="n">
        <f aca="false">D101-E101</f>
        <v>306.3722</v>
      </c>
    </row>
    <row r="102" customFormat="false" ht="12.85" hidden="false" customHeight="false" outlineLevel="0" collapsed="false">
      <c r="A102" s="85" t="n">
        <v>34200140</v>
      </c>
      <c r="B102" s="86" t="s">
        <v>140</v>
      </c>
      <c r="C102" s="86" t="s">
        <v>141</v>
      </c>
      <c r="D102" s="113" t="n">
        <v>256.3112</v>
      </c>
      <c r="E102" s="114" t="n">
        <v>0</v>
      </c>
      <c r="F102" s="0" t="n">
        <f aca="false">D102-E102</f>
        <v>256.3112</v>
      </c>
    </row>
    <row r="103" customFormat="false" ht="12.85" hidden="false" customHeight="false" outlineLevel="0" collapsed="false">
      <c r="A103" s="85" t="n">
        <v>34200145</v>
      </c>
      <c r="B103" s="86" t="s">
        <v>142</v>
      </c>
      <c r="C103" s="86" t="s">
        <v>141</v>
      </c>
      <c r="D103" s="113" t="n">
        <v>171.20786</v>
      </c>
      <c r="E103" s="114" t="n">
        <v>0</v>
      </c>
      <c r="F103" s="0" t="n">
        <f aca="false">D103-E103</f>
        <v>171.20786</v>
      </c>
    </row>
    <row r="104" customFormat="false" ht="12.85" hidden="false" customHeight="false" outlineLevel="0" collapsed="false">
      <c r="A104" s="85" t="n">
        <v>34200161</v>
      </c>
      <c r="B104" s="86" t="s">
        <v>143</v>
      </c>
      <c r="C104" s="86" t="s">
        <v>40</v>
      </c>
      <c r="D104" s="113" t="n">
        <v>6925.3584</v>
      </c>
      <c r="E104" s="114" t="n">
        <v>865.6698</v>
      </c>
      <c r="F104" s="0" t="n">
        <f aca="false">D104-E104</f>
        <v>6059.6886</v>
      </c>
    </row>
    <row r="105" customFormat="false" ht="12.85" hidden="false" customHeight="false" outlineLevel="0" collapsed="false">
      <c r="A105" s="85" t="n">
        <v>34200164</v>
      </c>
      <c r="B105" s="86" t="s">
        <v>144</v>
      </c>
      <c r="C105" s="86" t="s">
        <v>40</v>
      </c>
      <c r="D105" s="113" t="n">
        <v>1287.01022</v>
      </c>
      <c r="E105" s="114" t="n">
        <v>216.12272</v>
      </c>
      <c r="F105" s="0" t="n">
        <f aca="false">D105-E105</f>
        <v>1070.8875</v>
      </c>
    </row>
    <row r="106" customFormat="false" ht="12.85" hidden="false" customHeight="false" outlineLevel="0" collapsed="false">
      <c r="A106" s="85" t="n">
        <v>34200165</v>
      </c>
      <c r="B106" s="86" t="s">
        <v>145</v>
      </c>
      <c r="C106" s="86" t="s">
        <v>40</v>
      </c>
      <c r="D106" s="113" t="n">
        <v>1302.6992</v>
      </c>
      <c r="E106" s="114" t="n">
        <v>0</v>
      </c>
      <c r="F106" s="0" t="n">
        <f aca="false">D106-E106</f>
        <v>1302.6992</v>
      </c>
    </row>
    <row r="107" customFormat="false" ht="12.85" hidden="false" customHeight="false" outlineLevel="0" collapsed="false">
      <c r="A107" s="85" t="n">
        <v>34200166</v>
      </c>
      <c r="B107" s="86" t="s">
        <v>146</v>
      </c>
      <c r="C107" s="86" t="s">
        <v>40</v>
      </c>
      <c r="D107" s="113" t="n">
        <v>802.92424</v>
      </c>
      <c r="E107" s="114" t="n">
        <v>125.67378</v>
      </c>
      <c r="F107" s="0" t="n">
        <f aca="false">D107-E107</f>
        <v>677.25046</v>
      </c>
    </row>
    <row r="108" customFormat="false" ht="12.85" hidden="false" customHeight="false" outlineLevel="0" collapsed="false">
      <c r="A108" s="85" t="n">
        <v>34200167</v>
      </c>
      <c r="B108" s="86" t="s">
        <v>147</v>
      </c>
      <c r="C108" s="86" t="s">
        <v>40</v>
      </c>
      <c r="D108" s="113" t="n">
        <v>466.42999</v>
      </c>
      <c r="E108" s="114" t="n">
        <v>107.63769</v>
      </c>
      <c r="F108" s="0" t="n">
        <f aca="false">D108-E108</f>
        <v>358.7923</v>
      </c>
    </row>
    <row r="109" customFormat="false" ht="12.85" hidden="false" customHeight="false" outlineLevel="0" collapsed="false">
      <c r="A109" s="85" t="n">
        <v>34200176</v>
      </c>
      <c r="B109" s="86" t="s">
        <v>148</v>
      </c>
      <c r="C109" s="86" t="s">
        <v>127</v>
      </c>
      <c r="D109" s="113" t="n">
        <v>53613.7207</v>
      </c>
      <c r="E109" s="114" t="n">
        <v>0</v>
      </c>
      <c r="F109" s="0" t="n">
        <f aca="false">D109-E109</f>
        <v>53613.7207</v>
      </c>
    </row>
    <row r="110" customFormat="false" ht="12.85" hidden="false" customHeight="false" outlineLevel="0" collapsed="false">
      <c r="A110" s="85" t="n">
        <v>34200180</v>
      </c>
      <c r="B110" s="86" t="s">
        <v>149</v>
      </c>
      <c r="C110" s="86" t="s">
        <v>40</v>
      </c>
      <c r="D110" s="113" t="n">
        <v>224.2728</v>
      </c>
      <c r="E110" s="114" t="n">
        <v>0</v>
      </c>
      <c r="F110" s="0" t="n">
        <f aca="false">D110-E110</f>
        <v>224.2728</v>
      </c>
    </row>
    <row r="111" customFormat="false" ht="12.85" hidden="false" customHeight="false" outlineLevel="0" collapsed="false">
      <c r="A111" s="85" t="n">
        <v>34200191</v>
      </c>
      <c r="B111" s="86" t="s">
        <v>150</v>
      </c>
      <c r="C111" s="86" t="s">
        <v>151</v>
      </c>
      <c r="D111" s="113" t="n">
        <v>462.56205</v>
      </c>
      <c r="E111" s="114" t="n">
        <v>0</v>
      </c>
      <c r="F111" s="0" t="n">
        <f aca="false">D111-E111</f>
        <v>462.56205</v>
      </c>
    </row>
    <row r="112" customFormat="false" ht="12.85" hidden="false" customHeight="false" outlineLevel="0" collapsed="false">
      <c r="A112" s="85" t="n">
        <v>34200192</v>
      </c>
      <c r="B112" s="86" t="s">
        <v>152</v>
      </c>
      <c r="C112" s="86" t="s">
        <v>40</v>
      </c>
      <c r="D112" s="113" t="n">
        <v>184.224</v>
      </c>
      <c r="E112" s="114" t="n">
        <v>0</v>
      </c>
      <c r="F112" s="0" t="n">
        <f aca="false">D112-E112</f>
        <v>184.224</v>
      </c>
    </row>
    <row r="113" customFormat="false" ht="12.85" hidden="false" customHeight="false" outlineLevel="0" collapsed="false">
      <c r="A113" s="85" t="n">
        <v>34200194</v>
      </c>
      <c r="B113" s="86" t="s">
        <v>153</v>
      </c>
      <c r="C113" s="86" t="s">
        <v>40</v>
      </c>
      <c r="D113" s="113" t="n">
        <v>256.3112</v>
      </c>
      <c r="E113" s="114" t="n">
        <v>0</v>
      </c>
      <c r="F113" s="0" t="n">
        <f aca="false">D113-E113</f>
        <v>256.3112</v>
      </c>
    </row>
    <row r="114" customFormat="false" ht="12.85" hidden="false" customHeight="false" outlineLevel="0" collapsed="false">
      <c r="A114" s="85" t="n">
        <v>34200195</v>
      </c>
      <c r="B114" s="86" t="s">
        <v>154</v>
      </c>
      <c r="C114" s="86" t="s">
        <v>40</v>
      </c>
      <c r="D114" s="113" t="n">
        <v>45.5553</v>
      </c>
      <c r="E114" s="114" t="n">
        <v>0</v>
      </c>
      <c r="F114" s="0" t="n">
        <f aca="false">D114-E114</f>
        <v>45.5553</v>
      </c>
    </row>
    <row r="115" customFormat="false" ht="12.85" hidden="false" customHeight="false" outlineLevel="0" collapsed="false">
      <c r="A115" s="85" t="n">
        <v>34200196</v>
      </c>
      <c r="B115" s="86" t="s">
        <v>155</v>
      </c>
      <c r="C115" s="86" t="s">
        <v>40</v>
      </c>
      <c r="D115" s="113" t="n">
        <v>608.73986</v>
      </c>
      <c r="E115" s="114" t="n">
        <v>0</v>
      </c>
      <c r="F115" s="0" t="n">
        <f aca="false">D115-E115</f>
        <v>608.73986</v>
      </c>
    </row>
    <row r="116" customFormat="false" ht="12.85" hidden="false" customHeight="false" outlineLevel="0" collapsed="false">
      <c r="A116" s="85" t="n">
        <v>34200207</v>
      </c>
      <c r="B116" s="86" t="s">
        <v>156</v>
      </c>
      <c r="C116" s="86" t="s">
        <v>40</v>
      </c>
      <c r="D116" s="113" t="n">
        <v>25.83139</v>
      </c>
      <c r="E116" s="114" t="n">
        <v>0</v>
      </c>
      <c r="F116" s="0" t="n">
        <f aca="false">D116-E116</f>
        <v>25.83139</v>
      </c>
    </row>
    <row r="117" customFormat="false" ht="12.85" hidden="false" customHeight="false" outlineLevel="0" collapsed="false">
      <c r="A117" s="85" t="n">
        <v>34200208</v>
      </c>
      <c r="B117" s="86" t="s">
        <v>157</v>
      </c>
      <c r="C117" s="86" t="s">
        <v>40</v>
      </c>
      <c r="D117" s="113" t="n">
        <v>1284.06025</v>
      </c>
      <c r="E117" s="114" t="n">
        <v>0</v>
      </c>
      <c r="F117" s="0" t="n">
        <f aca="false">D117-E117</f>
        <v>1284.06025</v>
      </c>
    </row>
    <row r="118" customFormat="false" ht="12.85" hidden="false" customHeight="false" outlineLevel="0" collapsed="false">
      <c r="A118" s="85" t="n">
        <v>34200210</v>
      </c>
      <c r="B118" s="86" t="s">
        <v>158</v>
      </c>
      <c r="C118" s="86" t="s">
        <v>159</v>
      </c>
      <c r="D118" s="113" t="n">
        <v>580.68</v>
      </c>
      <c r="E118" s="114" t="n">
        <v>580.68</v>
      </c>
      <c r="F118" s="0" t="n">
        <f aca="false">D118-E118</f>
        <v>0</v>
      </c>
    </row>
    <row r="119" customFormat="false" ht="12.85" hidden="false" customHeight="false" outlineLevel="0" collapsed="false">
      <c r="A119" s="85" t="n">
        <v>34200211</v>
      </c>
      <c r="B119" s="86" t="s">
        <v>161</v>
      </c>
      <c r="C119" s="86" t="s">
        <v>159</v>
      </c>
      <c r="D119" s="113" t="n">
        <v>829.54</v>
      </c>
      <c r="E119" s="114" t="n">
        <v>829.54</v>
      </c>
      <c r="F119" s="0" t="n">
        <f aca="false">D119-E119</f>
        <v>0</v>
      </c>
    </row>
    <row r="120" customFormat="false" ht="12.85" hidden="false" customHeight="false" outlineLevel="0" collapsed="false">
      <c r="A120" s="85" t="n">
        <v>34200212</v>
      </c>
      <c r="B120" s="86" t="s">
        <v>162</v>
      </c>
      <c r="C120" s="86" t="s">
        <v>159</v>
      </c>
      <c r="D120" s="113" t="n">
        <v>835.52</v>
      </c>
      <c r="E120" s="114" t="n">
        <v>835.52</v>
      </c>
      <c r="F120" s="0" t="n">
        <f aca="false">D120-E120</f>
        <v>0</v>
      </c>
    </row>
    <row r="121" customFormat="false" ht="12.85" hidden="false" customHeight="false" outlineLevel="0" collapsed="false">
      <c r="A121" s="85" t="n">
        <v>34200215</v>
      </c>
      <c r="B121" s="86" t="s">
        <v>163</v>
      </c>
      <c r="C121" s="86" t="s">
        <v>97</v>
      </c>
      <c r="D121" s="113" t="n">
        <v>2623.9997</v>
      </c>
      <c r="E121" s="114" t="n">
        <v>0</v>
      </c>
      <c r="F121" s="0" t="n">
        <f aca="false">D121-E121</f>
        <v>2623.9997</v>
      </c>
    </row>
    <row r="122" customFormat="false" ht="12.85" hidden="false" customHeight="false" outlineLevel="0" collapsed="false">
      <c r="A122" s="85" t="n">
        <v>34300003</v>
      </c>
      <c r="B122" s="86" t="s">
        <v>164</v>
      </c>
      <c r="C122" s="86" t="s">
        <v>40</v>
      </c>
      <c r="D122" s="113" t="n">
        <v>4481.4545</v>
      </c>
      <c r="E122" s="114" t="n">
        <v>3216.4545</v>
      </c>
      <c r="F122" s="0" t="n">
        <f aca="false">D122-E122</f>
        <v>1265</v>
      </c>
    </row>
    <row r="123" customFormat="false" ht="12.85" hidden="false" customHeight="false" outlineLevel="0" collapsed="false">
      <c r="A123" s="85" t="n">
        <v>34300006</v>
      </c>
      <c r="B123" s="86" t="s">
        <v>166</v>
      </c>
      <c r="C123" s="86" t="s">
        <v>40</v>
      </c>
      <c r="D123" s="113" t="n">
        <v>10683.08776</v>
      </c>
      <c r="E123" s="114" t="n">
        <v>0</v>
      </c>
      <c r="F123" s="0" t="n">
        <f aca="false">D123-E123</f>
        <v>10683.08776</v>
      </c>
    </row>
    <row r="124" customFormat="false" ht="12.85" hidden="false" customHeight="false" outlineLevel="0" collapsed="false">
      <c r="A124" s="85" t="n">
        <v>34300013</v>
      </c>
      <c r="B124" s="86" t="s">
        <v>167</v>
      </c>
      <c r="C124" s="86" t="s">
        <v>40</v>
      </c>
      <c r="D124" s="113" t="n">
        <v>8821.61306</v>
      </c>
      <c r="E124" s="114" t="n">
        <v>8821.61306</v>
      </c>
      <c r="F124" s="0" t="n">
        <f aca="false">D124-E124</f>
        <v>0</v>
      </c>
    </row>
    <row r="125" customFormat="false" ht="12.85" hidden="false" customHeight="false" outlineLevel="0" collapsed="false">
      <c r="A125" s="85" t="n">
        <v>34300019</v>
      </c>
      <c r="B125" s="86" t="s">
        <v>168</v>
      </c>
      <c r="C125" s="86" t="s">
        <v>40</v>
      </c>
      <c r="D125" s="113" t="n">
        <v>7353.35924</v>
      </c>
      <c r="E125" s="114" t="n">
        <v>0</v>
      </c>
      <c r="F125" s="0" t="n">
        <f aca="false">D125-E125</f>
        <v>7353.35924</v>
      </c>
    </row>
    <row r="126" customFormat="false" ht="12.85" hidden="false" customHeight="false" outlineLevel="0" collapsed="false">
      <c r="A126" s="85" t="n">
        <v>34300021</v>
      </c>
      <c r="B126" s="86" t="s">
        <v>169</v>
      </c>
      <c r="C126" s="86" t="s">
        <v>40</v>
      </c>
      <c r="D126" s="113" t="n">
        <v>4701.28154</v>
      </c>
      <c r="E126" s="114" t="n">
        <v>0</v>
      </c>
      <c r="F126" s="0" t="n">
        <f aca="false">D126-E126</f>
        <v>4701.28154</v>
      </c>
    </row>
    <row r="127" customFormat="false" ht="12.85" hidden="false" customHeight="false" outlineLevel="0" collapsed="false">
      <c r="A127" s="85" t="n">
        <v>34300023</v>
      </c>
      <c r="B127" s="86" t="s">
        <v>170</v>
      </c>
      <c r="C127" s="86" t="s">
        <v>40</v>
      </c>
      <c r="D127" s="113" t="n">
        <v>2205.13414</v>
      </c>
      <c r="E127" s="114" t="n">
        <v>2205.13414</v>
      </c>
      <c r="F127" s="0" t="n">
        <f aca="false">D127-E127</f>
        <v>0</v>
      </c>
    </row>
    <row r="128" customFormat="false" ht="12.85" hidden="false" customHeight="false" outlineLevel="0" collapsed="false">
      <c r="A128" s="85" t="n">
        <v>34300024</v>
      </c>
      <c r="B128" s="86" t="s">
        <v>171</v>
      </c>
      <c r="C128" s="86" t="s">
        <v>40</v>
      </c>
      <c r="D128" s="113" t="n">
        <v>1746.1832</v>
      </c>
      <c r="E128" s="114" t="n">
        <v>1746.1832</v>
      </c>
      <c r="F128" s="0" t="n">
        <f aca="false">D128-E128</f>
        <v>0</v>
      </c>
    </row>
    <row r="129" customFormat="false" ht="12.85" hidden="false" customHeight="false" outlineLevel="0" collapsed="false">
      <c r="A129" s="85" t="n">
        <v>34300031</v>
      </c>
      <c r="B129" s="86" t="s">
        <v>172</v>
      </c>
      <c r="C129" s="86" t="s">
        <v>40</v>
      </c>
      <c r="D129" s="113" t="n">
        <v>20786.38488</v>
      </c>
      <c r="E129" s="114" t="n">
        <v>0</v>
      </c>
      <c r="F129" s="0" t="n">
        <f aca="false">D129-E129</f>
        <v>20786.38488</v>
      </c>
    </row>
    <row r="130" customFormat="false" ht="12.85" hidden="false" customHeight="false" outlineLevel="0" collapsed="false">
      <c r="A130" s="85" t="n">
        <v>34300032</v>
      </c>
      <c r="B130" s="86" t="s">
        <v>173</v>
      </c>
      <c r="C130" s="86" t="s">
        <v>40</v>
      </c>
      <c r="D130" s="113" t="n">
        <v>208715.13</v>
      </c>
      <c r="E130" s="114" t="n">
        <v>0</v>
      </c>
      <c r="F130" s="0" t="n">
        <f aca="false">D130-E130</f>
        <v>208715.13</v>
      </c>
    </row>
    <row r="131" customFormat="false" ht="12.85" hidden="false" customHeight="false" outlineLevel="0" collapsed="false">
      <c r="A131" s="85" t="n">
        <v>34300034</v>
      </c>
      <c r="B131" s="86" t="s">
        <v>174</v>
      </c>
      <c r="C131" s="86" t="s">
        <v>40</v>
      </c>
      <c r="D131" s="113" t="n">
        <v>33375.66446</v>
      </c>
      <c r="E131" s="114" t="n">
        <v>0</v>
      </c>
      <c r="F131" s="0" t="n">
        <f aca="false">D131-E131</f>
        <v>33375.66446</v>
      </c>
    </row>
    <row r="132" customFormat="false" ht="12.85" hidden="false" customHeight="false" outlineLevel="0" collapsed="false">
      <c r="A132" s="85" t="n">
        <v>34300037</v>
      </c>
      <c r="B132" s="86" t="s">
        <v>175</v>
      </c>
      <c r="C132" s="86" t="s">
        <v>40</v>
      </c>
      <c r="D132" s="113" t="n">
        <v>32663.50276</v>
      </c>
      <c r="E132" s="114" t="n">
        <v>0</v>
      </c>
      <c r="F132" s="0" t="n">
        <f aca="false">D132-E132</f>
        <v>32663.50276</v>
      </c>
    </row>
    <row r="133" customFormat="false" ht="12.85" hidden="false" customHeight="false" outlineLevel="0" collapsed="false">
      <c r="A133" s="85" t="n">
        <v>34300038</v>
      </c>
      <c r="B133" s="86" t="s">
        <v>176</v>
      </c>
      <c r="C133" s="86" t="s">
        <v>40</v>
      </c>
      <c r="D133" s="113" t="n">
        <v>5040.33474</v>
      </c>
      <c r="E133" s="114" t="n">
        <v>5040.33474</v>
      </c>
      <c r="F133" s="0" t="n">
        <f aca="false">D133-E133</f>
        <v>0</v>
      </c>
    </row>
    <row r="134" customFormat="false" ht="12.85" hidden="false" customHeight="false" outlineLevel="0" collapsed="false">
      <c r="A134" s="85" t="n">
        <v>34300040</v>
      </c>
      <c r="B134" s="86" t="s">
        <v>177</v>
      </c>
      <c r="C134" s="86" t="s">
        <v>40</v>
      </c>
      <c r="D134" s="113" t="n">
        <v>27205.46392</v>
      </c>
      <c r="E134" s="114" t="n">
        <v>13602.73196</v>
      </c>
      <c r="F134" s="0" t="n">
        <f aca="false">D134-E134</f>
        <v>13602.73196</v>
      </c>
    </row>
    <row r="135" customFormat="false" ht="12.85" hidden="false" customHeight="false" outlineLevel="0" collapsed="false">
      <c r="A135" s="85" t="n">
        <v>34300041</v>
      </c>
      <c r="B135" s="86" t="s">
        <v>178</v>
      </c>
      <c r="C135" s="86" t="s">
        <v>40</v>
      </c>
      <c r="D135" s="113" t="n">
        <v>24153.5814</v>
      </c>
      <c r="E135" s="114" t="n">
        <v>0</v>
      </c>
      <c r="F135" s="0" t="n">
        <f aca="false">D135-E135</f>
        <v>24153.5814</v>
      </c>
    </row>
    <row r="136" customFormat="false" ht="12.85" hidden="false" customHeight="false" outlineLevel="0" collapsed="false">
      <c r="A136" s="85" t="n">
        <v>34300042</v>
      </c>
      <c r="B136" s="86" t="s">
        <v>179</v>
      </c>
      <c r="C136" s="86" t="s">
        <v>40</v>
      </c>
      <c r="D136" s="113" t="n">
        <v>11583.86046</v>
      </c>
      <c r="E136" s="114" t="n">
        <v>0</v>
      </c>
      <c r="F136" s="0" t="n">
        <f aca="false">D136-E136</f>
        <v>11583.86046</v>
      </c>
    </row>
    <row r="137" customFormat="false" ht="12.85" hidden="false" customHeight="false" outlineLevel="0" collapsed="false">
      <c r="A137" s="85" t="n">
        <v>34300043</v>
      </c>
      <c r="B137" s="86" t="s">
        <v>180</v>
      </c>
      <c r="C137" s="86" t="s">
        <v>40</v>
      </c>
      <c r="D137" s="113" t="n">
        <v>35326.66672</v>
      </c>
      <c r="E137" s="114" t="n">
        <v>0</v>
      </c>
      <c r="F137" s="0" t="n">
        <f aca="false">D137-E137</f>
        <v>35326.66672</v>
      </c>
    </row>
    <row r="138" customFormat="false" ht="12.85" hidden="false" customHeight="false" outlineLevel="0" collapsed="false">
      <c r="A138" s="85" t="n">
        <v>34300044</v>
      </c>
      <c r="B138" s="86" t="s">
        <v>181</v>
      </c>
      <c r="C138" s="86" t="s">
        <v>40</v>
      </c>
      <c r="D138" s="113" t="n">
        <v>16759.62792</v>
      </c>
      <c r="E138" s="114" t="n">
        <v>0</v>
      </c>
      <c r="F138" s="0" t="n">
        <f aca="false">D138-E138</f>
        <v>16759.62792</v>
      </c>
    </row>
    <row r="139" customFormat="false" ht="12.85" hidden="false" customHeight="false" outlineLevel="0" collapsed="false">
      <c r="A139" s="85" t="n">
        <v>34400020</v>
      </c>
      <c r="B139" s="86" t="s">
        <v>182</v>
      </c>
      <c r="C139" s="86" t="s">
        <v>40</v>
      </c>
      <c r="D139" s="113" t="n">
        <v>31969.07337</v>
      </c>
      <c r="E139" s="114" t="n">
        <v>0</v>
      </c>
      <c r="F139" s="0" t="n">
        <f aca="false">D139-E139</f>
        <v>31969.07337</v>
      </c>
    </row>
    <row r="140" customFormat="false" ht="12.85" hidden="false" customHeight="false" outlineLevel="0" collapsed="false">
      <c r="A140" s="85" t="n">
        <v>34400021</v>
      </c>
      <c r="B140" s="86" t="s">
        <v>183</v>
      </c>
      <c r="C140" s="86" t="s">
        <v>40</v>
      </c>
      <c r="D140" s="113" t="n">
        <v>77401.39524</v>
      </c>
      <c r="E140" s="114" t="n">
        <v>11460.4204</v>
      </c>
      <c r="F140" s="0" t="n">
        <f aca="false">D140-E140</f>
        <v>65940.97484</v>
      </c>
    </row>
    <row r="141" customFormat="false" ht="12.85" hidden="false" customHeight="false" outlineLevel="0" collapsed="false">
      <c r="A141" s="85" t="n">
        <v>34400023</v>
      </c>
      <c r="B141" s="86" t="s">
        <v>184</v>
      </c>
      <c r="C141" s="86" t="s">
        <v>40</v>
      </c>
      <c r="D141" s="113" t="n">
        <v>207.85184</v>
      </c>
      <c r="E141" s="114" t="n">
        <v>0</v>
      </c>
      <c r="F141" s="0" t="n">
        <f aca="false">D141-E141</f>
        <v>207.85184</v>
      </c>
    </row>
    <row r="142" customFormat="false" ht="12.85" hidden="false" customHeight="false" outlineLevel="0" collapsed="false">
      <c r="A142" s="85" t="n">
        <v>34500005</v>
      </c>
      <c r="B142" s="86" t="s">
        <v>185</v>
      </c>
      <c r="C142" s="86" t="s">
        <v>40</v>
      </c>
      <c r="D142" s="113" t="n">
        <v>63.45278</v>
      </c>
      <c r="E142" s="114" t="n">
        <v>0</v>
      </c>
      <c r="F142" s="0" t="n">
        <f aca="false">D142-E142</f>
        <v>63.45278</v>
      </c>
    </row>
    <row r="143" customFormat="false" ht="12.85" hidden="false" customHeight="false" outlineLevel="0" collapsed="false">
      <c r="A143" s="85" t="n">
        <v>34500009</v>
      </c>
      <c r="B143" s="86" t="s">
        <v>186</v>
      </c>
      <c r="C143" s="86" t="s">
        <v>40</v>
      </c>
      <c r="D143" s="113" t="n">
        <v>5664.5722</v>
      </c>
      <c r="E143" s="114" t="n">
        <v>0</v>
      </c>
      <c r="F143" s="0" t="n">
        <f aca="false">D143-E143</f>
        <v>5664.5722</v>
      </c>
    </row>
    <row r="144" customFormat="false" ht="12.85" hidden="false" customHeight="false" outlineLevel="0" collapsed="false">
      <c r="A144" s="85" t="n">
        <v>34500011</v>
      </c>
      <c r="B144" s="86" t="s">
        <v>187</v>
      </c>
      <c r="C144" s="86" t="s">
        <v>40</v>
      </c>
      <c r="D144" s="113" t="n">
        <v>7630.9776</v>
      </c>
      <c r="E144" s="114" t="n">
        <v>7630.9776</v>
      </c>
      <c r="F144" s="0" t="n">
        <f aca="false">D144-E144</f>
        <v>0</v>
      </c>
    </row>
    <row r="145" customFormat="false" ht="12.85" hidden="false" customHeight="false" outlineLevel="0" collapsed="false">
      <c r="A145" s="85" t="n">
        <v>34500012</v>
      </c>
      <c r="B145" s="86" t="s">
        <v>188</v>
      </c>
      <c r="C145" s="86" t="s">
        <v>40</v>
      </c>
      <c r="D145" s="113" t="n">
        <v>20454.9645</v>
      </c>
      <c r="E145" s="114" t="n">
        <v>1914.04494</v>
      </c>
      <c r="F145" s="0" t="n">
        <f aca="false">D145-E145</f>
        <v>18540.91956</v>
      </c>
    </row>
    <row r="146" customFormat="false" ht="12.85" hidden="false" customHeight="false" outlineLevel="0" collapsed="false">
      <c r="A146" s="85" t="n">
        <v>34500017</v>
      </c>
      <c r="B146" s="86" t="s">
        <v>189</v>
      </c>
      <c r="C146" s="86" t="s">
        <v>190</v>
      </c>
      <c r="D146" s="113" t="n">
        <v>1650</v>
      </c>
      <c r="E146" s="114" t="n">
        <v>275</v>
      </c>
      <c r="F146" s="0" t="n">
        <f aca="false">D146-E146</f>
        <v>1375</v>
      </c>
    </row>
    <row r="147" customFormat="false" ht="12.85" hidden="false" customHeight="false" outlineLevel="0" collapsed="false">
      <c r="A147" s="85" t="n">
        <v>34500023</v>
      </c>
      <c r="B147" s="86" t="s">
        <v>191</v>
      </c>
      <c r="C147" s="86" t="s">
        <v>40</v>
      </c>
      <c r="D147" s="113" t="n">
        <v>979.13952</v>
      </c>
      <c r="E147" s="114" t="n">
        <v>0</v>
      </c>
      <c r="F147" s="0" t="n">
        <f aca="false">D147-E147</f>
        <v>979.13952</v>
      </c>
    </row>
    <row r="148" customFormat="false" ht="12.85" hidden="false" customHeight="false" outlineLevel="0" collapsed="false">
      <c r="A148" s="85" t="n">
        <v>34500024</v>
      </c>
      <c r="B148" s="86" t="s">
        <v>192</v>
      </c>
      <c r="C148" s="86" t="s">
        <v>75</v>
      </c>
      <c r="D148" s="113" t="n">
        <v>1669.93632</v>
      </c>
      <c r="E148" s="114" t="n">
        <v>0</v>
      </c>
      <c r="F148" s="0" t="n">
        <f aca="false">D148-E148</f>
        <v>1669.93632</v>
      </c>
    </row>
    <row r="149" customFormat="false" ht="12.85" hidden="false" customHeight="false" outlineLevel="0" collapsed="false">
      <c r="A149" s="85" t="n">
        <v>34500025</v>
      </c>
      <c r="B149" s="86" t="s">
        <v>193</v>
      </c>
      <c r="C149" s="86" t="s">
        <v>40</v>
      </c>
      <c r="D149" s="113" t="n">
        <v>11552.16237</v>
      </c>
      <c r="E149" s="114" t="n">
        <v>243.89475</v>
      </c>
      <c r="F149" s="0" t="n">
        <f aca="false">D149-E149</f>
        <v>11308.26762</v>
      </c>
    </row>
    <row r="150" customFormat="false" ht="12.85" hidden="false" customHeight="false" outlineLevel="0" collapsed="false">
      <c r="A150" s="85" t="n">
        <v>34500029</v>
      </c>
      <c r="B150" s="86" t="s">
        <v>194</v>
      </c>
      <c r="C150" s="86" t="s">
        <v>40</v>
      </c>
      <c r="D150" s="113" t="n">
        <v>273.3438</v>
      </c>
      <c r="E150" s="114" t="n">
        <v>0</v>
      </c>
      <c r="F150" s="0" t="n">
        <f aca="false">D150-E150</f>
        <v>273.3438</v>
      </c>
    </row>
    <row r="151" customFormat="false" ht="12.85" hidden="false" customHeight="false" outlineLevel="0" collapsed="false">
      <c r="A151" s="85" t="n">
        <v>34500031</v>
      </c>
      <c r="B151" s="86" t="s">
        <v>195</v>
      </c>
      <c r="C151" s="86" t="s">
        <v>40</v>
      </c>
      <c r="D151" s="113" t="n">
        <v>293.29054</v>
      </c>
      <c r="E151" s="114" t="n">
        <v>0</v>
      </c>
      <c r="F151" s="0" t="n">
        <f aca="false">D151-E151</f>
        <v>293.29054</v>
      </c>
    </row>
    <row r="152" customFormat="false" ht="12.85" hidden="false" customHeight="false" outlineLevel="0" collapsed="false">
      <c r="A152" s="85" t="n">
        <v>34500036</v>
      </c>
      <c r="B152" s="86" t="s">
        <v>196</v>
      </c>
      <c r="C152" s="86" t="s">
        <v>197</v>
      </c>
      <c r="D152" s="113" t="n">
        <v>738.46684</v>
      </c>
      <c r="E152" s="114" t="n">
        <v>738.46684</v>
      </c>
      <c r="F152" s="0" t="n">
        <f aca="false">D152-E152</f>
        <v>0</v>
      </c>
    </row>
    <row r="153" customFormat="false" ht="12.85" hidden="false" customHeight="false" outlineLevel="0" collapsed="false">
      <c r="A153" s="85" t="n">
        <v>34500039</v>
      </c>
      <c r="B153" s="86" t="s">
        <v>198</v>
      </c>
      <c r="C153" s="86" t="s">
        <v>116</v>
      </c>
      <c r="D153" s="113" t="n">
        <v>59426.3829</v>
      </c>
      <c r="E153" s="114" t="n">
        <v>16385.9325</v>
      </c>
      <c r="F153" s="0" t="n">
        <f aca="false">D153-E153</f>
        <v>43040.4504</v>
      </c>
    </row>
    <row r="154" customFormat="false" ht="12.85" hidden="false" customHeight="false" outlineLevel="0" collapsed="false">
      <c r="A154" s="85" t="n">
        <v>34500040</v>
      </c>
      <c r="B154" s="86" t="s">
        <v>199</v>
      </c>
      <c r="C154" s="86" t="s">
        <v>190</v>
      </c>
      <c r="D154" s="113" t="n">
        <v>443.40276</v>
      </c>
      <c r="E154" s="114" t="n">
        <v>91.5044</v>
      </c>
      <c r="F154" s="0" t="n">
        <f aca="false">D154-E154</f>
        <v>351.89836</v>
      </c>
    </row>
    <row r="155" customFormat="false" ht="12.85" hidden="false" customHeight="false" outlineLevel="0" collapsed="false">
      <c r="A155" s="85" t="n">
        <v>34500041</v>
      </c>
      <c r="B155" s="86" t="s">
        <v>200</v>
      </c>
      <c r="C155" s="86" t="s">
        <v>190</v>
      </c>
      <c r="D155" s="113" t="n">
        <v>7577.0711</v>
      </c>
      <c r="E155" s="114" t="n">
        <v>0</v>
      </c>
      <c r="F155" s="0" t="n">
        <f aca="false">D155-E155</f>
        <v>7577.0711</v>
      </c>
    </row>
    <row r="156" customFormat="false" ht="12.85" hidden="false" customHeight="false" outlineLevel="0" collapsed="false">
      <c r="A156" s="85" t="n">
        <v>34500046</v>
      </c>
      <c r="B156" s="86" t="s">
        <v>201</v>
      </c>
      <c r="C156" s="86" t="s">
        <v>40</v>
      </c>
      <c r="D156" s="113" t="n">
        <v>16585.047</v>
      </c>
      <c r="E156" s="114" t="n">
        <v>0</v>
      </c>
      <c r="F156" s="0" t="n">
        <f aca="false">D156-E156</f>
        <v>16585.047</v>
      </c>
    </row>
    <row r="157" customFormat="false" ht="12.85" hidden="false" customHeight="false" outlineLevel="0" collapsed="false">
      <c r="A157" s="85" t="n">
        <v>34500047</v>
      </c>
      <c r="B157" s="86" t="s">
        <v>202</v>
      </c>
      <c r="C157" s="86" t="s">
        <v>40</v>
      </c>
      <c r="D157" s="113" t="n">
        <v>27316.548</v>
      </c>
      <c r="E157" s="114" t="n">
        <v>0</v>
      </c>
      <c r="F157" s="0" t="n">
        <f aca="false">D157-E157</f>
        <v>27316.548</v>
      </c>
    </row>
    <row r="158" customFormat="false" ht="12.85" hidden="false" customHeight="false" outlineLevel="0" collapsed="false">
      <c r="A158" s="85" t="n">
        <v>34500067</v>
      </c>
      <c r="B158" s="86" t="s">
        <v>203</v>
      </c>
      <c r="C158" s="86" t="s">
        <v>197</v>
      </c>
      <c r="D158" s="113" t="n">
        <v>182936.612242</v>
      </c>
      <c r="E158" s="114" t="n">
        <v>0</v>
      </c>
      <c r="F158" s="0" t="n">
        <f aca="false">D158-E158</f>
        <v>182936.612242</v>
      </c>
    </row>
    <row r="159" customFormat="false" ht="12.85" hidden="false" customHeight="false" outlineLevel="0" collapsed="false">
      <c r="A159" s="85" t="n">
        <v>34500068</v>
      </c>
      <c r="B159" s="86" t="s">
        <v>204</v>
      </c>
      <c r="C159" s="86" t="s">
        <v>197</v>
      </c>
      <c r="D159" s="113" t="n">
        <v>148394.31124</v>
      </c>
      <c r="E159" s="114" t="n">
        <v>0</v>
      </c>
      <c r="F159" s="0" t="n">
        <f aca="false">D159-E159</f>
        <v>148394.31124</v>
      </c>
    </row>
    <row r="160" customFormat="false" ht="12.85" hidden="false" customHeight="false" outlineLevel="0" collapsed="false">
      <c r="A160" s="85" t="n">
        <v>34500096</v>
      </c>
      <c r="B160" s="86" t="s">
        <v>205</v>
      </c>
      <c r="C160" s="86" t="s">
        <v>40</v>
      </c>
      <c r="D160" s="113" t="n">
        <v>471.20674</v>
      </c>
      <c r="E160" s="114" t="n">
        <v>235.60337</v>
      </c>
      <c r="F160" s="0" t="n">
        <f aca="false">D160-E160</f>
        <v>235.60337</v>
      </c>
    </row>
    <row r="161" customFormat="false" ht="12.85" hidden="false" customHeight="false" outlineLevel="0" collapsed="false">
      <c r="A161" s="85" t="n">
        <v>34500104</v>
      </c>
      <c r="B161" s="86" t="s">
        <v>206</v>
      </c>
      <c r="C161" s="86" t="s">
        <v>40</v>
      </c>
      <c r="D161" s="113" t="n">
        <v>1660.70926</v>
      </c>
      <c r="E161" s="114" t="n">
        <v>2.28761</v>
      </c>
      <c r="F161" s="0" t="n">
        <f aca="false">D161-E161</f>
        <v>1658.42165</v>
      </c>
    </row>
    <row r="162" customFormat="false" ht="12.85" hidden="false" customHeight="false" outlineLevel="0" collapsed="false">
      <c r="A162" s="85" t="n">
        <v>34500105</v>
      </c>
      <c r="B162" s="86" t="s">
        <v>207</v>
      </c>
      <c r="C162" s="86" t="s">
        <v>40</v>
      </c>
      <c r="D162" s="113" t="n">
        <v>432.35829</v>
      </c>
      <c r="E162" s="114" t="n">
        <v>0</v>
      </c>
      <c r="F162" s="0" t="n">
        <f aca="false">D162-E162</f>
        <v>432.35829</v>
      </c>
    </row>
    <row r="163" customFormat="false" ht="12.85" hidden="false" customHeight="false" outlineLevel="0" collapsed="false">
      <c r="A163" s="85" t="n">
        <v>34500107</v>
      </c>
      <c r="B163" s="86" t="s">
        <v>208</v>
      </c>
      <c r="C163" s="86" t="s">
        <v>197</v>
      </c>
      <c r="D163" s="113" t="n">
        <v>56084.60887</v>
      </c>
      <c r="E163" s="114" t="n">
        <v>11236.47259</v>
      </c>
      <c r="F163" s="0" t="n">
        <f aca="false">D163-E163</f>
        <v>44848.13628</v>
      </c>
    </row>
    <row r="164" customFormat="false" ht="12.85" hidden="false" customHeight="false" outlineLevel="0" collapsed="false">
      <c r="A164" s="85" t="n">
        <v>34500109</v>
      </c>
      <c r="B164" s="86" t="s">
        <v>209</v>
      </c>
      <c r="C164" s="86" t="s">
        <v>197</v>
      </c>
      <c r="D164" s="113" t="n">
        <v>43933.13914</v>
      </c>
      <c r="E164" s="114" t="n">
        <v>7356.19547</v>
      </c>
      <c r="F164" s="0" t="n">
        <f aca="false">D164-E164</f>
        <v>36576.94367</v>
      </c>
    </row>
    <row r="165" customFormat="false" ht="12.85" hidden="false" customHeight="false" outlineLevel="0" collapsed="false">
      <c r="A165" s="85" t="n">
        <v>34500110</v>
      </c>
      <c r="B165" s="86" t="s">
        <v>210</v>
      </c>
      <c r="C165" s="86" t="s">
        <v>197</v>
      </c>
      <c r="D165" s="113" t="n">
        <v>29270.57882</v>
      </c>
      <c r="E165" s="114" t="n">
        <v>7306.36485</v>
      </c>
      <c r="F165" s="0" t="n">
        <f aca="false">D165-E165</f>
        <v>21964.21397</v>
      </c>
    </row>
    <row r="166" customFormat="false" ht="12.85" hidden="false" customHeight="false" outlineLevel="0" collapsed="false">
      <c r="A166" s="85" t="n">
        <v>34500111</v>
      </c>
      <c r="B166" s="86" t="s">
        <v>211</v>
      </c>
      <c r="C166" s="86" t="s">
        <v>197</v>
      </c>
      <c r="D166" s="113" t="n">
        <v>14612.7297</v>
      </c>
      <c r="E166" s="114" t="n">
        <v>0</v>
      </c>
      <c r="F166" s="0" t="n">
        <f aca="false">D166-E166</f>
        <v>14612.7297</v>
      </c>
    </row>
    <row r="167" customFormat="false" ht="12.85" hidden="false" customHeight="false" outlineLevel="0" collapsed="false">
      <c r="A167" s="85" t="n">
        <v>34500113</v>
      </c>
      <c r="B167" s="86" t="s">
        <v>212</v>
      </c>
      <c r="C167" s="86" t="s">
        <v>197</v>
      </c>
      <c r="D167" s="113" t="n">
        <v>11186.59143</v>
      </c>
      <c r="E167" s="114" t="n">
        <v>0</v>
      </c>
      <c r="F167" s="0" t="n">
        <f aca="false">D167-E167</f>
        <v>11186.59143</v>
      </c>
    </row>
    <row r="168" customFormat="false" ht="12.85" hidden="false" customHeight="false" outlineLevel="0" collapsed="false">
      <c r="A168" s="85" t="n">
        <v>34500123</v>
      </c>
      <c r="B168" s="86" t="s">
        <v>213</v>
      </c>
      <c r="C168" s="86" t="s">
        <v>197</v>
      </c>
      <c r="D168" s="113" t="n">
        <v>14612.7297</v>
      </c>
      <c r="E168" s="114" t="n">
        <v>0</v>
      </c>
      <c r="F168" s="0" t="n">
        <f aca="false">D168-E168</f>
        <v>14612.7297</v>
      </c>
    </row>
    <row r="169" customFormat="false" ht="12.85" hidden="false" customHeight="false" outlineLevel="0" collapsed="false">
      <c r="A169" s="85" t="n">
        <v>34500126</v>
      </c>
      <c r="B169" s="86" t="s">
        <v>214</v>
      </c>
      <c r="C169" s="86" t="s">
        <v>40</v>
      </c>
      <c r="D169" s="113" t="n">
        <v>19181.26108</v>
      </c>
      <c r="E169" s="114" t="n">
        <v>0</v>
      </c>
      <c r="F169" s="0" t="n">
        <f aca="false">D169-E169</f>
        <v>19181.26108</v>
      </c>
    </row>
    <row r="170" customFormat="false" ht="12.85" hidden="false" customHeight="false" outlineLevel="0" collapsed="false">
      <c r="A170" s="85" t="n">
        <v>34500134</v>
      </c>
      <c r="B170" s="86" t="s">
        <v>215</v>
      </c>
      <c r="C170" s="86" t="s">
        <v>40</v>
      </c>
      <c r="D170" s="113" t="n">
        <v>3561.6374</v>
      </c>
      <c r="E170" s="114" t="n">
        <v>0</v>
      </c>
      <c r="F170" s="0" t="n">
        <f aca="false">D170-E170</f>
        <v>3561.6374</v>
      </c>
    </row>
    <row r="171" customFormat="false" ht="12.85" hidden="false" customHeight="false" outlineLevel="0" collapsed="false">
      <c r="A171" s="85" t="n">
        <v>34500135</v>
      </c>
      <c r="B171" s="86" t="s">
        <v>216</v>
      </c>
      <c r="C171" s="86" t="s">
        <v>40</v>
      </c>
      <c r="D171" s="113" t="n">
        <v>89.6413</v>
      </c>
      <c r="E171" s="114" t="n">
        <v>0</v>
      </c>
      <c r="F171" s="0" t="n">
        <f aca="false">D171-E171</f>
        <v>89.6413</v>
      </c>
    </row>
    <row r="172" customFormat="false" ht="12.85" hidden="false" customHeight="false" outlineLevel="0" collapsed="false">
      <c r="A172" s="85" t="n">
        <v>34500136</v>
      </c>
      <c r="B172" s="86" t="s">
        <v>217</v>
      </c>
      <c r="C172" s="86" t="s">
        <v>40</v>
      </c>
      <c r="D172" s="113" t="n">
        <v>287.763</v>
      </c>
      <c r="E172" s="114" t="n">
        <v>0</v>
      </c>
      <c r="F172" s="0" t="n">
        <f aca="false">D172-E172</f>
        <v>287.763</v>
      </c>
    </row>
    <row r="173" customFormat="false" ht="12.85" hidden="false" customHeight="false" outlineLevel="0" collapsed="false">
      <c r="A173" s="85" t="n">
        <v>34500139</v>
      </c>
      <c r="B173" s="86" t="s">
        <v>218</v>
      </c>
      <c r="C173" s="86" t="s">
        <v>40</v>
      </c>
      <c r="D173" s="113" t="n">
        <v>5967.045</v>
      </c>
      <c r="E173" s="114" t="n">
        <v>0</v>
      </c>
      <c r="F173" s="0" t="n">
        <f aca="false">D173-E173</f>
        <v>5967.045</v>
      </c>
    </row>
    <row r="174" customFormat="false" ht="12.85" hidden="false" customHeight="false" outlineLevel="0" collapsed="false">
      <c r="A174" s="85" t="n">
        <v>34500140</v>
      </c>
      <c r="B174" s="86" t="s">
        <v>219</v>
      </c>
      <c r="C174" s="86" t="s">
        <v>40</v>
      </c>
      <c r="D174" s="113" t="n">
        <v>606.63132</v>
      </c>
      <c r="E174" s="114" t="n">
        <v>606.63132</v>
      </c>
      <c r="F174" s="0" t="n">
        <f aca="false">D174-E174</f>
        <v>0</v>
      </c>
    </row>
    <row r="175" customFormat="false" ht="12.85" hidden="false" customHeight="false" outlineLevel="0" collapsed="false">
      <c r="A175" s="85" t="n">
        <v>34500141</v>
      </c>
      <c r="B175" s="86" t="s">
        <v>220</v>
      </c>
      <c r="C175" s="86" t="s">
        <v>40</v>
      </c>
      <c r="D175" s="113" t="n">
        <v>454.15836</v>
      </c>
      <c r="E175" s="114" t="n">
        <v>0</v>
      </c>
      <c r="F175" s="0" t="n">
        <f aca="false">D175-E175</f>
        <v>454.15836</v>
      </c>
    </row>
    <row r="176" customFormat="false" ht="12.85" hidden="false" customHeight="false" outlineLevel="0" collapsed="false">
      <c r="A176" s="85" t="n">
        <v>34500166</v>
      </c>
      <c r="B176" s="86" t="s">
        <v>221</v>
      </c>
      <c r="C176" s="86" t="s">
        <v>40</v>
      </c>
      <c r="D176" s="113" t="n">
        <v>325.0272</v>
      </c>
      <c r="E176" s="114" t="n">
        <v>0</v>
      </c>
      <c r="F176" s="0" t="n">
        <f aca="false">D176-E176</f>
        <v>325.0272</v>
      </c>
    </row>
    <row r="177" customFormat="false" ht="12.85" hidden="false" customHeight="false" outlineLevel="0" collapsed="false">
      <c r="A177" s="85" t="n">
        <v>34500196</v>
      </c>
      <c r="B177" s="86" t="s">
        <v>222</v>
      </c>
      <c r="C177" s="86" t="s">
        <v>40</v>
      </c>
      <c r="D177" s="113" t="n">
        <v>403.08548</v>
      </c>
      <c r="E177" s="114" t="n">
        <v>403.08548</v>
      </c>
      <c r="F177" s="0" t="n">
        <f aca="false">D177-E177</f>
        <v>0</v>
      </c>
    </row>
    <row r="178" customFormat="false" ht="12.85" hidden="false" customHeight="false" outlineLevel="0" collapsed="false">
      <c r="A178" s="85" t="n">
        <v>34500217</v>
      </c>
      <c r="B178" s="86" t="s">
        <v>223</v>
      </c>
      <c r="C178" s="86" t="s">
        <v>40</v>
      </c>
      <c r="D178" s="113" t="n">
        <v>2143.6052</v>
      </c>
      <c r="E178" s="114" t="n">
        <v>0</v>
      </c>
      <c r="F178" s="0" t="n">
        <f aca="false">D178-E178</f>
        <v>2143.6052</v>
      </c>
    </row>
    <row r="179" customFormat="false" ht="12.85" hidden="false" customHeight="false" outlineLevel="0" collapsed="false">
      <c r="A179" s="85" t="n">
        <v>34500218</v>
      </c>
      <c r="B179" s="86" t="s">
        <v>224</v>
      </c>
      <c r="C179" s="86" t="s">
        <v>40</v>
      </c>
      <c r="D179" s="113" t="n">
        <v>820.5188</v>
      </c>
      <c r="E179" s="114" t="n">
        <v>820.5188</v>
      </c>
      <c r="F179" s="0" t="n">
        <f aca="false">D179-E179</f>
        <v>0</v>
      </c>
    </row>
    <row r="180" customFormat="false" ht="12.85" hidden="false" customHeight="false" outlineLevel="0" collapsed="false">
      <c r="A180" s="85" t="n">
        <v>34500232</v>
      </c>
      <c r="B180" s="86" t="s">
        <v>225</v>
      </c>
      <c r="C180" s="86" t="s">
        <v>40</v>
      </c>
      <c r="D180" s="113" t="n">
        <v>6187.96248</v>
      </c>
      <c r="E180" s="114" t="n">
        <v>0</v>
      </c>
      <c r="F180" s="0" t="n">
        <f aca="false">D180-E180</f>
        <v>6187.96248</v>
      </c>
    </row>
    <row r="181" customFormat="false" ht="12.85" hidden="false" customHeight="false" outlineLevel="0" collapsed="false">
      <c r="A181" s="85" t="n">
        <v>34500234</v>
      </c>
      <c r="B181" s="86" t="s">
        <v>226</v>
      </c>
      <c r="C181" s="86" t="s">
        <v>75</v>
      </c>
      <c r="D181" s="113" t="n">
        <v>45500.7759</v>
      </c>
      <c r="E181" s="114" t="n">
        <v>0</v>
      </c>
      <c r="F181" s="0" t="n">
        <f aca="false">D181-E181</f>
        <v>45500.7759</v>
      </c>
    </row>
    <row r="182" customFormat="false" ht="12.85" hidden="false" customHeight="false" outlineLevel="0" collapsed="false">
      <c r="A182" s="85" t="n">
        <v>34500235</v>
      </c>
      <c r="B182" s="86" t="s">
        <v>227</v>
      </c>
      <c r="C182" s="86" t="s">
        <v>75</v>
      </c>
      <c r="D182" s="113" t="n">
        <v>3739.66416</v>
      </c>
      <c r="E182" s="114" t="n">
        <v>0</v>
      </c>
      <c r="F182" s="0" t="n">
        <f aca="false">D182-E182</f>
        <v>3739.66416</v>
      </c>
    </row>
    <row r="183" customFormat="false" ht="12.85" hidden="false" customHeight="false" outlineLevel="0" collapsed="false">
      <c r="A183" s="85" t="n">
        <v>34500243</v>
      </c>
      <c r="B183" s="86" t="s">
        <v>228</v>
      </c>
      <c r="C183" s="86" t="s">
        <v>229</v>
      </c>
      <c r="D183" s="113" t="n">
        <v>21973.19938</v>
      </c>
      <c r="E183" s="114" t="n">
        <v>0</v>
      </c>
      <c r="F183" s="0" t="n">
        <f aca="false">D183-E183</f>
        <v>21973.19938</v>
      </c>
    </row>
    <row r="184" customFormat="false" ht="12.85" hidden="false" customHeight="false" outlineLevel="0" collapsed="false">
      <c r="A184" s="85" t="n">
        <v>34500244</v>
      </c>
      <c r="B184" s="86" t="s">
        <v>230</v>
      </c>
      <c r="C184" s="86" t="s">
        <v>229</v>
      </c>
      <c r="D184" s="113" t="n">
        <v>2665.86608</v>
      </c>
      <c r="E184" s="114" t="n">
        <v>0</v>
      </c>
      <c r="F184" s="0" t="n">
        <f aca="false">D184-E184</f>
        <v>2665.86608</v>
      </c>
    </row>
    <row r="185" customFormat="false" ht="12.85" hidden="false" customHeight="false" outlineLevel="0" collapsed="false">
      <c r="A185" s="85" t="n">
        <v>34500258</v>
      </c>
      <c r="B185" s="86" t="s">
        <v>231</v>
      </c>
      <c r="C185" s="86" t="s">
        <v>40</v>
      </c>
      <c r="D185" s="113" t="n">
        <v>0</v>
      </c>
      <c r="E185" s="114" t="n">
        <v>0</v>
      </c>
      <c r="F185" s="0" t="n">
        <f aca="false">D185-E185</f>
        <v>0</v>
      </c>
    </row>
    <row r="186" customFormat="false" ht="12.85" hidden="false" customHeight="false" outlineLevel="0" collapsed="false">
      <c r="A186" s="85" t="n">
        <v>34600001</v>
      </c>
      <c r="B186" s="86" t="s">
        <v>232</v>
      </c>
      <c r="C186" s="86" t="s">
        <v>190</v>
      </c>
      <c r="D186" s="113" t="n">
        <v>29.708</v>
      </c>
      <c r="E186" s="114" t="n">
        <v>0</v>
      </c>
      <c r="F186" s="0" t="n">
        <f aca="false">D186-E186</f>
        <v>29.708</v>
      </c>
    </row>
    <row r="187" customFormat="false" ht="12.85" hidden="false" customHeight="false" outlineLevel="0" collapsed="false">
      <c r="A187" s="85" t="n">
        <v>34600005</v>
      </c>
      <c r="B187" s="86" t="s">
        <v>233</v>
      </c>
      <c r="C187" s="86" t="s">
        <v>40</v>
      </c>
      <c r="D187" s="113" t="n">
        <v>173.15464</v>
      </c>
      <c r="E187" s="114" t="n">
        <v>0</v>
      </c>
      <c r="F187" s="0" t="n">
        <f aca="false">D187-E187</f>
        <v>173.15464</v>
      </c>
    </row>
    <row r="188" customFormat="false" ht="12.85" hidden="false" customHeight="false" outlineLevel="0" collapsed="false">
      <c r="A188" s="85" t="n">
        <v>34600009</v>
      </c>
      <c r="B188" s="86" t="s">
        <v>234</v>
      </c>
      <c r="C188" s="86" t="s">
        <v>40</v>
      </c>
      <c r="D188" s="113" t="n">
        <v>240.2511</v>
      </c>
      <c r="E188" s="114" t="n">
        <v>0</v>
      </c>
      <c r="F188" s="0" t="n">
        <f aca="false">D188-E188</f>
        <v>240.2511</v>
      </c>
    </row>
    <row r="189" customFormat="false" ht="12.85" hidden="false" customHeight="false" outlineLevel="0" collapsed="false">
      <c r="A189" s="85" t="n">
        <v>34600011</v>
      </c>
      <c r="B189" s="86" t="s">
        <v>235</v>
      </c>
      <c r="C189" s="86" t="s">
        <v>40</v>
      </c>
      <c r="D189" s="113" t="n">
        <v>57.78033</v>
      </c>
      <c r="E189" s="114" t="n">
        <v>0</v>
      </c>
      <c r="F189" s="0" t="n">
        <f aca="false">D189-E189</f>
        <v>57.78033</v>
      </c>
    </row>
    <row r="190" customFormat="false" ht="12.85" hidden="false" customHeight="false" outlineLevel="0" collapsed="false">
      <c r="A190" s="85" t="n">
        <v>34600019</v>
      </c>
      <c r="B190" s="86" t="s">
        <v>236</v>
      </c>
      <c r="C190" s="86" t="s">
        <v>116</v>
      </c>
      <c r="D190" s="113" t="n">
        <v>1160.5899151</v>
      </c>
      <c r="E190" s="114" t="n">
        <v>484.70774</v>
      </c>
      <c r="F190" s="0" t="n">
        <f aca="false">D190-E190</f>
        <v>675.8821751</v>
      </c>
    </row>
    <row r="191" customFormat="false" ht="12.85" hidden="false" customHeight="false" outlineLevel="0" collapsed="false">
      <c r="A191" s="85" t="n">
        <v>34600056</v>
      </c>
      <c r="B191" s="86" t="s">
        <v>237</v>
      </c>
      <c r="C191" s="86" t="s">
        <v>229</v>
      </c>
      <c r="D191" s="113" t="n">
        <v>72.19953</v>
      </c>
      <c r="E191" s="114" t="n">
        <v>0</v>
      </c>
      <c r="F191" s="0" t="n">
        <f aca="false">D191-E191</f>
        <v>72.19953</v>
      </c>
    </row>
    <row r="192" customFormat="false" ht="12.85" hidden="false" customHeight="false" outlineLevel="0" collapsed="false">
      <c r="A192" s="85" t="n">
        <v>34600059</v>
      </c>
      <c r="B192" s="86" t="s">
        <v>238</v>
      </c>
      <c r="C192" s="86" t="s">
        <v>40</v>
      </c>
      <c r="D192" s="113" t="n">
        <v>11116.4922</v>
      </c>
      <c r="E192" s="114" t="n">
        <v>11116.4922</v>
      </c>
      <c r="F192" s="0" t="n">
        <f aca="false">D192-E192</f>
        <v>0</v>
      </c>
    </row>
    <row r="193" customFormat="false" ht="12.85" hidden="false" customHeight="false" outlineLevel="0" collapsed="false">
      <c r="A193" s="85" t="n">
        <v>34600061</v>
      </c>
      <c r="B193" s="86" t="s">
        <v>239</v>
      </c>
      <c r="C193" s="86" t="s">
        <v>40</v>
      </c>
      <c r="D193" s="113" t="n">
        <v>326420.30411</v>
      </c>
      <c r="E193" s="114" t="n">
        <v>0</v>
      </c>
      <c r="F193" s="0" t="n">
        <f aca="false">D193-E193</f>
        <v>326420.30411</v>
      </c>
    </row>
    <row r="194" customFormat="false" ht="12.85" hidden="false" customHeight="false" outlineLevel="0" collapsed="false">
      <c r="A194" s="85" t="n">
        <v>34600074</v>
      </c>
      <c r="B194" s="86" t="s">
        <v>240</v>
      </c>
      <c r="C194" s="86" t="s">
        <v>40</v>
      </c>
      <c r="D194" s="113" t="n">
        <v>3.34343</v>
      </c>
      <c r="E194" s="114" t="n">
        <v>0</v>
      </c>
      <c r="F194" s="0" t="n">
        <f aca="false">D194-E194</f>
        <v>3.34343</v>
      </c>
    </row>
    <row r="195" customFormat="false" ht="12.85" hidden="false" customHeight="false" outlineLevel="0" collapsed="false">
      <c r="A195" s="85" t="n">
        <v>34600082</v>
      </c>
      <c r="B195" s="86" t="s">
        <v>241</v>
      </c>
      <c r="C195" s="86" t="s">
        <v>127</v>
      </c>
      <c r="D195" s="113" t="n">
        <v>6423.40858</v>
      </c>
      <c r="E195" s="114" t="n">
        <v>0</v>
      </c>
      <c r="F195" s="0" t="n">
        <f aca="false">D195-E195</f>
        <v>6423.40858</v>
      </c>
    </row>
    <row r="196" customFormat="false" ht="12.85" hidden="false" customHeight="false" outlineLevel="0" collapsed="false">
      <c r="A196" s="85" t="n">
        <v>34600170</v>
      </c>
      <c r="B196" s="86" t="s">
        <v>242</v>
      </c>
      <c r="C196" s="86" t="s">
        <v>116</v>
      </c>
      <c r="D196" s="113" t="n">
        <v>1187.84454</v>
      </c>
      <c r="E196" s="114" t="n">
        <v>143.1138</v>
      </c>
      <c r="F196" s="0" t="n">
        <f aca="false">D196-E196</f>
        <v>1044.73074</v>
      </c>
    </row>
    <row r="197" customFormat="false" ht="12.85" hidden="false" customHeight="false" outlineLevel="0" collapsed="false">
      <c r="A197" s="85" t="n">
        <v>34600201</v>
      </c>
      <c r="B197" s="86" t="s">
        <v>243</v>
      </c>
      <c r="C197" s="86" t="s">
        <v>40</v>
      </c>
      <c r="D197" s="113" t="n">
        <v>76.598</v>
      </c>
      <c r="E197" s="114" t="n">
        <v>76.598</v>
      </c>
      <c r="F197" s="0" t="n">
        <f aca="false">D197-E197</f>
        <v>0</v>
      </c>
    </row>
    <row r="198" customFormat="false" ht="12.85" hidden="false" customHeight="false" outlineLevel="0" collapsed="false">
      <c r="A198" s="85" t="n">
        <v>34600236</v>
      </c>
      <c r="B198" s="86" t="s">
        <v>244</v>
      </c>
      <c r="C198" s="86" t="s">
        <v>40</v>
      </c>
      <c r="D198" s="113" t="n">
        <v>301.73711</v>
      </c>
      <c r="E198" s="114" t="n">
        <v>301.73711</v>
      </c>
      <c r="F198" s="0" t="n">
        <f aca="false">D198-E198</f>
        <v>0</v>
      </c>
    </row>
    <row r="199" customFormat="false" ht="12.85" hidden="false" customHeight="false" outlineLevel="0" collapsed="false">
      <c r="A199" s="85" t="n">
        <v>34600283</v>
      </c>
      <c r="B199" s="86" t="s">
        <v>245</v>
      </c>
      <c r="C199" s="86" t="s">
        <v>40</v>
      </c>
      <c r="D199" s="113" t="n">
        <v>262.5</v>
      </c>
      <c r="E199" s="114" t="n">
        <v>35</v>
      </c>
      <c r="F199" s="0" t="n">
        <f aca="false">D199-E199</f>
        <v>227.5</v>
      </c>
    </row>
    <row r="200" customFormat="false" ht="12.85" hidden="false" customHeight="false" outlineLevel="0" collapsed="false">
      <c r="A200" s="85" t="n">
        <v>34600337</v>
      </c>
      <c r="B200" s="86" t="s">
        <v>243</v>
      </c>
      <c r="C200" s="86" t="s">
        <v>40</v>
      </c>
      <c r="D200" s="113" t="n">
        <v>225</v>
      </c>
      <c r="E200" s="114" t="n">
        <v>30</v>
      </c>
      <c r="F200" s="0" t="n">
        <f aca="false">D200-E200</f>
        <v>195</v>
      </c>
    </row>
    <row r="201" customFormat="false" ht="12.85" hidden="false" customHeight="false" outlineLevel="0" collapsed="false">
      <c r="A201" s="85" t="n">
        <v>34600338</v>
      </c>
      <c r="B201" s="86" t="s">
        <v>246</v>
      </c>
      <c r="C201" s="86" t="s">
        <v>40</v>
      </c>
      <c r="D201" s="113" t="n">
        <v>1822.5</v>
      </c>
      <c r="E201" s="114" t="n">
        <v>243</v>
      </c>
      <c r="F201" s="0" t="n">
        <f aca="false">D201-E201</f>
        <v>1579.5</v>
      </c>
    </row>
    <row r="202" customFormat="false" ht="12.85" hidden="false" customHeight="false" outlineLevel="0" collapsed="false">
      <c r="A202" s="85" t="n">
        <v>34800002</v>
      </c>
      <c r="B202" s="86" t="s">
        <v>247</v>
      </c>
      <c r="C202" s="86" t="s">
        <v>40</v>
      </c>
      <c r="D202" s="113" t="n">
        <v>8844.6218</v>
      </c>
      <c r="E202" s="114" t="n">
        <v>777.70539</v>
      </c>
      <c r="F202" s="0" t="n">
        <f aca="false">D202-E202</f>
        <v>8066.91641</v>
      </c>
    </row>
    <row r="203" customFormat="false" ht="12.85" hidden="false" customHeight="false" outlineLevel="0" collapsed="false">
      <c r="A203" s="85" t="n">
        <v>34800005</v>
      </c>
      <c r="B203" s="86" t="s">
        <v>248</v>
      </c>
      <c r="C203" s="86" t="s">
        <v>40</v>
      </c>
      <c r="D203" s="113" t="n">
        <v>21.34414</v>
      </c>
      <c r="E203" s="114" t="n">
        <v>0</v>
      </c>
      <c r="F203" s="0" t="n">
        <f aca="false">D203-E203</f>
        <v>21.34414</v>
      </c>
    </row>
    <row r="204" customFormat="false" ht="12.85" hidden="false" customHeight="false" outlineLevel="0" collapsed="false">
      <c r="A204" s="85" t="n">
        <v>34800007</v>
      </c>
      <c r="B204" s="86" t="s">
        <v>249</v>
      </c>
      <c r="C204" s="86" t="s">
        <v>40</v>
      </c>
      <c r="D204" s="113" t="n">
        <v>147.01192</v>
      </c>
      <c r="E204" s="114" t="n">
        <v>53.45888</v>
      </c>
      <c r="F204" s="0" t="n">
        <f aca="false">D204-E204</f>
        <v>93.55304</v>
      </c>
    </row>
    <row r="205" customFormat="false" ht="12.85" hidden="false" customHeight="false" outlineLevel="0" collapsed="false">
      <c r="A205" s="85" t="n">
        <v>34800008</v>
      </c>
      <c r="B205" s="86" t="s">
        <v>250</v>
      </c>
      <c r="C205" s="86" t="s">
        <v>40</v>
      </c>
      <c r="D205" s="113" t="n">
        <v>780</v>
      </c>
      <c r="E205" s="114" t="n">
        <v>156</v>
      </c>
      <c r="F205" s="0" t="n">
        <f aca="false">D205-E205</f>
        <v>624</v>
      </c>
    </row>
    <row r="206" customFormat="false" ht="12.85" hidden="false" customHeight="false" outlineLevel="0" collapsed="false">
      <c r="A206" s="85" t="n">
        <v>34800010</v>
      </c>
      <c r="B206" s="86" t="s">
        <v>251</v>
      </c>
      <c r="C206" s="86" t="s">
        <v>40</v>
      </c>
      <c r="D206" s="113" t="n">
        <v>3651.39174</v>
      </c>
      <c r="E206" s="114" t="n">
        <v>188.01896</v>
      </c>
      <c r="F206" s="0" t="n">
        <f aca="false">D206-E206</f>
        <v>3463.37278</v>
      </c>
    </row>
    <row r="207" customFormat="false" ht="12.85" hidden="false" customHeight="false" outlineLevel="0" collapsed="false">
      <c r="A207" s="85" t="n">
        <v>34800012</v>
      </c>
      <c r="B207" s="86" t="s">
        <v>252</v>
      </c>
      <c r="C207" s="86" t="s">
        <v>40</v>
      </c>
      <c r="D207" s="113" t="n">
        <v>1538.6106</v>
      </c>
      <c r="E207" s="114" t="n">
        <v>102.57404</v>
      </c>
      <c r="F207" s="0" t="n">
        <f aca="false">D207-E207</f>
        <v>1436.03656</v>
      </c>
    </row>
    <row r="208" customFormat="false" ht="12.85" hidden="false" customHeight="false" outlineLevel="0" collapsed="false">
      <c r="A208" s="85" t="n">
        <v>34800013</v>
      </c>
      <c r="B208" s="86" t="s">
        <v>253</v>
      </c>
      <c r="C208" s="86" t="s">
        <v>40</v>
      </c>
      <c r="D208" s="113" t="n">
        <v>9000.3876</v>
      </c>
      <c r="E208" s="114" t="n">
        <v>1200.11628</v>
      </c>
      <c r="F208" s="0" t="n">
        <f aca="false">D208-E208</f>
        <v>7800.27132</v>
      </c>
    </row>
    <row r="209" customFormat="false" ht="12.85" hidden="false" customHeight="false" outlineLevel="0" collapsed="false">
      <c r="A209" s="85" t="n">
        <v>34800015</v>
      </c>
      <c r="B209" s="86" t="s">
        <v>254</v>
      </c>
      <c r="C209" s="86" t="s">
        <v>40</v>
      </c>
      <c r="D209" s="113" t="n">
        <v>52.15713</v>
      </c>
      <c r="E209" s="114" t="n">
        <v>0</v>
      </c>
      <c r="F209" s="0" t="n">
        <f aca="false">D209-E209</f>
        <v>52.15713</v>
      </c>
    </row>
    <row r="210" customFormat="false" ht="12.85" hidden="false" customHeight="false" outlineLevel="0" collapsed="false">
      <c r="A210" s="85" t="n">
        <v>34800016</v>
      </c>
      <c r="B210" s="86" t="s">
        <v>255</v>
      </c>
      <c r="C210" s="86" t="s">
        <v>40</v>
      </c>
      <c r="D210" s="113" t="n">
        <v>9074.30633</v>
      </c>
      <c r="E210" s="114" t="n">
        <v>461.05227</v>
      </c>
      <c r="F210" s="0" t="n">
        <f aca="false">D210-E210</f>
        <v>8613.25406</v>
      </c>
    </row>
    <row r="211" customFormat="false" ht="12.85" hidden="false" customHeight="false" outlineLevel="0" collapsed="false">
      <c r="A211" s="85" t="n">
        <v>34800020</v>
      </c>
      <c r="B211" s="86" t="s">
        <v>256</v>
      </c>
      <c r="C211" s="86" t="s">
        <v>40</v>
      </c>
      <c r="D211" s="113" t="n">
        <v>757.19969</v>
      </c>
      <c r="E211" s="114" t="n">
        <v>0</v>
      </c>
      <c r="F211" s="0" t="n">
        <f aca="false">D211-E211</f>
        <v>757.19969</v>
      </c>
    </row>
    <row r="212" customFormat="false" ht="12.85" hidden="false" customHeight="false" outlineLevel="0" collapsed="false">
      <c r="A212" s="85" t="n">
        <v>34800021</v>
      </c>
      <c r="B212" s="86" t="s">
        <v>257</v>
      </c>
      <c r="C212" s="86" t="s">
        <v>40</v>
      </c>
      <c r="D212" s="113" t="n">
        <v>98.3949</v>
      </c>
      <c r="E212" s="114" t="n">
        <v>98.3949</v>
      </c>
      <c r="F212" s="0" t="n">
        <f aca="false">D212-E212</f>
        <v>0</v>
      </c>
    </row>
    <row r="213" customFormat="false" ht="12.85" hidden="false" customHeight="false" outlineLevel="0" collapsed="false">
      <c r="A213" s="85" t="n">
        <v>34800026</v>
      </c>
      <c r="B213" s="86" t="s">
        <v>258</v>
      </c>
      <c r="C213" s="86" t="s">
        <v>40</v>
      </c>
      <c r="D213" s="113" t="n">
        <v>1140</v>
      </c>
      <c r="E213" s="114" t="n">
        <v>760</v>
      </c>
      <c r="F213" s="0" t="n">
        <f aca="false">D213-E213</f>
        <v>380</v>
      </c>
    </row>
    <row r="214" customFormat="false" ht="12.85" hidden="false" customHeight="false" outlineLevel="0" collapsed="false">
      <c r="A214" s="85" t="n">
        <v>34800028</v>
      </c>
      <c r="B214" s="86" t="s">
        <v>259</v>
      </c>
      <c r="C214" s="86" t="s">
        <v>40</v>
      </c>
      <c r="D214" s="113" t="n">
        <v>1050</v>
      </c>
      <c r="E214" s="114" t="n">
        <v>980</v>
      </c>
      <c r="F214" s="0" t="n">
        <f aca="false">D214-E214</f>
        <v>70</v>
      </c>
    </row>
    <row r="215" customFormat="false" ht="12.85" hidden="false" customHeight="false" outlineLevel="0" collapsed="false">
      <c r="A215" s="115" t="n">
        <v>34800048</v>
      </c>
      <c r="B215" s="86" t="s">
        <v>261</v>
      </c>
      <c r="C215" s="86" t="s">
        <v>40</v>
      </c>
      <c r="D215" s="113" t="n">
        <v>255.93223</v>
      </c>
      <c r="E215" s="114" t="n">
        <v>110.50882</v>
      </c>
      <c r="F215" s="0" t="n">
        <f aca="false">D215-E215</f>
        <v>145.42341</v>
      </c>
    </row>
    <row r="216" customFormat="false" ht="12.85" hidden="false" customHeight="false" outlineLevel="0" collapsed="false">
      <c r="A216" s="116"/>
      <c r="B216" s="86" t="s">
        <v>260</v>
      </c>
      <c r="C216" s="86" t="s">
        <v>40</v>
      </c>
      <c r="D216" s="113" t="n">
        <v>128.02352</v>
      </c>
      <c r="E216" s="114" t="n">
        <v>0</v>
      </c>
      <c r="F216" s="0" t="n">
        <f aca="false">D216-E216</f>
        <v>128.02352</v>
      </c>
    </row>
    <row r="217" customFormat="false" ht="12.85" hidden="false" customHeight="false" outlineLevel="0" collapsed="false">
      <c r="A217" s="115" t="n">
        <v>34800049</v>
      </c>
      <c r="B217" s="86" t="s">
        <v>263</v>
      </c>
      <c r="C217" s="86" t="s">
        <v>40</v>
      </c>
      <c r="D217" s="113" t="n">
        <v>626.70224</v>
      </c>
      <c r="E217" s="114" t="n">
        <v>0</v>
      </c>
      <c r="F217" s="0" t="n">
        <f aca="false">D217-E217</f>
        <v>626.70224</v>
      </c>
    </row>
    <row r="218" customFormat="false" ht="12.85" hidden="false" customHeight="false" outlineLevel="0" collapsed="false">
      <c r="A218" s="116"/>
      <c r="B218" s="86" t="s">
        <v>262</v>
      </c>
      <c r="C218" s="86" t="s">
        <v>40</v>
      </c>
      <c r="D218" s="113" t="n">
        <v>684.33773</v>
      </c>
      <c r="E218" s="114" t="n">
        <v>123.71739</v>
      </c>
      <c r="F218" s="0" t="n">
        <f aca="false">D218-E218</f>
        <v>560.62034</v>
      </c>
    </row>
    <row r="219" customFormat="false" ht="12.85" hidden="false" customHeight="false" outlineLevel="0" collapsed="false">
      <c r="A219" s="85" t="n">
        <v>34800052</v>
      </c>
      <c r="B219" s="86" t="s">
        <v>264</v>
      </c>
      <c r="C219" s="86" t="s">
        <v>40</v>
      </c>
      <c r="D219" s="113" t="n">
        <v>635.13851</v>
      </c>
      <c r="E219" s="114" t="n">
        <v>0</v>
      </c>
      <c r="F219" s="0" t="n">
        <f aca="false">D219-E219</f>
        <v>635.13851</v>
      </c>
    </row>
    <row r="220" customFormat="false" ht="12.85" hidden="false" customHeight="false" outlineLevel="0" collapsed="false">
      <c r="A220" s="85" t="n">
        <v>34800053</v>
      </c>
      <c r="B220" s="86" t="s">
        <v>265</v>
      </c>
      <c r="C220" s="86" t="s">
        <v>40</v>
      </c>
      <c r="D220" s="113" t="n">
        <v>1109.25394</v>
      </c>
      <c r="E220" s="114" t="n">
        <v>0</v>
      </c>
      <c r="F220" s="0" t="n">
        <f aca="false">D220-E220</f>
        <v>1109.25394</v>
      </c>
    </row>
    <row r="221" customFormat="false" ht="12.85" hidden="false" customHeight="false" outlineLevel="0" collapsed="false">
      <c r="A221" s="85" t="n">
        <v>34800055</v>
      </c>
      <c r="B221" s="86" t="s">
        <v>266</v>
      </c>
      <c r="C221" s="86" t="s">
        <v>40</v>
      </c>
      <c r="D221" s="113" t="n">
        <v>149.65747</v>
      </c>
      <c r="E221" s="114" t="n">
        <v>149.65747</v>
      </c>
      <c r="F221" s="0" t="n">
        <f aca="false">D221-E221</f>
        <v>0</v>
      </c>
    </row>
    <row r="222" customFormat="false" ht="12.85" hidden="false" customHeight="false" outlineLevel="0" collapsed="false">
      <c r="A222" s="85" t="n">
        <v>34800067</v>
      </c>
      <c r="B222" s="86" t="s">
        <v>267</v>
      </c>
      <c r="C222" s="86" t="s">
        <v>40</v>
      </c>
      <c r="D222" s="113" t="n">
        <v>453.49928</v>
      </c>
      <c r="E222" s="114" t="n">
        <v>209.30736</v>
      </c>
      <c r="F222" s="0" t="n">
        <f aca="false">D222-E222</f>
        <v>244.19192</v>
      </c>
    </row>
    <row r="223" customFormat="false" ht="12.85" hidden="false" customHeight="false" outlineLevel="0" collapsed="false">
      <c r="A223" s="85" t="n">
        <v>34800070</v>
      </c>
      <c r="B223" s="86" t="s">
        <v>268</v>
      </c>
      <c r="C223" s="86" t="s">
        <v>40</v>
      </c>
      <c r="D223" s="113" t="n">
        <v>850.30448</v>
      </c>
      <c r="E223" s="114" t="n">
        <v>129.39416</v>
      </c>
      <c r="F223" s="0" t="n">
        <f aca="false">D223-E223</f>
        <v>720.91032</v>
      </c>
    </row>
    <row r="224" customFormat="false" ht="12.85" hidden="false" customHeight="false" outlineLevel="0" collapsed="false">
      <c r="A224" s="85" t="n">
        <v>34800071</v>
      </c>
      <c r="B224" s="86" t="s">
        <v>269</v>
      </c>
      <c r="C224" s="86" t="s">
        <v>40</v>
      </c>
      <c r="D224" s="113" t="n">
        <v>1992.95545</v>
      </c>
      <c r="E224" s="114" t="n">
        <v>0</v>
      </c>
      <c r="F224" s="0" t="n">
        <f aca="false">D224-E224</f>
        <v>1992.95545</v>
      </c>
    </row>
    <row r="225" customFormat="false" ht="12.85" hidden="false" customHeight="false" outlineLevel="0" collapsed="false">
      <c r="A225" s="85" t="n">
        <v>34800072</v>
      </c>
      <c r="B225" s="86" t="s">
        <v>270</v>
      </c>
      <c r="C225" s="86" t="s">
        <v>32</v>
      </c>
      <c r="D225" s="113" t="n">
        <v>227.0013</v>
      </c>
      <c r="E225" s="114" t="n">
        <v>0</v>
      </c>
      <c r="F225" s="0" t="n">
        <f aca="false">D225-E225</f>
        <v>227.0013</v>
      </c>
    </row>
    <row r="226" customFormat="false" ht="12.85" hidden="false" customHeight="false" outlineLevel="0" collapsed="false">
      <c r="A226" s="85" t="n">
        <v>34800073</v>
      </c>
      <c r="B226" s="86" t="s">
        <v>271</v>
      </c>
      <c r="C226" s="86" t="s">
        <v>32</v>
      </c>
      <c r="D226" s="113" t="n">
        <v>289.6425</v>
      </c>
      <c r="E226" s="114" t="n">
        <v>11.21952</v>
      </c>
      <c r="F226" s="0" t="n">
        <f aca="false">D226-E226</f>
        <v>278.42298</v>
      </c>
    </row>
    <row r="227" customFormat="false" ht="12.85" hidden="false" customHeight="false" outlineLevel="0" collapsed="false">
      <c r="A227" s="85" t="n">
        <v>34800074</v>
      </c>
      <c r="B227" s="86" t="s">
        <v>272</v>
      </c>
      <c r="C227" s="86" t="s">
        <v>32</v>
      </c>
      <c r="D227" s="113" t="n">
        <v>395.07924</v>
      </c>
      <c r="E227" s="114" t="n">
        <v>0</v>
      </c>
      <c r="F227" s="0" t="n">
        <f aca="false">D227-E227</f>
        <v>395.07924</v>
      </c>
    </row>
    <row r="228" customFormat="false" ht="12.85" hidden="false" customHeight="false" outlineLevel="0" collapsed="false">
      <c r="A228" s="85" t="n">
        <v>34800075</v>
      </c>
      <c r="B228" s="86" t="s">
        <v>273</v>
      </c>
      <c r="C228" s="86" t="s">
        <v>40</v>
      </c>
      <c r="D228" s="113" t="n">
        <v>692.74764</v>
      </c>
      <c r="E228" s="114" t="n">
        <v>0</v>
      </c>
      <c r="F228" s="0" t="n">
        <f aca="false">D228-E228</f>
        <v>692.74764</v>
      </c>
    </row>
    <row r="229" customFormat="false" ht="12.85" hidden="false" customHeight="false" outlineLevel="0" collapsed="false">
      <c r="A229" s="85" t="n">
        <v>34800088</v>
      </c>
      <c r="B229" s="86" t="s">
        <v>274</v>
      </c>
      <c r="C229" s="86" t="s">
        <v>40</v>
      </c>
      <c r="D229" s="113" t="n">
        <v>3541.51384</v>
      </c>
      <c r="E229" s="114" t="n">
        <v>0</v>
      </c>
      <c r="F229" s="0" t="n">
        <f aca="false">D229-E229</f>
        <v>3541.51384</v>
      </c>
    </row>
    <row r="230" customFormat="false" ht="12.85" hidden="false" customHeight="false" outlineLevel="0" collapsed="false">
      <c r="A230" s="85" t="n">
        <v>34800091</v>
      </c>
      <c r="B230" s="86" t="s">
        <v>275</v>
      </c>
      <c r="C230" s="86" t="s">
        <v>40</v>
      </c>
      <c r="D230" s="113" t="n">
        <v>2066.55232</v>
      </c>
      <c r="E230" s="114" t="n">
        <v>118.81092</v>
      </c>
      <c r="F230" s="0" t="n">
        <f aca="false">D230-E230</f>
        <v>1947.7414</v>
      </c>
    </row>
    <row r="231" customFormat="false" ht="12.85" hidden="false" customHeight="false" outlineLevel="0" collapsed="false">
      <c r="A231" s="85" t="n">
        <v>34800092</v>
      </c>
      <c r="B231" s="86" t="s">
        <v>276</v>
      </c>
      <c r="C231" s="86" t="s">
        <v>40</v>
      </c>
      <c r="D231" s="113" t="n">
        <v>1465.33516</v>
      </c>
      <c r="E231" s="114" t="n">
        <v>0</v>
      </c>
      <c r="F231" s="0" t="n">
        <f aca="false">D231-E231</f>
        <v>1465.33516</v>
      </c>
    </row>
    <row r="232" customFormat="false" ht="12.85" hidden="false" customHeight="false" outlineLevel="0" collapsed="false">
      <c r="A232" s="85" t="n">
        <v>34800094</v>
      </c>
      <c r="B232" s="86" t="s">
        <v>277</v>
      </c>
      <c r="C232" s="86" t="s">
        <v>40</v>
      </c>
      <c r="D232" s="113" t="n">
        <v>1837.01664</v>
      </c>
      <c r="E232" s="114" t="n">
        <v>0</v>
      </c>
      <c r="F232" s="0" t="n">
        <f aca="false">D232-E232</f>
        <v>1837.01664</v>
      </c>
    </row>
    <row r="233" customFormat="false" ht="12.85" hidden="false" customHeight="false" outlineLevel="0" collapsed="false">
      <c r="A233" s="85" t="n">
        <v>34800135</v>
      </c>
      <c r="B233" s="86" t="s">
        <v>278</v>
      </c>
      <c r="C233" s="86" t="s">
        <v>40</v>
      </c>
      <c r="D233" s="113" t="n">
        <v>102.6938</v>
      </c>
      <c r="E233" s="114" t="n">
        <v>0</v>
      </c>
      <c r="F233" s="0" t="n">
        <f aca="false">D233-E233</f>
        <v>102.6938</v>
      </c>
    </row>
    <row r="234" customFormat="false" ht="12.85" hidden="false" customHeight="false" outlineLevel="0" collapsed="false">
      <c r="A234" s="85" t="n">
        <v>34800141</v>
      </c>
      <c r="B234" s="86" t="s">
        <v>279</v>
      </c>
      <c r="C234" s="86" t="s">
        <v>40</v>
      </c>
      <c r="D234" s="113" t="n">
        <v>296.31309</v>
      </c>
      <c r="E234" s="114" t="n">
        <v>0</v>
      </c>
      <c r="F234" s="0" t="n">
        <f aca="false">D234-E234</f>
        <v>296.31309</v>
      </c>
    </row>
    <row r="235" customFormat="false" ht="12.85" hidden="false" customHeight="false" outlineLevel="0" collapsed="false">
      <c r="A235" s="85" t="n">
        <v>34800143</v>
      </c>
      <c r="B235" s="86" t="s">
        <v>280</v>
      </c>
      <c r="C235" s="86" t="s">
        <v>40</v>
      </c>
      <c r="D235" s="113" t="n">
        <v>378.66714</v>
      </c>
      <c r="E235" s="114" t="n">
        <v>378.66714</v>
      </c>
      <c r="F235" s="0" t="n">
        <f aca="false">D235-E235</f>
        <v>0</v>
      </c>
    </row>
    <row r="236" customFormat="false" ht="12.85" hidden="false" customHeight="false" outlineLevel="0" collapsed="false">
      <c r="A236" s="85" t="n">
        <v>34800181</v>
      </c>
      <c r="B236" s="86" t="s">
        <v>281</v>
      </c>
      <c r="C236" s="86" t="s">
        <v>40</v>
      </c>
      <c r="D236" s="113" t="n">
        <v>1500</v>
      </c>
      <c r="E236" s="114" t="n">
        <v>1500</v>
      </c>
      <c r="F236" s="0" t="n">
        <f aca="false">D236-E236</f>
        <v>0</v>
      </c>
    </row>
    <row r="237" customFormat="false" ht="12.85" hidden="false" customHeight="false" outlineLevel="0" collapsed="false">
      <c r="A237" s="85" t="n">
        <v>34800184</v>
      </c>
      <c r="B237" s="86" t="s">
        <v>282</v>
      </c>
      <c r="C237" s="86" t="s">
        <v>32</v>
      </c>
      <c r="D237" s="113" t="n">
        <v>232.2804</v>
      </c>
      <c r="E237" s="114" t="n">
        <v>0</v>
      </c>
      <c r="F237" s="0" t="n">
        <f aca="false">D237-E237</f>
        <v>232.2804</v>
      </c>
    </row>
    <row r="238" customFormat="false" ht="12.85" hidden="false" customHeight="false" outlineLevel="0" collapsed="false">
      <c r="A238" s="85" t="n">
        <v>34800190</v>
      </c>
      <c r="B238" s="86" t="s">
        <v>283</v>
      </c>
      <c r="C238" s="86" t="s">
        <v>40</v>
      </c>
      <c r="D238" s="113" t="n">
        <v>4031.68718</v>
      </c>
      <c r="E238" s="114" t="n">
        <v>0</v>
      </c>
      <c r="F238" s="0" t="n">
        <f aca="false">D238-E238</f>
        <v>4031.68718</v>
      </c>
    </row>
    <row r="239" customFormat="false" ht="12.85" hidden="false" customHeight="false" outlineLevel="0" collapsed="false">
      <c r="A239" s="85" t="n">
        <v>34800194</v>
      </c>
      <c r="B239" s="86" t="s">
        <v>284</v>
      </c>
      <c r="C239" s="86" t="s">
        <v>40</v>
      </c>
      <c r="D239" s="113" t="n">
        <v>389.66008</v>
      </c>
      <c r="E239" s="114" t="n">
        <v>0</v>
      </c>
      <c r="F239" s="0" t="n">
        <f aca="false">D239-E239</f>
        <v>389.66008</v>
      </c>
    </row>
    <row r="240" customFormat="false" ht="12.85" hidden="false" customHeight="false" outlineLevel="0" collapsed="false">
      <c r="A240" s="85" t="n">
        <v>34800198</v>
      </c>
      <c r="B240" s="86" t="s">
        <v>285</v>
      </c>
      <c r="C240" s="86" t="s">
        <v>83</v>
      </c>
      <c r="D240" s="113" t="n">
        <v>694.22308</v>
      </c>
      <c r="E240" s="114" t="n">
        <v>0</v>
      </c>
      <c r="F240" s="0" t="n">
        <f aca="false">D240-E240</f>
        <v>694.22308</v>
      </c>
    </row>
    <row r="241" customFormat="false" ht="12.85" hidden="false" customHeight="false" outlineLevel="0" collapsed="false">
      <c r="A241" s="85" t="n">
        <v>34800206</v>
      </c>
      <c r="B241" s="86" t="s">
        <v>286</v>
      </c>
      <c r="C241" s="86" t="s">
        <v>83</v>
      </c>
      <c r="D241" s="113" t="n">
        <v>1342.71462</v>
      </c>
      <c r="E241" s="114" t="n">
        <v>0</v>
      </c>
      <c r="F241" s="0" t="n">
        <f aca="false">D241-E241</f>
        <v>1342.71462</v>
      </c>
    </row>
    <row r="242" customFormat="false" ht="12.85" hidden="false" customHeight="false" outlineLevel="0" collapsed="false">
      <c r="A242" s="85" t="n">
        <v>34800214</v>
      </c>
      <c r="B242" s="86" t="s">
        <v>287</v>
      </c>
      <c r="C242" s="86" t="s">
        <v>40</v>
      </c>
      <c r="D242" s="113" t="n">
        <v>164.31</v>
      </c>
      <c r="E242" s="114" t="n">
        <v>123.2325</v>
      </c>
      <c r="F242" s="0" t="n">
        <f aca="false">D242-E242</f>
        <v>41.0775</v>
      </c>
    </row>
    <row r="243" customFormat="false" ht="12.85" hidden="false" customHeight="false" outlineLevel="0" collapsed="false">
      <c r="A243" s="85" t="n">
        <v>34800215</v>
      </c>
      <c r="B243" s="86" t="s">
        <v>288</v>
      </c>
      <c r="C243" s="86" t="s">
        <v>40</v>
      </c>
      <c r="D243" s="113" t="n">
        <v>239.48907</v>
      </c>
      <c r="E243" s="114" t="n">
        <v>19.48907</v>
      </c>
      <c r="F243" s="0" t="n">
        <f aca="false">D243-E243</f>
        <v>220</v>
      </c>
    </row>
    <row r="244" customFormat="false" ht="12.85" hidden="false" customHeight="false" outlineLevel="0" collapsed="false">
      <c r="A244" s="85" t="n">
        <v>34800223</v>
      </c>
      <c r="B244" s="86" t="s">
        <v>289</v>
      </c>
      <c r="C244" s="86" t="s">
        <v>32</v>
      </c>
      <c r="D244" s="113" t="n">
        <v>245.47815</v>
      </c>
      <c r="E244" s="114" t="n">
        <v>0</v>
      </c>
      <c r="F244" s="0" t="n">
        <f aca="false">D244-E244</f>
        <v>245.47815</v>
      </c>
    </row>
    <row r="245" customFormat="false" ht="12.85" hidden="false" customHeight="false" outlineLevel="0" collapsed="false">
      <c r="A245" s="85" t="n">
        <v>34800238</v>
      </c>
      <c r="B245" s="86" t="s">
        <v>290</v>
      </c>
      <c r="C245" s="86" t="s">
        <v>40</v>
      </c>
      <c r="D245" s="113" t="n">
        <v>179.50457</v>
      </c>
      <c r="E245" s="114" t="n">
        <v>128.21755</v>
      </c>
      <c r="F245" s="0" t="n">
        <f aca="false">D245-E245</f>
        <v>51.28702</v>
      </c>
    </row>
    <row r="246" customFormat="false" ht="12.85" hidden="false" customHeight="false" outlineLevel="0" collapsed="false">
      <c r="A246" s="85" t="n">
        <v>34800264</v>
      </c>
      <c r="B246" s="86" t="s">
        <v>291</v>
      </c>
      <c r="C246" s="86" t="s">
        <v>32</v>
      </c>
      <c r="D246" s="113" t="n">
        <v>284.823</v>
      </c>
      <c r="E246" s="114" t="n">
        <v>23.50755</v>
      </c>
      <c r="F246" s="0" t="n">
        <f aca="false">D246-E246</f>
        <v>261.31545</v>
      </c>
    </row>
    <row r="247" customFormat="false" ht="12.85" hidden="false" customHeight="false" outlineLevel="0" collapsed="false">
      <c r="A247" s="115" t="n">
        <v>34800265</v>
      </c>
      <c r="B247" s="86" t="s">
        <v>292</v>
      </c>
      <c r="C247" s="86" t="s">
        <v>32</v>
      </c>
      <c r="D247" s="113" t="n">
        <v>368.295</v>
      </c>
      <c r="E247" s="114" t="n">
        <v>0</v>
      </c>
      <c r="F247" s="0" t="n">
        <f aca="false">D247-E247</f>
        <v>368.295</v>
      </c>
    </row>
    <row r="248" customFormat="false" ht="12.85" hidden="false" customHeight="false" outlineLevel="0" collapsed="false">
      <c r="A248" s="116"/>
      <c r="B248" s="86" t="s">
        <v>293</v>
      </c>
      <c r="C248" s="86" t="s">
        <v>32</v>
      </c>
      <c r="D248" s="113" t="n">
        <v>0</v>
      </c>
      <c r="E248" s="114" t="n">
        <v>26.085</v>
      </c>
      <c r="F248" s="0" t="n">
        <f aca="false">D248-E248</f>
        <v>-26.085</v>
      </c>
    </row>
    <row r="249" customFormat="false" ht="12.85" hidden="false" customHeight="false" outlineLevel="0" collapsed="false">
      <c r="A249" s="85" t="n">
        <v>34800268</v>
      </c>
      <c r="B249" s="86" t="s">
        <v>294</v>
      </c>
      <c r="C249" s="86" t="s">
        <v>32</v>
      </c>
      <c r="D249" s="113" t="n">
        <v>271.64482</v>
      </c>
      <c r="E249" s="114" t="n">
        <v>4.71556</v>
      </c>
      <c r="F249" s="0" t="n">
        <f aca="false">D249-E249</f>
        <v>266.92926</v>
      </c>
    </row>
    <row r="250" customFormat="false" ht="12.85" hidden="false" customHeight="false" outlineLevel="0" collapsed="false">
      <c r="A250" s="85" t="n">
        <v>34800269</v>
      </c>
      <c r="B250" s="86" t="s">
        <v>295</v>
      </c>
      <c r="C250" s="86" t="s">
        <v>32</v>
      </c>
      <c r="D250" s="113" t="n">
        <v>294.904</v>
      </c>
      <c r="E250" s="114" t="n">
        <v>0</v>
      </c>
      <c r="F250" s="0" t="n">
        <f aca="false">D250-E250</f>
        <v>294.904</v>
      </c>
    </row>
    <row r="251" customFormat="false" ht="12.85" hidden="false" customHeight="false" outlineLevel="0" collapsed="false">
      <c r="A251" s="115" t="n">
        <v>34800270</v>
      </c>
      <c r="B251" s="86" t="s">
        <v>297</v>
      </c>
      <c r="C251" s="86" t="s">
        <v>40</v>
      </c>
      <c r="D251" s="113" t="n">
        <v>0</v>
      </c>
      <c r="E251" s="114" t="n">
        <v>6.52124</v>
      </c>
      <c r="F251" s="0" t="n">
        <f aca="false">D251-E251</f>
        <v>-6.52124</v>
      </c>
    </row>
    <row r="252" customFormat="false" ht="12.85" hidden="false" customHeight="false" outlineLevel="0" collapsed="false">
      <c r="A252" s="116"/>
      <c r="B252" s="86" t="s">
        <v>296</v>
      </c>
      <c r="C252" s="86" t="s">
        <v>32</v>
      </c>
      <c r="D252" s="113" t="n">
        <v>327.1495</v>
      </c>
      <c r="E252" s="114" t="n">
        <v>6.52124</v>
      </c>
      <c r="F252" s="0" t="n">
        <f aca="false">D252-E252</f>
        <v>320.62826</v>
      </c>
    </row>
    <row r="253" customFormat="false" ht="12.85" hidden="false" customHeight="false" outlineLevel="0" collapsed="false">
      <c r="A253" s="85" t="n">
        <v>34800271</v>
      </c>
      <c r="B253" s="86" t="s">
        <v>298</v>
      </c>
      <c r="C253" s="86" t="s">
        <v>32</v>
      </c>
      <c r="D253" s="113" t="n">
        <v>125.208</v>
      </c>
      <c r="E253" s="114" t="n">
        <v>0</v>
      </c>
      <c r="F253" s="0" t="n">
        <f aca="false">D253-E253</f>
        <v>125.208</v>
      </c>
    </row>
    <row r="254" customFormat="false" ht="12.85" hidden="false" customHeight="false" outlineLevel="0" collapsed="false">
      <c r="A254" s="85" t="n">
        <v>34800272</v>
      </c>
      <c r="B254" s="86" t="s">
        <v>299</v>
      </c>
      <c r="C254" s="86" t="s">
        <v>32</v>
      </c>
      <c r="D254" s="113" t="n">
        <v>400.39943</v>
      </c>
      <c r="E254" s="114" t="n">
        <v>0</v>
      </c>
      <c r="F254" s="0" t="n">
        <f aca="false">D254-E254</f>
        <v>400.39943</v>
      </c>
    </row>
    <row r="255" customFormat="false" ht="12.85" hidden="false" customHeight="false" outlineLevel="0" collapsed="false">
      <c r="A255" s="85" t="n">
        <v>34800273</v>
      </c>
      <c r="B255" s="86" t="s">
        <v>300</v>
      </c>
      <c r="C255" s="86" t="s">
        <v>32</v>
      </c>
      <c r="D255" s="113" t="n">
        <v>250.238</v>
      </c>
      <c r="E255" s="114" t="n">
        <v>5.1256</v>
      </c>
      <c r="F255" s="0" t="n">
        <f aca="false">D255-E255</f>
        <v>245.1124</v>
      </c>
    </row>
    <row r="256" customFormat="false" ht="12.85" hidden="false" customHeight="false" outlineLevel="0" collapsed="false">
      <c r="A256" s="85" t="n">
        <v>34800275</v>
      </c>
      <c r="B256" s="86" t="s">
        <v>301</v>
      </c>
      <c r="C256" s="86" t="s">
        <v>40</v>
      </c>
      <c r="D256" s="113" t="n">
        <v>47.80178</v>
      </c>
      <c r="E256" s="114" t="n">
        <v>47.80178</v>
      </c>
      <c r="F256" s="0" t="n">
        <f aca="false">D256-E256</f>
        <v>0</v>
      </c>
    </row>
    <row r="257" customFormat="false" ht="12.85" hidden="false" customHeight="false" outlineLevel="0" collapsed="false">
      <c r="A257" s="85" t="n">
        <v>34800278</v>
      </c>
      <c r="B257" s="86" t="s">
        <v>302</v>
      </c>
      <c r="C257" s="86" t="s">
        <v>40</v>
      </c>
      <c r="D257" s="113" t="n">
        <v>171.47777</v>
      </c>
      <c r="E257" s="114" t="n">
        <v>0</v>
      </c>
      <c r="F257" s="0" t="n">
        <f aca="false">D257-E257</f>
        <v>171.47777</v>
      </c>
    </row>
    <row r="258" customFormat="false" ht="12.85" hidden="false" customHeight="false" outlineLevel="0" collapsed="false">
      <c r="A258" s="85" t="n">
        <v>34800279</v>
      </c>
      <c r="B258" s="86" t="s">
        <v>303</v>
      </c>
      <c r="C258" s="86" t="s">
        <v>40</v>
      </c>
      <c r="D258" s="113" t="n">
        <v>281.34528</v>
      </c>
      <c r="E258" s="114" t="n">
        <v>0</v>
      </c>
      <c r="F258" s="0" t="n">
        <f aca="false">D258-E258</f>
        <v>281.34528</v>
      </c>
    </row>
    <row r="259" customFormat="false" ht="12.85" hidden="false" customHeight="false" outlineLevel="0" collapsed="false">
      <c r="A259" s="85" t="n">
        <v>34800281</v>
      </c>
      <c r="B259" s="86" t="s">
        <v>304</v>
      </c>
      <c r="C259" s="86" t="s">
        <v>40</v>
      </c>
      <c r="D259" s="113" t="n">
        <v>975.34063</v>
      </c>
      <c r="E259" s="114" t="n">
        <v>0</v>
      </c>
      <c r="F259" s="0" t="n">
        <f aca="false">D259-E259</f>
        <v>975.34063</v>
      </c>
    </row>
    <row r="260" customFormat="false" ht="12.85" hidden="false" customHeight="false" outlineLevel="0" collapsed="false">
      <c r="A260" s="85" t="n">
        <v>34800282</v>
      </c>
      <c r="B260" s="86" t="s">
        <v>305</v>
      </c>
      <c r="C260" s="86" t="s">
        <v>40</v>
      </c>
      <c r="D260" s="113" t="n">
        <v>97.38398</v>
      </c>
      <c r="E260" s="114" t="n">
        <v>0</v>
      </c>
      <c r="F260" s="0" t="n">
        <f aca="false">D260-E260</f>
        <v>97.38398</v>
      </c>
    </row>
    <row r="261" customFormat="false" ht="12.85" hidden="false" customHeight="false" outlineLevel="0" collapsed="false">
      <c r="A261" s="85" t="n">
        <v>34800286</v>
      </c>
      <c r="B261" s="86" t="s">
        <v>306</v>
      </c>
      <c r="C261" s="86" t="s">
        <v>40</v>
      </c>
      <c r="D261" s="113" t="n">
        <v>1190.06566</v>
      </c>
      <c r="E261" s="114" t="n">
        <v>0</v>
      </c>
      <c r="F261" s="0" t="n">
        <f aca="false">D261-E261</f>
        <v>1190.06566</v>
      </c>
    </row>
    <row r="262" customFormat="false" ht="12.85" hidden="false" customHeight="false" outlineLevel="0" collapsed="false">
      <c r="A262" s="85" t="n">
        <v>34800293</v>
      </c>
      <c r="B262" s="86" t="s">
        <v>307</v>
      </c>
      <c r="C262" s="86" t="s">
        <v>40</v>
      </c>
      <c r="D262" s="113" t="n">
        <v>129.59688</v>
      </c>
      <c r="E262" s="114" t="n">
        <v>0</v>
      </c>
      <c r="F262" s="0" t="n">
        <f aca="false">D262-E262</f>
        <v>129.59688</v>
      </c>
    </row>
    <row r="263" customFormat="false" ht="12.85" hidden="false" customHeight="false" outlineLevel="0" collapsed="false">
      <c r="A263" s="85" t="n">
        <v>34800295</v>
      </c>
      <c r="B263" s="86" t="s">
        <v>308</v>
      </c>
      <c r="C263" s="86" t="s">
        <v>40</v>
      </c>
      <c r="D263" s="113" t="n">
        <v>1490.47422</v>
      </c>
      <c r="E263" s="114" t="n">
        <v>0</v>
      </c>
      <c r="F263" s="0" t="n">
        <f aca="false">D263-E263</f>
        <v>1490.47422</v>
      </c>
    </row>
    <row r="264" customFormat="false" ht="12.85" hidden="false" customHeight="false" outlineLevel="0" collapsed="false">
      <c r="A264" s="85" t="n">
        <v>34800311</v>
      </c>
      <c r="B264" s="86" t="s">
        <v>309</v>
      </c>
      <c r="C264" s="86" t="s">
        <v>32</v>
      </c>
      <c r="D264" s="113" t="n">
        <v>253.3968</v>
      </c>
      <c r="E264" s="114" t="n">
        <v>0</v>
      </c>
      <c r="F264" s="0" t="n">
        <f aca="false">D264-E264</f>
        <v>253.3968</v>
      </c>
    </row>
    <row r="265" customFormat="false" ht="12.85" hidden="false" customHeight="false" outlineLevel="0" collapsed="false">
      <c r="A265" s="85" t="n">
        <v>34800312</v>
      </c>
      <c r="B265" s="86" t="s">
        <v>310</v>
      </c>
      <c r="C265" s="86" t="s">
        <v>32</v>
      </c>
      <c r="D265" s="113" t="n">
        <v>240.19905</v>
      </c>
      <c r="E265" s="114" t="n">
        <v>0</v>
      </c>
      <c r="F265" s="0" t="n">
        <f aca="false">D265-E265</f>
        <v>240.19905</v>
      </c>
    </row>
    <row r="266" customFormat="false" ht="12.85" hidden="false" customHeight="false" outlineLevel="0" collapsed="false">
      <c r="A266" s="85" t="n">
        <v>34800313</v>
      </c>
      <c r="B266" s="86" t="s">
        <v>311</v>
      </c>
      <c r="C266" s="86" t="s">
        <v>32</v>
      </c>
      <c r="D266" s="113" t="n">
        <v>388.01385</v>
      </c>
      <c r="E266" s="114" t="n">
        <v>0</v>
      </c>
      <c r="F266" s="0" t="n">
        <f aca="false">D266-E266</f>
        <v>388.01385</v>
      </c>
    </row>
    <row r="267" customFormat="false" ht="12.85" hidden="false" customHeight="false" outlineLevel="0" collapsed="false">
      <c r="A267" s="85" t="n">
        <v>34800347</v>
      </c>
      <c r="B267" s="86" t="s">
        <v>312</v>
      </c>
      <c r="C267" s="86" t="s">
        <v>83</v>
      </c>
      <c r="D267" s="113" t="n">
        <v>189.50952</v>
      </c>
      <c r="E267" s="114" t="n">
        <v>0</v>
      </c>
      <c r="F267" s="0" t="n">
        <f aca="false">D267-E267</f>
        <v>189.50952</v>
      </c>
    </row>
    <row r="268" customFormat="false" ht="12.85" hidden="false" customHeight="false" outlineLevel="0" collapsed="false">
      <c r="A268" s="85" t="n">
        <v>34800357</v>
      </c>
      <c r="B268" s="86" t="s">
        <v>313</v>
      </c>
      <c r="C268" s="86" t="s">
        <v>40</v>
      </c>
      <c r="D268" s="113" t="n">
        <v>286.96072</v>
      </c>
      <c r="E268" s="114" t="n">
        <v>35.87009</v>
      </c>
      <c r="F268" s="0" t="n">
        <f aca="false">D268-E268</f>
        <v>251.09063</v>
      </c>
    </row>
    <row r="269" customFormat="false" ht="12.85" hidden="false" customHeight="false" outlineLevel="0" collapsed="false">
      <c r="A269" s="115" t="n">
        <v>34800362</v>
      </c>
      <c r="B269" s="86" t="s">
        <v>315</v>
      </c>
      <c r="C269" s="86" t="s">
        <v>40</v>
      </c>
      <c r="D269" s="113" t="n">
        <v>0</v>
      </c>
      <c r="E269" s="114" t="n">
        <v>130.99428</v>
      </c>
      <c r="F269" s="0" t="n">
        <f aca="false">D269-E269</f>
        <v>-130.99428</v>
      </c>
    </row>
    <row r="270" customFormat="false" ht="12.85" hidden="false" customHeight="false" outlineLevel="0" collapsed="false">
      <c r="A270" s="116"/>
      <c r="B270" s="86" t="s">
        <v>314</v>
      </c>
      <c r="C270" s="86" t="s">
        <v>40</v>
      </c>
      <c r="D270" s="113" t="n">
        <v>130.99428</v>
      </c>
      <c r="E270" s="114" t="n">
        <v>0</v>
      </c>
      <c r="F270" s="0" t="n">
        <f aca="false">D270-E270</f>
        <v>130.99428</v>
      </c>
    </row>
    <row r="271" customFormat="false" ht="12.85" hidden="false" customHeight="false" outlineLevel="0" collapsed="false">
      <c r="A271" s="85" t="n">
        <v>34800363</v>
      </c>
      <c r="B271" s="86" t="s">
        <v>316</v>
      </c>
      <c r="C271" s="86" t="s">
        <v>40</v>
      </c>
      <c r="D271" s="113" t="n">
        <v>67.55185</v>
      </c>
      <c r="E271" s="114" t="n">
        <v>0</v>
      </c>
      <c r="F271" s="0" t="n">
        <f aca="false">D271-E271</f>
        <v>67.55185</v>
      </c>
    </row>
    <row r="272" customFormat="false" ht="12.85" hidden="false" customHeight="false" outlineLevel="0" collapsed="false">
      <c r="A272" s="85" t="n">
        <v>34800364</v>
      </c>
      <c r="B272" s="86" t="s">
        <v>317</v>
      </c>
      <c r="C272" s="86" t="s">
        <v>40</v>
      </c>
      <c r="D272" s="113" t="n">
        <v>306.58147</v>
      </c>
      <c r="E272" s="114" t="n">
        <v>306.58147</v>
      </c>
      <c r="F272" s="0" t="n">
        <f aca="false">D272-E272</f>
        <v>0</v>
      </c>
    </row>
    <row r="273" customFormat="false" ht="12.85" hidden="false" customHeight="false" outlineLevel="0" collapsed="false">
      <c r="A273" s="85" t="n">
        <v>34800365</v>
      </c>
      <c r="B273" s="86" t="s">
        <v>318</v>
      </c>
      <c r="C273" s="86" t="s">
        <v>40</v>
      </c>
      <c r="D273" s="113" t="n">
        <v>187.06666</v>
      </c>
      <c r="E273" s="114" t="n">
        <v>0</v>
      </c>
      <c r="F273" s="0" t="n">
        <f aca="false">D273-E273</f>
        <v>187.06666</v>
      </c>
    </row>
    <row r="274" customFormat="false" ht="12.85" hidden="false" customHeight="false" outlineLevel="0" collapsed="false">
      <c r="A274" s="85" t="n">
        <v>34800366</v>
      </c>
      <c r="B274" s="86" t="s">
        <v>319</v>
      </c>
      <c r="C274" s="86" t="s">
        <v>40</v>
      </c>
      <c r="D274" s="113" t="n">
        <v>70.66756</v>
      </c>
      <c r="E274" s="114" t="n">
        <v>0</v>
      </c>
      <c r="F274" s="0" t="n">
        <f aca="false">D274-E274</f>
        <v>70.66756</v>
      </c>
    </row>
    <row r="275" customFormat="false" ht="12.85" hidden="false" customHeight="false" outlineLevel="0" collapsed="false">
      <c r="A275" s="85" t="n">
        <v>34800367</v>
      </c>
      <c r="B275" s="86" t="s">
        <v>320</v>
      </c>
      <c r="C275" s="86" t="s">
        <v>83</v>
      </c>
      <c r="D275" s="113" t="n">
        <v>276.43881</v>
      </c>
      <c r="E275" s="114" t="n">
        <v>276.43881</v>
      </c>
      <c r="F275" s="0" t="n">
        <f aca="false">D275-E275</f>
        <v>0</v>
      </c>
    </row>
    <row r="276" customFormat="false" ht="12.85" hidden="false" customHeight="false" outlineLevel="0" collapsed="false">
      <c r="A276" s="85" t="n">
        <v>34800370</v>
      </c>
      <c r="B276" s="86" t="s">
        <v>321</v>
      </c>
      <c r="C276" s="86" t="s">
        <v>40</v>
      </c>
      <c r="D276" s="113" t="n">
        <v>115.36398</v>
      </c>
      <c r="E276" s="114" t="n">
        <v>0</v>
      </c>
      <c r="F276" s="0" t="n">
        <f aca="false">D276-E276</f>
        <v>115.36398</v>
      </c>
    </row>
    <row r="277" customFormat="false" ht="12.85" hidden="false" customHeight="false" outlineLevel="0" collapsed="false">
      <c r="A277" s="85" t="n">
        <v>34800394</v>
      </c>
      <c r="B277" s="86" t="s">
        <v>322</v>
      </c>
      <c r="C277" s="86" t="s">
        <v>40</v>
      </c>
      <c r="D277" s="113" t="n">
        <v>520</v>
      </c>
      <c r="E277" s="114" t="n">
        <v>104</v>
      </c>
      <c r="F277" s="0" t="n">
        <f aca="false">D277-E277</f>
        <v>416</v>
      </c>
    </row>
    <row r="278" customFormat="false" ht="12.85" hidden="false" customHeight="false" outlineLevel="0" collapsed="false">
      <c r="A278" s="85" t="n">
        <v>34800395</v>
      </c>
      <c r="B278" s="86" t="s">
        <v>324</v>
      </c>
      <c r="C278" s="86" t="s">
        <v>40</v>
      </c>
      <c r="D278" s="113" t="n">
        <v>1270</v>
      </c>
      <c r="E278" s="114" t="n">
        <v>254</v>
      </c>
      <c r="F278" s="0" t="n">
        <f aca="false">D278-E278</f>
        <v>1016</v>
      </c>
    </row>
    <row r="279" customFormat="false" ht="12.85" hidden="false" customHeight="false" outlineLevel="0" collapsed="false">
      <c r="A279" s="85" t="n">
        <v>34800396</v>
      </c>
      <c r="B279" s="86" t="s">
        <v>325</v>
      </c>
      <c r="C279" s="86" t="s">
        <v>40</v>
      </c>
      <c r="D279" s="113" t="n">
        <v>1800</v>
      </c>
      <c r="E279" s="114" t="n">
        <v>180</v>
      </c>
      <c r="F279" s="0" t="n">
        <f aca="false">D279-E279</f>
        <v>1620</v>
      </c>
    </row>
    <row r="280" customFormat="false" ht="12.85" hidden="false" customHeight="false" outlineLevel="0" collapsed="false">
      <c r="A280" s="85" t="n">
        <v>39100001</v>
      </c>
      <c r="B280" s="86" t="s">
        <v>327</v>
      </c>
      <c r="C280" s="86" t="s">
        <v>40</v>
      </c>
      <c r="D280" s="113" t="n">
        <v>205.8742</v>
      </c>
      <c r="E280" s="114" t="n">
        <v>0</v>
      </c>
      <c r="F280" s="0" t="n">
        <f aca="false">D280-E280</f>
        <v>205.8742</v>
      </c>
    </row>
    <row r="281" customFormat="false" ht="12.85" hidden="false" customHeight="false" outlineLevel="0" collapsed="false">
      <c r="A281" s="85" t="n">
        <v>39100004</v>
      </c>
      <c r="B281" s="86" t="s">
        <v>328</v>
      </c>
      <c r="C281" s="86" t="s">
        <v>40</v>
      </c>
      <c r="D281" s="113" t="n">
        <v>1121.71768</v>
      </c>
      <c r="E281" s="114" t="n">
        <v>348.11928</v>
      </c>
      <c r="F281" s="0" t="n">
        <f aca="false">D281-E281</f>
        <v>773.5984</v>
      </c>
    </row>
    <row r="282" customFormat="false" ht="12.85" hidden="false" customHeight="false" outlineLevel="0" collapsed="false">
      <c r="A282" s="85" t="n">
        <v>39100005</v>
      </c>
      <c r="B282" s="86" t="s">
        <v>329</v>
      </c>
      <c r="C282" s="86" t="s">
        <v>40</v>
      </c>
      <c r="D282" s="113" t="n">
        <v>761.38376</v>
      </c>
      <c r="E282" s="114" t="n">
        <v>313.51096</v>
      </c>
      <c r="F282" s="0" t="n">
        <f aca="false">D282-E282</f>
        <v>447.8728</v>
      </c>
    </row>
    <row r="283" customFormat="false" ht="12.85" hidden="false" customHeight="false" outlineLevel="0" collapsed="false">
      <c r="A283" s="85" t="n">
        <v>39100006</v>
      </c>
      <c r="B283" s="86" t="s">
        <v>330</v>
      </c>
      <c r="C283" s="86" t="s">
        <v>331</v>
      </c>
      <c r="D283" s="113" t="n">
        <v>580</v>
      </c>
      <c r="E283" s="114" t="n">
        <v>0</v>
      </c>
      <c r="F283" s="0" t="n">
        <f aca="false">D283-E283</f>
        <v>580</v>
      </c>
    </row>
    <row r="284" customFormat="false" ht="12.85" hidden="false" customHeight="false" outlineLevel="0" collapsed="false">
      <c r="A284" s="85" t="n">
        <v>39100007</v>
      </c>
      <c r="B284" s="86" t="s">
        <v>332</v>
      </c>
      <c r="C284" s="86" t="s">
        <v>123</v>
      </c>
      <c r="D284" s="113" t="n">
        <v>129.70069</v>
      </c>
      <c r="E284" s="114" t="n">
        <v>55.58601</v>
      </c>
      <c r="F284" s="0" t="n">
        <f aca="false">D284-E284</f>
        <v>74.11468</v>
      </c>
    </row>
    <row r="285" customFormat="false" ht="12.85" hidden="false" customHeight="false" outlineLevel="0" collapsed="false">
      <c r="A285" s="85" t="n">
        <v>39100011</v>
      </c>
      <c r="B285" s="86" t="s">
        <v>333</v>
      </c>
      <c r="C285" s="86" t="s">
        <v>40</v>
      </c>
      <c r="D285" s="113" t="n">
        <v>250</v>
      </c>
      <c r="E285" s="114" t="n">
        <v>0</v>
      </c>
      <c r="F285" s="0" t="n">
        <f aca="false">D285-E285</f>
        <v>250</v>
      </c>
    </row>
    <row r="286" customFormat="false" ht="12.85" hidden="false" customHeight="false" outlineLevel="0" collapsed="false">
      <c r="A286" s="85" t="n">
        <v>39100019</v>
      </c>
      <c r="B286" s="86" t="s">
        <v>334</v>
      </c>
      <c r="C286" s="86" t="s">
        <v>331</v>
      </c>
      <c r="D286" s="113" t="n">
        <v>3086.6744</v>
      </c>
      <c r="E286" s="114" t="n">
        <v>736.14711</v>
      </c>
      <c r="F286" s="0" t="n">
        <f aca="false">D286-E286</f>
        <v>2350.52729</v>
      </c>
    </row>
    <row r="287" customFormat="false" ht="12.85" hidden="false" customHeight="false" outlineLevel="0" collapsed="false">
      <c r="A287" s="85" t="n">
        <v>39100021</v>
      </c>
      <c r="B287" s="86" t="s">
        <v>335</v>
      </c>
      <c r="C287" s="86" t="s">
        <v>40</v>
      </c>
      <c r="D287" s="113" t="n">
        <v>37.05736</v>
      </c>
      <c r="E287" s="114" t="n">
        <v>18.52868</v>
      </c>
      <c r="F287" s="0" t="n">
        <f aca="false">D287-E287</f>
        <v>18.52868</v>
      </c>
    </row>
    <row r="288" customFormat="false" ht="12.85" hidden="false" customHeight="false" outlineLevel="0" collapsed="false">
      <c r="A288" s="115" t="n">
        <v>39100030</v>
      </c>
      <c r="B288" s="86" t="s">
        <v>337</v>
      </c>
      <c r="C288" s="86" t="s">
        <v>197</v>
      </c>
      <c r="D288" s="113" t="n">
        <v>0</v>
      </c>
      <c r="E288" s="114" t="n">
        <v>487.5</v>
      </c>
      <c r="F288" s="0" t="n">
        <f aca="false">D288-E288</f>
        <v>-487.5</v>
      </c>
    </row>
    <row r="289" customFormat="false" ht="12.85" hidden="false" customHeight="false" outlineLevel="0" collapsed="false">
      <c r="A289" s="116"/>
      <c r="B289" s="86" t="s">
        <v>336</v>
      </c>
      <c r="C289" s="86" t="s">
        <v>331</v>
      </c>
      <c r="D289" s="113" t="n">
        <v>2535</v>
      </c>
      <c r="E289" s="114" t="n">
        <v>0</v>
      </c>
      <c r="F289" s="0" t="n">
        <f aca="false">D289-E289</f>
        <v>2535</v>
      </c>
    </row>
    <row r="290" customFormat="false" ht="12.85" hidden="false" customHeight="false" outlineLevel="0" collapsed="false">
      <c r="A290" s="85" t="n">
        <v>39100032</v>
      </c>
      <c r="B290" s="86" t="s">
        <v>338</v>
      </c>
      <c r="C290" s="86" t="s">
        <v>40</v>
      </c>
      <c r="D290" s="113" t="n">
        <v>85.1903</v>
      </c>
      <c r="E290" s="114" t="n">
        <v>0</v>
      </c>
      <c r="F290" s="0" t="n">
        <f aca="false">D290-E290</f>
        <v>85.1903</v>
      </c>
    </row>
    <row r="291" customFormat="false" ht="12.85" hidden="false" customHeight="false" outlineLevel="0" collapsed="false">
      <c r="A291" s="85" t="n">
        <v>39100034</v>
      </c>
      <c r="B291" s="86" t="s">
        <v>339</v>
      </c>
      <c r="C291" s="86" t="s">
        <v>40</v>
      </c>
      <c r="D291" s="113" t="n">
        <v>371.54994</v>
      </c>
      <c r="E291" s="114" t="n">
        <v>9.77763</v>
      </c>
      <c r="F291" s="0" t="n">
        <f aca="false">D291-E291</f>
        <v>361.77231</v>
      </c>
    </row>
    <row r="292" customFormat="false" ht="12.85" hidden="false" customHeight="false" outlineLevel="0" collapsed="false">
      <c r="A292" s="85" t="n">
        <v>39100035</v>
      </c>
      <c r="B292" s="86" t="s">
        <v>340</v>
      </c>
      <c r="C292" s="86" t="s">
        <v>40</v>
      </c>
      <c r="D292" s="113" t="n">
        <v>27.16152</v>
      </c>
      <c r="E292" s="114" t="n">
        <v>0</v>
      </c>
      <c r="F292" s="0" t="n">
        <f aca="false">D292-E292</f>
        <v>27.16152</v>
      </c>
    </row>
    <row r="293" customFormat="false" ht="12.85" hidden="false" customHeight="false" outlineLevel="0" collapsed="false">
      <c r="A293" s="85" t="n">
        <v>39100037</v>
      </c>
      <c r="B293" s="86" t="s">
        <v>852</v>
      </c>
      <c r="C293" s="86" t="s">
        <v>40</v>
      </c>
      <c r="D293" s="113" t="n">
        <v>300</v>
      </c>
      <c r="E293" s="114" t="n">
        <v>0</v>
      </c>
      <c r="F293" s="0" t="n">
        <f aca="false">D293-E293</f>
        <v>300</v>
      </c>
    </row>
    <row r="294" customFormat="false" ht="12.85" hidden="false" customHeight="false" outlineLevel="0" collapsed="false">
      <c r="A294" s="85" t="n">
        <v>39100049</v>
      </c>
      <c r="B294" s="86" t="s">
        <v>342</v>
      </c>
      <c r="C294" s="86" t="s">
        <v>40</v>
      </c>
      <c r="D294" s="113" t="n">
        <v>2366.60045</v>
      </c>
      <c r="E294" s="114" t="n">
        <v>1221.4712</v>
      </c>
      <c r="F294" s="0" t="n">
        <f aca="false">D294-E294</f>
        <v>1145.12925</v>
      </c>
    </row>
    <row r="295" customFormat="false" ht="12.85" hidden="false" customHeight="false" outlineLevel="0" collapsed="false">
      <c r="A295" s="85" t="n">
        <v>39100050</v>
      </c>
      <c r="B295" s="86" t="s">
        <v>343</v>
      </c>
      <c r="C295" s="86" t="s">
        <v>40</v>
      </c>
      <c r="D295" s="113" t="n">
        <v>2597.66188</v>
      </c>
      <c r="E295" s="114" t="n">
        <v>118.07554</v>
      </c>
      <c r="F295" s="0" t="n">
        <f aca="false">D295-E295</f>
        <v>2479.58634</v>
      </c>
    </row>
    <row r="296" customFormat="false" ht="12.85" hidden="false" customHeight="false" outlineLevel="0" collapsed="false">
      <c r="A296" s="85" t="n">
        <v>39100051</v>
      </c>
      <c r="B296" s="86" t="s">
        <v>344</v>
      </c>
      <c r="C296" s="86" t="s">
        <v>40</v>
      </c>
      <c r="D296" s="113" t="n">
        <v>1710.0596</v>
      </c>
      <c r="E296" s="114" t="n">
        <v>85.50298</v>
      </c>
      <c r="F296" s="0" t="n">
        <f aca="false">D296-E296</f>
        <v>1624.55662</v>
      </c>
    </row>
    <row r="297" customFormat="false" ht="12.85" hidden="false" customHeight="false" outlineLevel="0" collapsed="false">
      <c r="A297" s="85" t="n">
        <v>39500001</v>
      </c>
      <c r="B297" s="86" t="s">
        <v>345</v>
      </c>
      <c r="C297" s="86" t="s">
        <v>40</v>
      </c>
      <c r="D297" s="113" t="n">
        <v>772.198</v>
      </c>
      <c r="E297" s="114" t="n">
        <v>0</v>
      </c>
      <c r="F297" s="0" t="n">
        <f aca="false">D297-E297</f>
        <v>772.198</v>
      </c>
    </row>
    <row r="298" customFormat="false" ht="12.85" hidden="false" customHeight="false" outlineLevel="0" collapsed="false">
      <c r="A298" s="85" t="n">
        <v>39500002</v>
      </c>
      <c r="B298" s="86" t="s">
        <v>346</v>
      </c>
      <c r="C298" s="86" t="s">
        <v>40</v>
      </c>
      <c r="D298" s="113" t="n">
        <v>1928.3537</v>
      </c>
      <c r="E298" s="114" t="n">
        <v>1000.4241</v>
      </c>
      <c r="F298" s="0" t="n">
        <f aca="false">D298-E298</f>
        <v>927.9296</v>
      </c>
    </row>
    <row r="299" customFormat="false" ht="12.85" hidden="false" customHeight="false" outlineLevel="0" collapsed="false">
      <c r="A299" s="85" t="n">
        <v>39500003</v>
      </c>
      <c r="B299" s="86" t="s">
        <v>347</v>
      </c>
      <c r="C299" s="86" t="s">
        <v>40</v>
      </c>
      <c r="D299" s="113" t="n">
        <v>1240.9004</v>
      </c>
      <c r="E299" s="114" t="n">
        <v>0</v>
      </c>
      <c r="F299" s="0" t="n">
        <f aca="false">D299-E299</f>
        <v>1240.9004</v>
      </c>
    </row>
    <row r="300" customFormat="false" ht="12.85" hidden="false" customHeight="false" outlineLevel="0" collapsed="false">
      <c r="A300" s="85" t="n">
        <v>39500005</v>
      </c>
      <c r="B300" s="86" t="s">
        <v>348</v>
      </c>
      <c r="C300" s="86" t="s">
        <v>40</v>
      </c>
      <c r="D300" s="113" t="n">
        <v>395.21856</v>
      </c>
      <c r="E300" s="114" t="n">
        <v>11.97632</v>
      </c>
      <c r="F300" s="0" t="n">
        <f aca="false">D300-E300</f>
        <v>383.24224</v>
      </c>
    </row>
    <row r="301" customFormat="false" ht="12.85" hidden="false" customHeight="false" outlineLevel="0" collapsed="false">
      <c r="A301" s="85" t="n">
        <v>39500006</v>
      </c>
      <c r="B301" s="86" t="s">
        <v>349</v>
      </c>
      <c r="C301" s="86" t="s">
        <v>40</v>
      </c>
      <c r="D301" s="113" t="n">
        <v>295.97157</v>
      </c>
      <c r="E301" s="114" t="n">
        <v>0</v>
      </c>
      <c r="F301" s="0" t="n">
        <f aca="false">D301-E301</f>
        <v>295.97157</v>
      </c>
    </row>
    <row r="302" customFormat="false" ht="12.85" hidden="false" customHeight="false" outlineLevel="0" collapsed="false">
      <c r="A302" s="85" t="n">
        <v>39500007</v>
      </c>
      <c r="B302" s="86" t="s">
        <v>350</v>
      </c>
      <c r="C302" s="86" t="s">
        <v>40</v>
      </c>
      <c r="D302" s="113" t="n">
        <v>410.40384</v>
      </c>
      <c r="E302" s="114" t="n">
        <v>85.5008</v>
      </c>
      <c r="F302" s="0" t="n">
        <f aca="false">D302-E302</f>
        <v>324.90304</v>
      </c>
    </row>
    <row r="303" customFormat="false" ht="12.85" hidden="false" customHeight="false" outlineLevel="0" collapsed="false">
      <c r="A303" s="85" t="n">
        <v>39500009</v>
      </c>
      <c r="B303" s="86" t="s">
        <v>351</v>
      </c>
      <c r="C303" s="86" t="s">
        <v>40</v>
      </c>
      <c r="D303" s="113" t="n">
        <v>58.96189</v>
      </c>
      <c r="E303" s="114" t="n">
        <v>58.96189</v>
      </c>
      <c r="F303" s="0" t="n">
        <f aca="false">D303-E303</f>
        <v>0</v>
      </c>
    </row>
    <row r="304" customFormat="false" ht="12.85" hidden="false" customHeight="false" outlineLevel="0" collapsed="false">
      <c r="A304" s="85" t="n">
        <v>39500010</v>
      </c>
      <c r="B304" s="86" t="s">
        <v>352</v>
      </c>
      <c r="C304" s="86" t="s">
        <v>40</v>
      </c>
      <c r="D304" s="113" t="n">
        <v>73.2864</v>
      </c>
      <c r="E304" s="114" t="n">
        <v>24.4288</v>
      </c>
      <c r="F304" s="0" t="n">
        <f aca="false">D304-E304</f>
        <v>48.8576</v>
      </c>
    </row>
    <row r="305" customFormat="false" ht="12.85" hidden="false" customHeight="false" outlineLevel="0" collapsed="false">
      <c r="A305" s="85" t="n">
        <v>39500011</v>
      </c>
      <c r="B305" s="86" t="s">
        <v>353</v>
      </c>
      <c r="C305" s="86" t="s">
        <v>40</v>
      </c>
      <c r="D305" s="113" t="n">
        <v>143.8336</v>
      </c>
      <c r="E305" s="114" t="n">
        <v>143.8336</v>
      </c>
      <c r="F305" s="0" t="n">
        <f aca="false">D305-E305</f>
        <v>0</v>
      </c>
    </row>
    <row r="306" customFormat="false" ht="12.85" hidden="false" customHeight="false" outlineLevel="0" collapsed="false">
      <c r="A306" s="85" t="n">
        <v>39500012</v>
      </c>
      <c r="B306" s="86" t="s">
        <v>354</v>
      </c>
      <c r="C306" s="86" t="s">
        <v>40</v>
      </c>
      <c r="D306" s="113" t="n">
        <v>87.6486</v>
      </c>
      <c r="E306" s="114" t="n">
        <v>87.6486</v>
      </c>
      <c r="F306" s="0" t="n">
        <f aca="false">D306-E306</f>
        <v>0</v>
      </c>
    </row>
    <row r="307" customFormat="false" ht="12.85" hidden="false" customHeight="false" outlineLevel="0" collapsed="false">
      <c r="A307" s="85" t="n">
        <v>39500013</v>
      </c>
      <c r="B307" s="86" t="s">
        <v>355</v>
      </c>
      <c r="C307" s="86" t="s">
        <v>40</v>
      </c>
      <c r="D307" s="113" t="n">
        <v>51.6902</v>
      </c>
      <c r="E307" s="114" t="n">
        <v>40.4532</v>
      </c>
      <c r="F307" s="0" t="n">
        <f aca="false">D307-E307</f>
        <v>11.237</v>
      </c>
    </row>
    <row r="308" customFormat="false" ht="12.85" hidden="false" customHeight="false" outlineLevel="0" collapsed="false">
      <c r="A308" s="85" t="n">
        <v>39500017</v>
      </c>
      <c r="B308" s="86" t="s">
        <v>356</v>
      </c>
      <c r="C308" s="86" t="s">
        <v>40</v>
      </c>
      <c r="D308" s="113" t="n">
        <v>177.22268</v>
      </c>
      <c r="E308" s="114" t="n">
        <v>0</v>
      </c>
      <c r="F308" s="0" t="n">
        <f aca="false">D308-E308</f>
        <v>177.22268</v>
      </c>
    </row>
    <row r="309" customFormat="false" ht="12.85" hidden="false" customHeight="false" outlineLevel="0" collapsed="false">
      <c r="A309" s="85" t="n">
        <v>39500018</v>
      </c>
      <c r="B309" s="86" t="s">
        <v>357</v>
      </c>
      <c r="C309" s="86" t="s">
        <v>40</v>
      </c>
      <c r="D309" s="113" t="n">
        <v>78.63676</v>
      </c>
      <c r="E309" s="114" t="n">
        <v>78.63676</v>
      </c>
      <c r="F309" s="0" t="n">
        <f aca="false">D309-E309</f>
        <v>0</v>
      </c>
    </row>
    <row r="310" customFormat="false" ht="12.85" hidden="false" customHeight="false" outlineLevel="0" collapsed="false">
      <c r="A310" s="85" t="n">
        <v>39500021</v>
      </c>
      <c r="B310" s="86" t="s">
        <v>358</v>
      </c>
      <c r="C310" s="86" t="s">
        <v>40</v>
      </c>
      <c r="D310" s="113" t="n">
        <v>27.0092</v>
      </c>
      <c r="E310" s="114" t="n">
        <v>14.85506</v>
      </c>
      <c r="F310" s="0" t="n">
        <f aca="false">D310-E310</f>
        <v>12.15414</v>
      </c>
    </row>
    <row r="311" customFormat="false" ht="12.85" hidden="false" customHeight="false" outlineLevel="0" collapsed="false">
      <c r="A311" s="85" t="n">
        <v>39500023</v>
      </c>
      <c r="B311" s="86" t="s">
        <v>359</v>
      </c>
      <c r="C311" s="86" t="s">
        <v>40</v>
      </c>
      <c r="D311" s="113" t="n">
        <v>320.22432</v>
      </c>
      <c r="E311" s="114" t="n">
        <v>0</v>
      </c>
      <c r="F311" s="0" t="n">
        <f aca="false">D311-E311</f>
        <v>320.22432</v>
      </c>
    </row>
    <row r="312" customFormat="false" ht="12.85" hidden="false" customHeight="false" outlineLevel="0" collapsed="false">
      <c r="A312" s="85" t="n">
        <v>39500024</v>
      </c>
      <c r="B312" s="86" t="s">
        <v>360</v>
      </c>
      <c r="C312" s="86" t="s">
        <v>40</v>
      </c>
      <c r="D312" s="113" t="n">
        <v>176.0737</v>
      </c>
      <c r="E312" s="114" t="n">
        <v>0</v>
      </c>
      <c r="F312" s="0" t="n">
        <f aca="false">D312-E312</f>
        <v>176.0737</v>
      </c>
    </row>
    <row r="313" customFormat="false" ht="12.85" hidden="false" customHeight="false" outlineLevel="0" collapsed="false">
      <c r="A313" s="85" t="n">
        <v>39500025</v>
      </c>
      <c r="B313" s="86" t="s">
        <v>361</v>
      </c>
      <c r="C313" s="86" t="s">
        <v>40</v>
      </c>
      <c r="D313" s="113" t="n">
        <v>58.75301</v>
      </c>
      <c r="E313" s="114" t="n">
        <v>15.67577</v>
      </c>
      <c r="F313" s="0" t="n">
        <f aca="false">D313-E313</f>
        <v>43.07724</v>
      </c>
    </row>
    <row r="314" customFormat="false" ht="12.85" hidden="false" customHeight="false" outlineLevel="0" collapsed="false">
      <c r="A314" s="85" t="n">
        <v>39500027</v>
      </c>
      <c r="B314" s="86" t="s">
        <v>362</v>
      </c>
      <c r="C314" s="86" t="s">
        <v>363</v>
      </c>
      <c r="D314" s="113" t="n">
        <v>14.57568</v>
      </c>
      <c r="E314" s="114" t="n">
        <v>14.57568</v>
      </c>
      <c r="F314" s="0" t="n">
        <f aca="false">D314-E314</f>
        <v>0</v>
      </c>
    </row>
    <row r="315" customFormat="false" ht="12.85" hidden="false" customHeight="false" outlineLevel="0" collapsed="false">
      <c r="A315" s="85" t="n">
        <v>39500028</v>
      </c>
      <c r="B315" s="86" t="s">
        <v>364</v>
      </c>
      <c r="C315" s="86" t="s">
        <v>363</v>
      </c>
      <c r="D315" s="113" t="n">
        <v>455.61802</v>
      </c>
      <c r="E315" s="114" t="n">
        <v>19.37744</v>
      </c>
      <c r="F315" s="0" t="n">
        <f aca="false">D315-E315</f>
        <v>436.24058</v>
      </c>
    </row>
    <row r="316" customFormat="false" ht="12.85" hidden="false" customHeight="false" outlineLevel="0" collapsed="false">
      <c r="A316" s="85" t="n">
        <v>39500029</v>
      </c>
      <c r="B316" s="86" t="s">
        <v>365</v>
      </c>
      <c r="C316" s="86" t="s">
        <v>363</v>
      </c>
      <c r="D316" s="113" t="n">
        <v>1634.78316</v>
      </c>
      <c r="E316" s="114" t="n">
        <v>0</v>
      </c>
      <c r="F316" s="0" t="n">
        <f aca="false">D316-E316</f>
        <v>1634.78316</v>
      </c>
    </row>
    <row r="317" customFormat="false" ht="12.85" hidden="false" customHeight="false" outlineLevel="0" collapsed="false">
      <c r="A317" s="85" t="n">
        <v>39500030</v>
      </c>
      <c r="B317" s="86" t="s">
        <v>366</v>
      </c>
      <c r="C317" s="86" t="s">
        <v>40</v>
      </c>
      <c r="D317" s="113" t="n">
        <v>232.93294</v>
      </c>
      <c r="E317" s="114" t="n">
        <v>118.94448</v>
      </c>
      <c r="F317" s="0" t="n">
        <f aca="false">D317-E317</f>
        <v>113.98846</v>
      </c>
    </row>
    <row r="318" customFormat="false" ht="12.85" hidden="false" customHeight="false" outlineLevel="0" collapsed="false">
      <c r="A318" s="85" t="n">
        <v>39500031</v>
      </c>
      <c r="B318" s="86" t="s">
        <v>367</v>
      </c>
      <c r="C318" s="86" t="s">
        <v>40</v>
      </c>
      <c r="D318" s="113" t="n">
        <v>192.77232</v>
      </c>
      <c r="E318" s="114" t="n">
        <v>80.3218</v>
      </c>
      <c r="F318" s="0" t="n">
        <f aca="false">D318-E318</f>
        <v>112.45052</v>
      </c>
    </row>
    <row r="319" customFormat="false" ht="12.85" hidden="false" customHeight="false" outlineLevel="0" collapsed="false">
      <c r="A319" s="85" t="n">
        <v>39500033</v>
      </c>
      <c r="B319" s="86" t="s">
        <v>368</v>
      </c>
      <c r="C319" s="86" t="s">
        <v>40</v>
      </c>
      <c r="D319" s="113" t="n">
        <v>135.15885</v>
      </c>
      <c r="E319" s="114" t="n">
        <v>75.08825</v>
      </c>
      <c r="F319" s="0" t="n">
        <f aca="false">D319-E319</f>
        <v>60.0706</v>
      </c>
    </row>
    <row r="320" customFormat="false" ht="12.85" hidden="false" customHeight="false" outlineLevel="0" collapsed="false">
      <c r="A320" s="85" t="n">
        <v>39500035</v>
      </c>
      <c r="B320" s="86" t="s">
        <v>369</v>
      </c>
      <c r="C320" s="86" t="s">
        <v>40</v>
      </c>
      <c r="D320" s="113" t="n">
        <v>364.6721</v>
      </c>
      <c r="E320" s="114" t="n">
        <v>0</v>
      </c>
      <c r="F320" s="0" t="n">
        <f aca="false">D320-E320</f>
        <v>364.6721</v>
      </c>
    </row>
    <row r="321" customFormat="false" ht="12.85" hidden="false" customHeight="false" outlineLevel="0" collapsed="false">
      <c r="A321" s="85" t="n">
        <v>39500036</v>
      </c>
      <c r="B321" s="86" t="s">
        <v>370</v>
      </c>
      <c r="C321" s="86" t="s">
        <v>40</v>
      </c>
      <c r="D321" s="113" t="n">
        <v>415.41606</v>
      </c>
      <c r="E321" s="114" t="n">
        <v>161.55069</v>
      </c>
      <c r="F321" s="0" t="n">
        <f aca="false">D321-E321</f>
        <v>253.86537</v>
      </c>
    </row>
    <row r="322" customFormat="false" ht="12.85" hidden="false" customHeight="false" outlineLevel="0" collapsed="false">
      <c r="A322" s="85" t="n">
        <v>39500038</v>
      </c>
      <c r="B322" s="86" t="s">
        <v>371</v>
      </c>
      <c r="C322" s="86" t="s">
        <v>40</v>
      </c>
      <c r="D322" s="113" t="n">
        <v>15.11706</v>
      </c>
      <c r="E322" s="114" t="n">
        <v>15.11706</v>
      </c>
      <c r="F322" s="0" t="n">
        <f aca="false">D322-E322</f>
        <v>0</v>
      </c>
    </row>
    <row r="323" customFormat="false" ht="12.85" hidden="false" customHeight="false" outlineLevel="0" collapsed="false">
      <c r="A323" s="85" t="n">
        <v>39500040</v>
      </c>
      <c r="B323" s="86" t="s">
        <v>372</v>
      </c>
      <c r="C323" s="86" t="s">
        <v>40</v>
      </c>
      <c r="D323" s="113" t="n">
        <v>86.78632</v>
      </c>
      <c r="E323" s="114" t="n">
        <v>41.8472</v>
      </c>
      <c r="F323" s="0" t="n">
        <f aca="false">D323-E323</f>
        <v>44.93912</v>
      </c>
    </row>
    <row r="324" customFormat="false" ht="12.85" hidden="false" customHeight="false" outlineLevel="0" collapsed="false">
      <c r="A324" s="85" t="n">
        <v>39500043</v>
      </c>
      <c r="B324" s="86" t="s">
        <v>373</v>
      </c>
      <c r="C324" s="86" t="s">
        <v>40</v>
      </c>
      <c r="D324" s="113" t="n">
        <v>8917.86224</v>
      </c>
      <c r="E324" s="114" t="n">
        <v>8280.87208</v>
      </c>
      <c r="F324" s="0" t="n">
        <f aca="false">D324-E324</f>
        <v>636.990160000001</v>
      </c>
    </row>
    <row r="325" customFormat="false" ht="12.85" hidden="false" customHeight="false" outlineLevel="0" collapsed="false">
      <c r="A325" s="85" t="n">
        <v>39500046</v>
      </c>
      <c r="B325" s="86" t="s">
        <v>374</v>
      </c>
      <c r="C325" s="86" t="s">
        <v>363</v>
      </c>
      <c r="D325" s="113" t="n">
        <v>248.09232</v>
      </c>
      <c r="E325" s="114" t="n">
        <v>46.51731</v>
      </c>
      <c r="F325" s="0" t="n">
        <f aca="false">D325-E325</f>
        <v>201.57501</v>
      </c>
    </row>
    <row r="326" customFormat="false" ht="12.85" hidden="false" customHeight="false" outlineLevel="0" collapsed="false">
      <c r="A326" s="85" t="n">
        <v>39500047</v>
      </c>
      <c r="B326" s="86" t="s">
        <v>375</v>
      </c>
      <c r="C326" s="86" t="s">
        <v>127</v>
      </c>
      <c r="D326" s="113" t="n">
        <v>380.18871</v>
      </c>
      <c r="E326" s="114" t="n">
        <v>0</v>
      </c>
      <c r="F326" s="0" t="n">
        <f aca="false">D326-E326</f>
        <v>380.18871</v>
      </c>
    </row>
    <row r="327" customFormat="false" ht="12.85" hidden="false" customHeight="false" outlineLevel="0" collapsed="false">
      <c r="A327" s="85" t="n">
        <v>39500049</v>
      </c>
      <c r="B327" s="86" t="s">
        <v>376</v>
      </c>
      <c r="C327" s="86" t="s">
        <v>40</v>
      </c>
      <c r="D327" s="113" t="n">
        <v>22.91385</v>
      </c>
      <c r="E327" s="114" t="n">
        <v>11.97264</v>
      </c>
      <c r="F327" s="0" t="n">
        <f aca="false">D327-E327</f>
        <v>10.94121</v>
      </c>
    </row>
    <row r="328" customFormat="false" ht="12.85" hidden="false" customHeight="false" outlineLevel="0" collapsed="false">
      <c r="A328" s="85" t="n">
        <v>39500050</v>
      </c>
      <c r="B328" s="86" t="s">
        <v>377</v>
      </c>
      <c r="C328" s="86" t="s">
        <v>40</v>
      </c>
      <c r="D328" s="113" t="n">
        <v>46.52847</v>
      </c>
      <c r="E328" s="114" t="n">
        <v>3.20886</v>
      </c>
      <c r="F328" s="0" t="n">
        <f aca="false">D328-E328</f>
        <v>43.31961</v>
      </c>
    </row>
    <row r="329" customFormat="false" ht="12.85" hidden="false" customHeight="false" outlineLevel="0" collapsed="false">
      <c r="A329" s="85" t="n">
        <v>39500051</v>
      </c>
      <c r="B329" s="86" t="s">
        <v>378</v>
      </c>
      <c r="C329" s="86" t="s">
        <v>40</v>
      </c>
      <c r="D329" s="113" t="n">
        <v>20.1372</v>
      </c>
      <c r="E329" s="114" t="n">
        <v>10.57203</v>
      </c>
      <c r="F329" s="0" t="n">
        <f aca="false">D329-E329</f>
        <v>9.56517</v>
      </c>
    </row>
    <row r="330" customFormat="false" ht="12.85" hidden="false" customHeight="false" outlineLevel="0" collapsed="false">
      <c r="A330" s="85" t="n">
        <v>39500052</v>
      </c>
      <c r="B330" s="86" t="s">
        <v>379</v>
      </c>
      <c r="C330" s="86" t="s">
        <v>40</v>
      </c>
      <c r="D330" s="113" t="n">
        <v>18.63216</v>
      </c>
      <c r="E330" s="114" t="n">
        <v>2.07024</v>
      </c>
      <c r="F330" s="0" t="n">
        <f aca="false">D330-E330</f>
        <v>16.56192</v>
      </c>
    </row>
    <row r="331" customFormat="false" ht="12.85" hidden="false" customHeight="false" outlineLevel="0" collapsed="false">
      <c r="A331" s="85" t="n">
        <v>39500053</v>
      </c>
      <c r="B331" s="86" t="s">
        <v>380</v>
      </c>
      <c r="C331" s="86" t="s">
        <v>40</v>
      </c>
      <c r="D331" s="113" t="n">
        <v>133.29196</v>
      </c>
      <c r="E331" s="114" t="n">
        <v>1.68724</v>
      </c>
      <c r="F331" s="0" t="n">
        <f aca="false">D331-E331</f>
        <v>131.60472</v>
      </c>
    </row>
    <row r="332" customFormat="false" ht="12.85" hidden="false" customHeight="false" outlineLevel="0" collapsed="false">
      <c r="A332" s="85" t="n">
        <v>39500056</v>
      </c>
      <c r="B332" s="86" t="s">
        <v>381</v>
      </c>
      <c r="C332" s="86" t="s">
        <v>40</v>
      </c>
      <c r="D332" s="113" t="n">
        <v>8.57078</v>
      </c>
      <c r="E332" s="114" t="n">
        <v>8.57078</v>
      </c>
      <c r="F332" s="0" t="n">
        <f aca="false">D332-E332</f>
        <v>0</v>
      </c>
    </row>
    <row r="333" customFormat="false" ht="12.85" hidden="false" customHeight="false" outlineLevel="0" collapsed="false">
      <c r="A333" s="85" t="n">
        <v>39500057</v>
      </c>
      <c r="B333" s="86" t="s">
        <v>382</v>
      </c>
      <c r="C333" s="86" t="s">
        <v>40</v>
      </c>
      <c r="D333" s="113" t="n">
        <v>43.72346</v>
      </c>
      <c r="E333" s="114" t="n">
        <v>3.97486</v>
      </c>
      <c r="F333" s="0" t="n">
        <f aca="false">D333-E333</f>
        <v>39.7486</v>
      </c>
    </row>
    <row r="334" customFormat="false" ht="12.85" hidden="false" customHeight="false" outlineLevel="0" collapsed="false">
      <c r="A334" s="85" t="n">
        <v>39500058</v>
      </c>
      <c r="B334" s="86" t="s">
        <v>383</v>
      </c>
      <c r="C334" s="86" t="s">
        <v>29</v>
      </c>
      <c r="D334" s="113" t="n">
        <v>152.22473</v>
      </c>
      <c r="E334" s="114" t="n">
        <v>92.04286</v>
      </c>
      <c r="F334" s="0" t="n">
        <f aca="false">D334-E334</f>
        <v>60.18187</v>
      </c>
    </row>
    <row r="335" customFormat="false" ht="12.85" hidden="false" customHeight="false" outlineLevel="0" collapsed="false">
      <c r="A335" s="85" t="n">
        <v>39500060</v>
      </c>
      <c r="B335" s="86" t="s">
        <v>384</v>
      </c>
      <c r="C335" s="86" t="s">
        <v>40</v>
      </c>
      <c r="D335" s="113" t="n">
        <v>1152.04764</v>
      </c>
      <c r="E335" s="114" t="n">
        <v>242.78082</v>
      </c>
      <c r="F335" s="0" t="n">
        <f aca="false">D335-E335</f>
        <v>909.26682</v>
      </c>
    </row>
    <row r="336" customFormat="false" ht="12.85" hidden="false" customHeight="false" outlineLevel="0" collapsed="false">
      <c r="A336" s="85" t="n">
        <v>39500063</v>
      </c>
      <c r="B336" s="86" t="s">
        <v>385</v>
      </c>
      <c r="C336" s="86" t="s">
        <v>40</v>
      </c>
      <c r="D336" s="113" t="n">
        <v>26.66684</v>
      </c>
      <c r="E336" s="114" t="n">
        <v>6.66671</v>
      </c>
      <c r="F336" s="0" t="n">
        <f aca="false">D336-E336</f>
        <v>20.00013</v>
      </c>
    </row>
    <row r="337" customFormat="false" ht="12.85" hidden="false" customHeight="false" outlineLevel="0" collapsed="false">
      <c r="A337" s="85" t="n">
        <v>39500065</v>
      </c>
      <c r="B337" s="86" t="s">
        <v>386</v>
      </c>
      <c r="C337" s="86" t="s">
        <v>40</v>
      </c>
      <c r="D337" s="113" t="n">
        <v>71.1988</v>
      </c>
      <c r="E337" s="114" t="n">
        <v>0</v>
      </c>
      <c r="F337" s="0" t="n">
        <f aca="false">D337-E337</f>
        <v>71.1988</v>
      </c>
    </row>
    <row r="338" customFormat="false" ht="12.85" hidden="false" customHeight="false" outlineLevel="0" collapsed="false">
      <c r="A338" s="115" t="n">
        <v>39500066</v>
      </c>
      <c r="B338" s="86" t="s">
        <v>387</v>
      </c>
      <c r="C338" s="86" t="s">
        <v>40</v>
      </c>
      <c r="D338" s="113" t="n">
        <v>246.9345</v>
      </c>
      <c r="E338" s="114" t="n">
        <v>49.3869</v>
      </c>
      <c r="F338" s="0" t="n">
        <f aca="false">D338-E338</f>
        <v>197.5476</v>
      </c>
    </row>
    <row r="339" customFormat="false" ht="12.85" hidden="false" customHeight="false" outlineLevel="0" collapsed="false">
      <c r="A339" s="116"/>
      <c r="B339" s="86" t="s">
        <v>388</v>
      </c>
      <c r="C339" s="86" t="s">
        <v>40</v>
      </c>
      <c r="D339" s="113" t="n">
        <v>0</v>
      </c>
      <c r="E339" s="114" t="n">
        <v>148.1607</v>
      </c>
      <c r="F339" s="0" t="n">
        <f aca="false">D339-E339</f>
        <v>-148.1607</v>
      </c>
    </row>
    <row r="340" customFormat="false" ht="12.85" hidden="false" customHeight="false" outlineLevel="0" collapsed="false">
      <c r="A340" s="85" t="n">
        <v>39500068</v>
      </c>
      <c r="B340" s="86" t="s">
        <v>389</v>
      </c>
      <c r="C340" s="86" t="s">
        <v>40</v>
      </c>
      <c r="D340" s="113" t="n">
        <v>135.69327</v>
      </c>
      <c r="E340" s="114" t="n">
        <v>0</v>
      </c>
      <c r="F340" s="0" t="n">
        <f aca="false">D340-E340</f>
        <v>135.69327</v>
      </c>
    </row>
    <row r="341" customFormat="false" ht="12.85" hidden="false" customHeight="false" outlineLevel="0" collapsed="false">
      <c r="A341" s="85" t="n">
        <v>39500069</v>
      </c>
      <c r="B341" s="86" t="s">
        <v>390</v>
      </c>
      <c r="C341" s="86" t="s">
        <v>40</v>
      </c>
      <c r="D341" s="113" t="n">
        <v>7.69236</v>
      </c>
      <c r="E341" s="114" t="n">
        <v>7.69236</v>
      </c>
      <c r="F341" s="0" t="n">
        <f aca="false">D341-E341</f>
        <v>0</v>
      </c>
    </row>
    <row r="342" customFormat="false" ht="12.85" hidden="false" customHeight="false" outlineLevel="0" collapsed="false">
      <c r="A342" s="85" t="n">
        <v>39500071</v>
      </c>
      <c r="B342" s="86" t="s">
        <v>391</v>
      </c>
      <c r="C342" s="86" t="s">
        <v>40</v>
      </c>
      <c r="D342" s="113" t="n">
        <v>35.96004</v>
      </c>
      <c r="E342" s="114" t="n">
        <v>3.99556</v>
      </c>
      <c r="F342" s="0" t="n">
        <f aca="false">D342-E342</f>
        <v>31.96448</v>
      </c>
    </row>
    <row r="343" customFormat="false" ht="12.85" hidden="false" customHeight="false" outlineLevel="0" collapsed="false">
      <c r="A343" s="85" t="n">
        <v>39500072</v>
      </c>
      <c r="B343" s="86" t="s">
        <v>392</v>
      </c>
      <c r="C343" s="86" t="s">
        <v>40</v>
      </c>
      <c r="D343" s="113" t="n">
        <v>198.95736</v>
      </c>
      <c r="E343" s="114" t="n">
        <v>86.38938</v>
      </c>
      <c r="F343" s="0" t="n">
        <f aca="false">D343-E343</f>
        <v>112.56798</v>
      </c>
    </row>
    <row r="344" customFormat="false" ht="12.85" hidden="false" customHeight="false" outlineLevel="0" collapsed="false">
      <c r="A344" s="85" t="n">
        <v>39500073</v>
      </c>
      <c r="B344" s="86" t="s">
        <v>393</v>
      </c>
      <c r="C344" s="86" t="s">
        <v>40</v>
      </c>
      <c r="D344" s="113" t="n">
        <v>70.7697</v>
      </c>
      <c r="E344" s="114" t="n">
        <v>23.5899</v>
      </c>
      <c r="F344" s="0" t="n">
        <f aca="false">D344-E344</f>
        <v>47.1798</v>
      </c>
    </row>
    <row r="345" customFormat="false" ht="12.85" hidden="false" customHeight="false" outlineLevel="0" collapsed="false">
      <c r="A345" s="85" t="n">
        <v>39500078</v>
      </c>
      <c r="B345" s="86" t="s">
        <v>394</v>
      </c>
      <c r="C345" s="86" t="s">
        <v>40</v>
      </c>
      <c r="D345" s="113" t="n">
        <v>22.60692</v>
      </c>
      <c r="E345" s="114" t="n">
        <v>0</v>
      </c>
      <c r="F345" s="0" t="n">
        <f aca="false">D345-E345</f>
        <v>22.60692</v>
      </c>
    </row>
    <row r="346" customFormat="false" ht="12.85" hidden="false" customHeight="false" outlineLevel="0" collapsed="false">
      <c r="A346" s="85" t="n">
        <v>39500079</v>
      </c>
      <c r="B346" s="86" t="s">
        <v>395</v>
      </c>
      <c r="C346" s="86" t="s">
        <v>40</v>
      </c>
      <c r="D346" s="113" t="n">
        <v>51.9272</v>
      </c>
      <c r="E346" s="114" t="n">
        <v>0</v>
      </c>
      <c r="F346" s="0" t="n">
        <f aca="false">D346-E346</f>
        <v>51.9272</v>
      </c>
    </row>
    <row r="347" customFormat="false" ht="12.85" hidden="false" customHeight="false" outlineLevel="0" collapsed="false">
      <c r="A347" s="85" t="n">
        <v>39500080</v>
      </c>
      <c r="B347" s="86" t="s">
        <v>396</v>
      </c>
      <c r="C347" s="86" t="s">
        <v>40</v>
      </c>
      <c r="D347" s="113" t="n">
        <v>150.92055</v>
      </c>
      <c r="E347" s="114" t="n">
        <v>55.8965</v>
      </c>
      <c r="F347" s="0" t="n">
        <f aca="false">D347-E347</f>
        <v>95.02405</v>
      </c>
    </row>
    <row r="348" customFormat="false" ht="12.85" hidden="false" customHeight="false" outlineLevel="0" collapsed="false">
      <c r="A348" s="85" t="n">
        <v>39500081</v>
      </c>
      <c r="B348" s="86" t="s">
        <v>397</v>
      </c>
      <c r="C348" s="86" t="s">
        <v>40</v>
      </c>
      <c r="D348" s="113" t="n">
        <v>50.94805</v>
      </c>
      <c r="E348" s="114" t="n">
        <v>0</v>
      </c>
      <c r="F348" s="0" t="n">
        <f aca="false">D348-E348</f>
        <v>50.94805</v>
      </c>
    </row>
    <row r="349" customFormat="false" ht="12.85" hidden="false" customHeight="false" outlineLevel="0" collapsed="false">
      <c r="A349" s="85" t="n">
        <v>39500082</v>
      </c>
      <c r="B349" s="86" t="s">
        <v>398</v>
      </c>
      <c r="C349" s="86" t="s">
        <v>40</v>
      </c>
      <c r="D349" s="113" t="n">
        <v>263.6469</v>
      </c>
      <c r="E349" s="114" t="n">
        <v>263.6469</v>
      </c>
      <c r="F349" s="0" t="n">
        <f aca="false">D349-E349</f>
        <v>0</v>
      </c>
    </row>
    <row r="350" customFormat="false" ht="12.85" hidden="false" customHeight="false" outlineLevel="0" collapsed="false">
      <c r="A350" s="85" t="n">
        <v>39500083</v>
      </c>
      <c r="B350" s="86" t="s">
        <v>399</v>
      </c>
      <c r="C350" s="86" t="s">
        <v>40</v>
      </c>
      <c r="D350" s="113" t="n">
        <v>86.87242</v>
      </c>
      <c r="E350" s="114" t="n">
        <v>86.87242</v>
      </c>
      <c r="F350" s="0" t="n">
        <f aca="false">D350-E350</f>
        <v>0</v>
      </c>
    </row>
    <row r="351" customFormat="false" ht="12.85" hidden="false" customHeight="false" outlineLevel="0" collapsed="false">
      <c r="A351" s="85" t="n">
        <v>39500085</v>
      </c>
      <c r="B351" s="86" t="s">
        <v>400</v>
      </c>
      <c r="C351" s="86" t="s">
        <v>40</v>
      </c>
      <c r="D351" s="113" t="n">
        <v>158.54914</v>
      </c>
      <c r="E351" s="114" t="n">
        <v>0</v>
      </c>
      <c r="F351" s="0" t="n">
        <f aca="false">D351-E351</f>
        <v>158.54914</v>
      </c>
    </row>
    <row r="352" customFormat="false" ht="12.85" hidden="false" customHeight="false" outlineLevel="0" collapsed="false">
      <c r="A352" s="85" t="n">
        <v>39500086</v>
      </c>
      <c r="B352" s="86" t="s">
        <v>401</v>
      </c>
      <c r="C352" s="86" t="s">
        <v>40</v>
      </c>
      <c r="D352" s="113" t="n">
        <v>64.4993</v>
      </c>
      <c r="E352" s="114" t="n">
        <v>32.24965</v>
      </c>
      <c r="F352" s="0" t="n">
        <f aca="false">D352-E352</f>
        <v>32.24965</v>
      </c>
    </row>
    <row r="353" customFormat="false" ht="12.85" hidden="false" customHeight="false" outlineLevel="0" collapsed="false">
      <c r="A353" s="85" t="n">
        <v>39500087</v>
      </c>
      <c r="B353" s="86" t="s">
        <v>402</v>
      </c>
      <c r="C353" s="86" t="s">
        <v>40</v>
      </c>
      <c r="D353" s="113" t="n">
        <v>88.60624</v>
      </c>
      <c r="E353" s="114" t="n">
        <v>0</v>
      </c>
      <c r="F353" s="0" t="n">
        <f aca="false">D353-E353</f>
        <v>88.60624</v>
      </c>
    </row>
    <row r="354" customFormat="false" ht="12.85" hidden="false" customHeight="false" outlineLevel="0" collapsed="false">
      <c r="A354" s="85" t="n">
        <v>39500089</v>
      </c>
      <c r="B354" s="86" t="s">
        <v>403</v>
      </c>
      <c r="C354" s="86" t="s">
        <v>40</v>
      </c>
      <c r="D354" s="113" t="n">
        <v>30.212</v>
      </c>
      <c r="E354" s="114" t="n">
        <v>0</v>
      </c>
      <c r="F354" s="0" t="n">
        <f aca="false">D354-E354</f>
        <v>30.212</v>
      </c>
    </row>
    <row r="355" customFormat="false" ht="12.85" hidden="false" customHeight="false" outlineLevel="0" collapsed="false">
      <c r="A355" s="85" t="n">
        <v>39500090</v>
      </c>
      <c r="B355" s="86" t="s">
        <v>404</v>
      </c>
      <c r="C355" s="86" t="s">
        <v>197</v>
      </c>
      <c r="D355" s="113" t="n">
        <v>93.8853</v>
      </c>
      <c r="E355" s="114" t="n">
        <v>0</v>
      </c>
      <c r="F355" s="0" t="n">
        <f aca="false">D355-E355</f>
        <v>93.8853</v>
      </c>
    </row>
    <row r="356" customFormat="false" ht="12.85" hidden="false" customHeight="false" outlineLevel="0" collapsed="false">
      <c r="A356" s="85" t="n">
        <v>39500099</v>
      </c>
      <c r="B356" s="86" t="s">
        <v>405</v>
      </c>
      <c r="C356" s="86" t="s">
        <v>40</v>
      </c>
      <c r="D356" s="113" t="n">
        <v>312.0444</v>
      </c>
      <c r="E356" s="114" t="n">
        <v>121.3506</v>
      </c>
      <c r="F356" s="0" t="n">
        <f aca="false">D356-E356</f>
        <v>190.6938</v>
      </c>
    </row>
    <row r="357" customFormat="false" ht="12.85" hidden="false" customHeight="false" outlineLevel="0" collapsed="false">
      <c r="A357" s="85" t="n">
        <v>39500100</v>
      </c>
      <c r="B357" s="86" t="s">
        <v>406</v>
      </c>
      <c r="C357" s="86" t="s">
        <v>40</v>
      </c>
      <c r="D357" s="113" t="n">
        <v>2276.52844</v>
      </c>
      <c r="E357" s="114" t="n">
        <v>677.18502</v>
      </c>
      <c r="F357" s="0" t="n">
        <f aca="false">D357-E357</f>
        <v>1599.34342</v>
      </c>
    </row>
    <row r="358" customFormat="false" ht="12.85" hidden="false" customHeight="false" outlineLevel="0" collapsed="false">
      <c r="A358" s="85" t="n">
        <v>39500105</v>
      </c>
      <c r="B358" s="86" t="s">
        <v>407</v>
      </c>
      <c r="C358" s="86" t="s">
        <v>40</v>
      </c>
      <c r="D358" s="113" t="n">
        <v>1156.4052</v>
      </c>
      <c r="E358" s="114" t="n">
        <v>578.2026</v>
      </c>
      <c r="F358" s="0" t="n">
        <f aca="false">D358-E358</f>
        <v>578.2026</v>
      </c>
    </row>
    <row r="359" customFormat="false" ht="12.85" hidden="false" customHeight="false" outlineLevel="0" collapsed="false">
      <c r="A359" s="85" t="n">
        <v>39500110</v>
      </c>
      <c r="B359" s="86" t="s">
        <v>408</v>
      </c>
      <c r="C359" s="86" t="s">
        <v>40</v>
      </c>
      <c r="D359" s="113" t="n">
        <v>1464.45488</v>
      </c>
      <c r="E359" s="114" t="n">
        <v>0</v>
      </c>
      <c r="F359" s="0" t="n">
        <f aca="false">D359-E359</f>
        <v>1464.45488</v>
      </c>
    </row>
    <row r="360" customFormat="false" ht="12.85" hidden="false" customHeight="false" outlineLevel="0" collapsed="false">
      <c r="A360" s="85" t="n">
        <v>39500118</v>
      </c>
      <c r="B360" s="86" t="s">
        <v>409</v>
      </c>
      <c r="C360" s="86" t="s">
        <v>40</v>
      </c>
      <c r="D360" s="113" t="n">
        <v>337.242</v>
      </c>
      <c r="E360" s="114" t="n">
        <v>28.1035</v>
      </c>
      <c r="F360" s="0" t="n">
        <f aca="false">D360-E360</f>
        <v>309.1385</v>
      </c>
    </row>
    <row r="361" customFormat="false" ht="12.85" hidden="false" customHeight="false" outlineLevel="0" collapsed="false">
      <c r="A361" s="85" t="n">
        <v>39500119</v>
      </c>
      <c r="B361" s="86" t="s">
        <v>410</v>
      </c>
      <c r="C361" s="86" t="s">
        <v>40</v>
      </c>
      <c r="D361" s="113" t="n">
        <v>47.8908</v>
      </c>
      <c r="E361" s="114" t="n">
        <v>0</v>
      </c>
      <c r="F361" s="0" t="n">
        <f aca="false">D361-E361</f>
        <v>47.8908</v>
      </c>
    </row>
    <row r="362" customFormat="false" ht="12.85" hidden="false" customHeight="false" outlineLevel="0" collapsed="false">
      <c r="A362" s="85" t="n">
        <v>39500128</v>
      </c>
      <c r="B362" s="86" t="s">
        <v>411</v>
      </c>
      <c r="C362" s="86" t="s">
        <v>40</v>
      </c>
      <c r="D362" s="113" t="n">
        <v>139.14056</v>
      </c>
      <c r="E362" s="114" t="n">
        <v>26.7578</v>
      </c>
      <c r="F362" s="0" t="n">
        <f aca="false">D362-E362</f>
        <v>112.38276</v>
      </c>
    </row>
    <row r="363" customFormat="false" ht="12.85" hidden="false" customHeight="false" outlineLevel="0" collapsed="false">
      <c r="A363" s="85" t="n">
        <v>39500132</v>
      </c>
      <c r="B363" s="86" t="s">
        <v>412</v>
      </c>
      <c r="C363" s="86" t="s">
        <v>127</v>
      </c>
      <c r="D363" s="113" t="n">
        <v>218.8242</v>
      </c>
      <c r="E363" s="114" t="n">
        <v>6.25212</v>
      </c>
      <c r="F363" s="0" t="n">
        <f aca="false">D363-E363</f>
        <v>212.57208</v>
      </c>
    </row>
    <row r="364" customFormat="false" ht="12.85" hidden="false" customHeight="false" outlineLevel="0" collapsed="false">
      <c r="A364" s="85" t="n">
        <v>39500134</v>
      </c>
      <c r="B364" s="86" t="s">
        <v>413</v>
      </c>
      <c r="C364" s="86" t="s">
        <v>40</v>
      </c>
      <c r="D364" s="113" t="n">
        <v>1988.10094</v>
      </c>
      <c r="E364" s="114" t="n">
        <v>676.62219</v>
      </c>
      <c r="F364" s="0" t="n">
        <f aca="false">D364-E364</f>
        <v>1311.47875</v>
      </c>
    </row>
    <row r="365" customFormat="false" ht="12.85" hidden="false" customHeight="false" outlineLevel="0" collapsed="false">
      <c r="A365" s="85" t="n">
        <v>39500135</v>
      </c>
      <c r="B365" s="86" t="s">
        <v>414</v>
      </c>
      <c r="C365" s="86" t="s">
        <v>40</v>
      </c>
      <c r="D365" s="113" t="n">
        <v>1353.24438</v>
      </c>
      <c r="E365" s="114" t="n">
        <v>676.62219</v>
      </c>
      <c r="F365" s="0" t="n">
        <f aca="false">D365-E365</f>
        <v>676.62219</v>
      </c>
    </row>
    <row r="366" customFormat="false" ht="12.85" hidden="false" customHeight="false" outlineLevel="0" collapsed="false">
      <c r="A366" s="85" t="n">
        <v>39500136</v>
      </c>
      <c r="B366" s="86" t="s">
        <v>415</v>
      </c>
      <c r="C366" s="86" t="s">
        <v>40</v>
      </c>
      <c r="D366" s="113" t="n">
        <v>1353.24438</v>
      </c>
      <c r="E366" s="114" t="n">
        <v>676.62219</v>
      </c>
      <c r="F366" s="0" t="n">
        <f aca="false">D366-E366</f>
        <v>676.62219</v>
      </c>
    </row>
    <row r="367" customFormat="false" ht="12.85" hidden="false" customHeight="false" outlineLevel="0" collapsed="false">
      <c r="A367" s="85" t="n">
        <v>39500142</v>
      </c>
      <c r="B367" s="86" t="s">
        <v>416</v>
      </c>
      <c r="C367" s="86" t="s">
        <v>40</v>
      </c>
      <c r="D367" s="113" t="n">
        <v>103.90864</v>
      </c>
      <c r="E367" s="114" t="n">
        <v>25.37304</v>
      </c>
      <c r="F367" s="0" t="n">
        <f aca="false">D367-E367</f>
        <v>78.5356</v>
      </c>
    </row>
    <row r="368" customFormat="false" ht="12.85" hidden="false" customHeight="false" outlineLevel="0" collapsed="false">
      <c r="A368" s="85" t="n">
        <v>39500144</v>
      </c>
      <c r="B368" s="86" t="s">
        <v>417</v>
      </c>
      <c r="C368" s="86" t="s">
        <v>40</v>
      </c>
      <c r="D368" s="113" t="n">
        <v>3195.15275</v>
      </c>
      <c r="E368" s="114" t="n">
        <v>0</v>
      </c>
      <c r="F368" s="0" t="n">
        <f aca="false">D368-E368</f>
        <v>3195.15275</v>
      </c>
    </row>
    <row r="369" customFormat="false" ht="12.85" hidden="false" customHeight="false" outlineLevel="0" collapsed="false">
      <c r="A369" s="85" t="n">
        <v>39500150</v>
      </c>
      <c r="B369" s="86" t="s">
        <v>418</v>
      </c>
      <c r="C369" s="86" t="s">
        <v>40</v>
      </c>
      <c r="D369" s="113" t="n">
        <v>292.23556</v>
      </c>
      <c r="E369" s="114" t="n">
        <v>146.11778</v>
      </c>
      <c r="F369" s="0" t="n">
        <f aca="false">D369-E369</f>
        <v>146.11778</v>
      </c>
    </row>
    <row r="370" customFormat="false" ht="12.85" hidden="false" customHeight="false" outlineLevel="0" collapsed="false">
      <c r="A370" s="85" t="n">
        <v>39500151</v>
      </c>
      <c r="B370" s="86" t="s">
        <v>419</v>
      </c>
      <c r="C370" s="86" t="s">
        <v>40</v>
      </c>
      <c r="D370" s="113" t="n">
        <v>437.61715</v>
      </c>
      <c r="E370" s="114" t="n">
        <v>0</v>
      </c>
      <c r="F370" s="0" t="n">
        <f aca="false">D370-E370</f>
        <v>437.61715</v>
      </c>
    </row>
    <row r="371" customFormat="false" ht="12.85" hidden="false" customHeight="false" outlineLevel="0" collapsed="false">
      <c r="A371" s="85" t="n">
        <v>39500152</v>
      </c>
      <c r="B371" s="86" t="s">
        <v>420</v>
      </c>
      <c r="C371" s="86" t="s">
        <v>40</v>
      </c>
      <c r="D371" s="113" t="n">
        <v>180.65927</v>
      </c>
      <c r="E371" s="114" t="n">
        <v>0</v>
      </c>
      <c r="F371" s="0" t="n">
        <f aca="false">D371-E371</f>
        <v>180.65927</v>
      </c>
    </row>
    <row r="372" customFormat="false" ht="12.85" hidden="false" customHeight="false" outlineLevel="0" collapsed="false">
      <c r="A372" s="85" t="n">
        <v>39500154</v>
      </c>
      <c r="B372" s="86" t="s">
        <v>421</v>
      </c>
      <c r="C372" s="86" t="s">
        <v>40</v>
      </c>
      <c r="D372" s="113" t="n">
        <v>180.65927</v>
      </c>
      <c r="E372" s="114" t="n">
        <v>0</v>
      </c>
      <c r="F372" s="0" t="n">
        <f aca="false">D372-E372</f>
        <v>180.65927</v>
      </c>
    </row>
    <row r="373" customFormat="false" ht="12.85" hidden="false" customHeight="false" outlineLevel="0" collapsed="false">
      <c r="A373" s="85" t="n">
        <v>39500155</v>
      </c>
      <c r="B373" s="86" t="s">
        <v>422</v>
      </c>
      <c r="C373" s="86" t="s">
        <v>40</v>
      </c>
      <c r="D373" s="113" t="n">
        <v>148.32906</v>
      </c>
      <c r="E373" s="114" t="n">
        <v>13.48446</v>
      </c>
      <c r="F373" s="0" t="n">
        <f aca="false">D373-E373</f>
        <v>134.8446</v>
      </c>
    </row>
    <row r="374" customFormat="false" ht="12.85" hidden="false" customHeight="false" outlineLevel="0" collapsed="false">
      <c r="A374" s="85" t="n">
        <v>39500162</v>
      </c>
      <c r="B374" s="86" t="s">
        <v>423</v>
      </c>
      <c r="C374" s="86" t="s">
        <v>40</v>
      </c>
      <c r="D374" s="113" t="n">
        <v>430.83887</v>
      </c>
      <c r="E374" s="114" t="n">
        <v>0</v>
      </c>
      <c r="F374" s="0" t="n">
        <f aca="false">D374-E374</f>
        <v>430.83887</v>
      </c>
    </row>
    <row r="375" customFormat="false" ht="12.85" hidden="false" customHeight="false" outlineLevel="0" collapsed="false">
      <c r="A375" s="85" t="n">
        <v>39500163</v>
      </c>
      <c r="B375" s="86" t="s">
        <v>424</v>
      </c>
      <c r="C375" s="86" t="s">
        <v>40</v>
      </c>
      <c r="D375" s="113" t="n">
        <v>1174.3008</v>
      </c>
      <c r="E375" s="114" t="n">
        <v>0</v>
      </c>
      <c r="F375" s="0" t="n">
        <f aca="false">D375-E375</f>
        <v>1174.3008</v>
      </c>
    </row>
    <row r="376" customFormat="false" ht="12.85" hidden="false" customHeight="false" outlineLevel="0" collapsed="false">
      <c r="A376" s="85" t="n">
        <v>39500164</v>
      </c>
      <c r="B376" s="86" t="s">
        <v>425</v>
      </c>
      <c r="C376" s="86" t="s">
        <v>40</v>
      </c>
      <c r="D376" s="113" t="n">
        <v>3634.45712</v>
      </c>
      <c r="E376" s="114" t="n">
        <v>0</v>
      </c>
      <c r="F376" s="0" t="n">
        <f aca="false">D376-E376</f>
        <v>3634.45712</v>
      </c>
    </row>
    <row r="377" customFormat="false" ht="12.85" hidden="false" customHeight="false" outlineLevel="0" collapsed="false">
      <c r="A377" s="85" t="n">
        <v>39500165</v>
      </c>
      <c r="B377" s="86" t="s">
        <v>426</v>
      </c>
      <c r="C377" s="86" t="s">
        <v>40</v>
      </c>
      <c r="D377" s="113" t="n">
        <v>1823.80118</v>
      </c>
      <c r="E377" s="114" t="n">
        <v>0</v>
      </c>
      <c r="F377" s="0" t="n">
        <f aca="false">D377-E377</f>
        <v>1823.80118</v>
      </c>
    </row>
    <row r="378" customFormat="false" ht="12.85" hidden="false" customHeight="false" outlineLevel="0" collapsed="false">
      <c r="A378" s="85" t="n">
        <v>39500166</v>
      </c>
      <c r="B378" s="86" t="s">
        <v>427</v>
      </c>
      <c r="C378" s="86" t="s">
        <v>40</v>
      </c>
      <c r="D378" s="113" t="n">
        <v>3450.94204</v>
      </c>
      <c r="E378" s="114" t="n">
        <v>0</v>
      </c>
      <c r="F378" s="0" t="n">
        <f aca="false">D378-E378</f>
        <v>3450.94204</v>
      </c>
    </row>
    <row r="379" customFormat="false" ht="12.85" hidden="false" customHeight="false" outlineLevel="0" collapsed="false">
      <c r="A379" s="85" t="n">
        <v>39500172</v>
      </c>
      <c r="B379" s="86" t="s">
        <v>428</v>
      </c>
      <c r="C379" s="86" t="s">
        <v>363</v>
      </c>
      <c r="D379" s="113" t="n">
        <v>499.20364</v>
      </c>
      <c r="E379" s="114" t="n">
        <v>96.0007</v>
      </c>
      <c r="F379" s="0" t="n">
        <f aca="false">D379-E379</f>
        <v>403.20294</v>
      </c>
    </row>
    <row r="380" customFormat="false" ht="12.85" hidden="false" customHeight="false" outlineLevel="0" collapsed="false">
      <c r="A380" s="85" t="n">
        <v>39500173</v>
      </c>
      <c r="B380" s="86" t="s">
        <v>429</v>
      </c>
      <c r="C380" s="86" t="s">
        <v>40</v>
      </c>
      <c r="D380" s="113" t="n">
        <v>10.7835</v>
      </c>
      <c r="E380" s="114" t="n">
        <v>9.70515</v>
      </c>
      <c r="F380" s="0" t="n">
        <f aca="false">D380-E380</f>
        <v>1.07835</v>
      </c>
    </row>
    <row r="381" customFormat="false" ht="12.85" hidden="false" customHeight="false" outlineLevel="0" collapsed="false">
      <c r="A381" s="85" t="n">
        <v>39500178</v>
      </c>
      <c r="B381" s="86" t="s">
        <v>430</v>
      </c>
      <c r="C381" s="86" t="s">
        <v>40</v>
      </c>
      <c r="D381" s="113" t="n">
        <v>587.91034</v>
      </c>
      <c r="E381" s="114" t="n">
        <v>0</v>
      </c>
      <c r="F381" s="0" t="n">
        <f aca="false">D381-E381</f>
        <v>587.91034</v>
      </c>
    </row>
    <row r="382" customFormat="false" ht="12.85" hidden="false" customHeight="false" outlineLevel="0" collapsed="false">
      <c r="A382" s="85" t="n">
        <v>39500179</v>
      </c>
      <c r="B382" s="86" t="s">
        <v>431</v>
      </c>
      <c r="C382" s="86" t="s">
        <v>127</v>
      </c>
      <c r="D382" s="113" t="n">
        <v>1357.63567</v>
      </c>
      <c r="E382" s="114" t="n">
        <v>0</v>
      </c>
      <c r="F382" s="0" t="n">
        <f aca="false">D382-E382</f>
        <v>1357.63567</v>
      </c>
    </row>
    <row r="383" customFormat="false" ht="12.85" hidden="false" customHeight="false" outlineLevel="0" collapsed="false">
      <c r="A383" s="85" t="n">
        <v>39500180</v>
      </c>
      <c r="B383" s="86" t="s">
        <v>432</v>
      </c>
      <c r="C383" s="86" t="s">
        <v>40</v>
      </c>
      <c r="D383" s="113" t="n">
        <v>1357.63567</v>
      </c>
      <c r="E383" s="114" t="n">
        <v>0</v>
      </c>
      <c r="F383" s="0" t="n">
        <f aca="false">D383-E383</f>
        <v>1357.63567</v>
      </c>
    </row>
    <row r="384" customFormat="false" ht="12.85" hidden="false" customHeight="false" outlineLevel="0" collapsed="false">
      <c r="A384" s="85" t="n">
        <v>39500181</v>
      </c>
      <c r="B384" s="86" t="s">
        <v>433</v>
      </c>
      <c r="C384" s="86" t="s">
        <v>40</v>
      </c>
      <c r="D384" s="113" t="n">
        <v>1357.63567</v>
      </c>
      <c r="E384" s="114" t="n">
        <v>0</v>
      </c>
      <c r="F384" s="0" t="n">
        <f aca="false">D384-E384</f>
        <v>1357.63567</v>
      </c>
    </row>
    <row r="385" customFormat="false" ht="12.85" hidden="false" customHeight="false" outlineLevel="0" collapsed="false">
      <c r="A385" s="85" t="n">
        <v>39500197</v>
      </c>
      <c r="B385" s="86" t="s">
        <v>434</v>
      </c>
      <c r="C385" s="86" t="s">
        <v>40</v>
      </c>
      <c r="D385" s="113" t="n">
        <v>72.4944</v>
      </c>
      <c r="E385" s="114" t="n">
        <v>9.0618</v>
      </c>
      <c r="F385" s="0" t="n">
        <f aca="false">D385-E385</f>
        <v>63.4326</v>
      </c>
    </row>
    <row r="386" customFormat="false" ht="12.85" hidden="false" customHeight="false" outlineLevel="0" collapsed="false">
      <c r="A386" s="85" t="n">
        <v>39500198</v>
      </c>
      <c r="B386" s="86" t="s">
        <v>435</v>
      </c>
      <c r="C386" s="86" t="s">
        <v>40</v>
      </c>
      <c r="D386" s="113" t="n">
        <v>92.84782</v>
      </c>
      <c r="E386" s="114" t="n">
        <v>11.48728</v>
      </c>
      <c r="F386" s="0" t="n">
        <f aca="false">D386-E386</f>
        <v>81.36054</v>
      </c>
    </row>
    <row r="387" customFormat="false" ht="12.85" hidden="false" customHeight="false" outlineLevel="0" collapsed="false">
      <c r="A387" s="85" t="n">
        <v>39500199</v>
      </c>
      <c r="B387" s="86" t="s">
        <v>436</v>
      </c>
      <c r="C387" s="86" t="s">
        <v>40</v>
      </c>
      <c r="D387" s="113" t="n">
        <v>276.44676</v>
      </c>
      <c r="E387" s="114" t="n">
        <v>186.03852</v>
      </c>
      <c r="F387" s="0" t="n">
        <f aca="false">D387-E387</f>
        <v>90.40824</v>
      </c>
    </row>
    <row r="388" customFormat="false" ht="12.85" hidden="false" customHeight="false" outlineLevel="0" collapsed="false">
      <c r="A388" s="85" t="n">
        <v>39500200</v>
      </c>
      <c r="B388" s="86" t="s">
        <v>437</v>
      </c>
      <c r="C388" s="86" t="s">
        <v>40</v>
      </c>
      <c r="D388" s="113" t="n">
        <v>231.29192</v>
      </c>
      <c r="E388" s="114" t="n">
        <v>3.21922</v>
      </c>
      <c r="F388" s="0" t="n">
        <f aca="false">D388-E388</f>
        <v>228.0727</v>
      </c>
    </row>
    <row r="389" customFormat="false" ht="12.85" hidden="false" customHeight="false" outlineLevel="0" collapsed="false">
      <c r="A389" s="85" t="n">
        <v>39500201</v>
      </c>
      <c r="B389" s="86" t="s">
        <v>438</v>
      </c>
      <c r="C389" s="86" t="s">
        <v>40</v>
      </c>
      <c r="D389" s="113" t="n">
        <v>138.1805</v>
      </c>
      <c r="E389" s="114" t="n">
        <v>6.43844</v>
      </c>
      <c r="F389" s="0" t="n">
        <f aca="false">D389-E389</f>
        <v>131.74206</v>
      </c>
    </row>
    <row r="390" customFormat="false" ht="12.85" hidden="false" customHeight="false" outlineLevel="0" collapsed="false">
      <c r="A390" s="85" t="n">
        <v>39500202</v>
      </c>
      <c r="B390" s="86" t="s">
        <v>439</v>
      </c>
      <c r="C390" s="86" t="s">
        <v>40</v>
      </c>
      <c r="D390" s="113" t="n">
        <v>47.16404</v>
      </c>
      <c r="E390" s="114" t="n">
        <v>2.87182</v>
      </c>
      <c r="F390" s="0" t="n">
        <f aca="false">D390-E390</f>
        <v>44.29222</v>
      </c>
    </row>
    <row r="391" customFormat="false" ht="12.85" hidden="false" customHeight="false" outlineLevel="0" collapsed="false">
      <c r="A391" s="85" t="n">
        <v>39500203</v>
      </c>
      <c r="B391" s="86" t="s">
        <v>440</v>
      </c>
      <c r="C391" s="86" t="s">
        <v>40</v>
      </c>
      <c r="D391" s="113" t="n">
        <v>65.58306</v>
      </c>
      <c r="E391" s="114" t="n">
        <v>7.85356</v>
      </c>
      <c r="F391" s="0" t="n">
        <f aca="false">D391-E391</f>
        <v>57.7295</v>
      </c>
    </row>
    <row r="392" customFormat="false" ht="12.85" hidden="false" customHeight="false" outlineLevel="0" collapsed="false">
      <c r="A392" s="85" t="n">
        <v>39500204</v>
      </c>
      <c r="B392" s="86" t="s">
        <v>441</v>
      </c>
      <c r="C392" s="86" t="s">
        <v>40</v>
      </c>
      <c r="D392" s="113" t="n">
        <v>66.63798</v>
      </c>
      <c r="E392" s="114" t="n">
        <v>5.89017</v>
      </c>
      <c r="F392" s="0" t="n">
        <f aca="false">D392-E392</f>
        <v>60.74781</v>
      </c>
    </row>
    <row r="393" customFormat="false" ht="12.85" hidden="false" customHeight="false" outlineLevel="0" collapsed="false">
      <c r="A393" s="85" t="n">
        <v>39500206</v>
      </c>
      <c r="B393" s="86" t="s">
        <v>442</v>
      </c>
      <c r="C393" s="86" t="s">
        <v>40</v>
      </c>
      <c r="D393" s="113" t="n">
        <v>3940.87265</v>
      </c>
      <c r="E393" s="114" t="n">
        <v>3940.87265</v>
      </c>
      <c r="F393" s="0" t="n">
        <f aca="false">D393-E393</f>
        <v>0</v>
      </c>
    </row>
    <row r="394" customFormat="false" ht="12.85" hidden="false" customHeight="false" outlineLevel="0" collapsed="false">
      <c r="A394" s="85" t="n">
        <v>39500210</v>
      </c>
      <c r="B394" s="86" t="s">
        <v>443</v>
      </c>
      <c r="C394" s="86" t="s">
        <v>40</v>
      </c>
      <c r="D394" s="113" t="n">
        <v>55.73356</v>
      </c>
      <c r="E394" s="114" t="n">
        <v>0</v>
      </c>
      <c r="F394" s="0" t="n">
        <f aca="false">D394-E394</f>
        <v>55.73356</v>
      </c>
    </row>
    <row r="395" customFormat="false" ht="12.85" hidden="false" customHeight="false" outlineLevel="0" collapsed="false">
      <c r="A395" s="85" t="n">
        <v>39500211</v>
      </c>
      <c r="B395" s="86" t="s">
        <v>444</v>
      </c>
      <c r="C395" s="86" t="s">
        <v>123</v>
      </c>
      <c r="D395" s="113" t="n">
        <v>103.40834</v>
      </c>
      <c r="E395" s="114" t="n">
        <v>0</v>
      </c>
      <c r="F395" s="0" t="n">
        <f aca="false">D395-E395</f>
        <v>103.40834</v>
      </c>
    </row>
    <row r="396" customFormat="false" ht="12.85" hidden="false" customHeight="false" outlineLevel="0" collapsed="false">
      <c r="A396" s="85" t="n">
        <v>39500218</v>
      </c>
      <c r="B396" s="86" t="s">
        <v>445</v>
      </c>
      <c r="C396" s="86" t="s">
        <v>40</v>
      </c>
      <c r="D396" s="113" t="n">
        <v>1351.64243</v>
      </c>
      <c r="E396" s="114" t="n">
        <v>1351.64243</v>
      </c>
      <c r="F396" s="0" t="n">
        <f aca="false">D396-E396</f>
        <v>0</v>
      </c>
    </row>
    <row r="397" customFormat="false" ht="12.85" hidden="false" customHeight="false" outlineLevel="0" collapsed="false">
      <c r="A397" s="85" t="n">
        <v>39500220</v>
      </c>
      <c r="B397" s="86" t="s">
        <v>446</v>
      </c>
      <c r="C397" s="86" t="s">
        <v>40</v>
      </c>
      <c r="D397" s="113" t="n">
        <v>37.2541</v>
      </c>
      <c r="E397" s="114" t="n">
        <v>0</v>
      </c>
      <c r="F397" s="0" t="n">
        <f aca="false">D397-E397</f>
        <v>37.2541</v>
      </c>
    </row>
    <row r="398" customFormat="false" ht="12.85" hidden="false" customHeight="false" outlineLevel="0" collapsed="false">
      <c r="A398" s="85" t="n">
        <v>39500221</v>
      </c>
      <c r="B398" s="86" t="s">
        <v>447</v>
      </c>
      <c r="C398" s="86" t="s">
        <v>363</v>
      </c>
      <c r="D398" s="113" t="n">
        <v>13.9327</v>
      </c>
      <c r="E398" s="114" t="n">
        <v>0</v>
      </c>
      <c r="F398" s="0" t="n">
        <f aca="false">D398-E398</f>
        <v>13.9327</v>
      </c>
    </row>
    <row r="399" customFormat="false" ht="12.85" hidden="false" customHeight="false" outlineLevel="0" collapsed="false">
      <c r="A399" s="85" t="n">
        <v>39500222</v>
      </c>
      <c r="B399" s="86" t="s">
        <v>448</v>
      </c>
      <c r="C399" s="86" t="s">
        <v>127</v>
      </c>
      <c r="D399" s="113" t="n">
        <v>15.4853</v>
      </c>
      <c r="E399" s="114" t="n">
        <v>0</v>
      </c>
      <c r="F399" s="0" t="n">
        <f aca="false">D399-E399</f>
        <v>15.4853</v>
      </c>
    </row>
    <row r="400" customFormat="false" ht="12.85" hidden="false" customHeight="false" outlineLevel="0" collapsed="false">
      <c r="A400" s="85" t="n">
        <v>39500225</v>
      </c>
      <c r="B400" s="86" t="s">
        <v>449</v>
      </c>
      <c r="C400" s="86" t="s">
        <v>40</v>
      </c>
      <c r="D400" s="113" t="n">
        <v>2415.33355</v>
      </c>
      <c r="E400" s="114" t="n">
        <v>483.06671</v>
      </c>
      <c r="F400" s="0" t="n">
        <f aca="false">D400-E400</f>
        <v>1932.26684</v>
      </c>
    </row>
    <row r="401" customFormat="false" ht="12.85" hidden="false" customHeight="false" outlineLevel="0" collapsed="false">
      <c r="A401" s="85" t="n">
        <v>39500229</v>
      </c>
      <c r="B401" s="86" t="s">
        <v>450</v>
      </c>
      <c r="C401" s="86" t="s">
        <v>40</v>
      </c>
      <c r="D401" s="113" t="n">
        <v>1449.30079</v>
      </c>
      <c r="E401" s="114" t="n">
        <v>0</v>
      </c>
      <c r="F401" s="0" t="n">
        <f aca="false">D401-E401</f>
        <v>1449.30079</v>
      </c>
    </row>
    <row r="402" customFormat="false" ht="12.85" hidden="false" customHeight="false" outlineLevel="0" collapsed="false">
      <c r="A402" s="85" t="n">
        <v>39500230</v>
      </c>
      <c r="B402" s="86" t="s">
        <v>451</v>
      </c>
      <c r="C402" s="86" t="s">
        <v>40</v>
      </c>
      <c r="D402" s="113" t="n">
        <v>1449.30079</v>
      </c>
      <c r="E402" s="114" t="n">
        <v>0</v>
      </c>
      <c r="F402" s="0" t="n">
        <f aca="false">D402-E402</f>
        <v>1449.30079</v>
      </c>
    </row>
    <row r="403" customFormat="false" ht="12.85" hidden="false" customHeight="false" outlineLevel="0" collapsed="false">
      <c r="A403" s="85" t="n">
        <v>39500231</v>
      </c>
      <c r="B403" s="86" t="s">
        <v>452</v>
      </c>
      <c r="C403" s="86" t="s">
        <v>40</v>
      </c>
      <c r="D403" s="113" t="n">
        <v>1449.30079</v>
      </c>
      <c r="E403" s="114" t="n">
        <v>0</v>
      </c>
      <c r="F403" s="0" t="n">
        <f aca="false">D403-E403</f>
        <v>1449.30079</v>
      </c>
    </row>
    <row r="404" customFormat="false" ht="12.85" hidden="false" customHeight="false" outlineLevel="0" collapsed="false">
      <c r="A404" s="85" t="n">
        <v>39500232</v>
      </c>
      <c r="B404" s="86" t="s">
        <v>453</v>
      </c>
      <c r="C404" s="86" t="s">
        <v>40</v>
      </c>
      <c r="D404" s="113" t="n">
        <v>1449.30079</v>
      </c>
      <c r="E404" s="114" t="n">
        <v>0</v>
      </c>
      <c r="F404" s="0" t="n">
        <f aca="false">D404-E404</f>
        <v>1449.30079</v>
      </c>
    </row>
    <row r="405" customFormat="false" ht="12.85" hidden="false" customHeight="false" outlineLevel="0" collapsed="false">
      <c r="A405" s="85" t="n">
        <v>39500233</v>
      </c>
      <c r="B405" s="86" t="s">
        <v>454</v>
      </c>
      <c r="C405" s="86" t="s">
        <v>40</v>
      </c>
      <c r="D405" s="113" t="n">
        <v>1449.30079</v>
      </c>
      <c r="E405" s="114" t="n">
        <v>0</v>
      </c>
      <c r="F405" s="0" t="n">
        <f aca="false">D405-E405</f>
        <v>1449.30079</v>
      </c>
    </row>
    <row r="406" customFormat="false" ht="12.85" hidden="false" customHeight="false" outlineLevel="0" collapsed="false">
      <c r="A406" s="85" t="n">
        <v>39500234</v>
      </c>
      <c r="B406" s="86" t="s">
        <v>455</v>
      </c>
      <c r="C406" s="86" t="s">
        <v>363</v>
      </c>
      <c r="D406" s="113" t="n">
        <v>101.53925</v>
      </c>
      <c r="E406" s="114" t="n">
        <v>20.30785</v>
      </c>
      <c r="F406" s="0" t="n">
        <f aca="false">D406-E406</f>
        <v>81.2314</v>
      </c>
    </row>
    <row r="407" customFormat="false" ht="12.85" hidden="false" customHeight="false" outlineLevel="0" collapsed="false">
      <c r="A407" s="85" t="n">
        <v>39500238</v>
      </c>
      <c r="B407" s="86" t="s">
        <v>456</v>
      </c>
      <c r="C407" s="86" t="s">
        <v>40</v>
      </c>
      <c r="D407" s="113" t="n">
        <v>36.2472</v>
      </c>
      <c r="E407" s="114" t="n">
        <v>15.103</v>
      </c>
      <c r="F407" s="0" t="n">
        <f aca="false">D407-E407</f>
        <v>21.1442</v>
      </c>
    </row>
    <row r="408" customFormat="false" ht="12.85" hidden="false" customHeight="false" outlineLevel="0" collapsed="false">
      <c r="A408" s="85" t="n">
        <v>39500239</v>
      </c>
      <c r="B408" s="86" t="s">
        <v>457</v>
      </c>
      <c r="C408" s="86" t="s">
        <v>40</v>
      </c>
      <c r="D408" s="113" t="n">
        <v>36.2472</v>
      </c>
      <c r="E408" s="114" t="n">
        <v>3.0206</v>
      </c>
      <c r="F408" s="0" t="n">
        <f aca="false">D408-E408</f>
        <v>33.2266</v>
      </c>
    </row>
    <row r="409" customFormat="false" ht="12.85" hidden="false" customHeight="false" outlineLevel="0" collapsed="false">
      <c r="A409" s="85" t="n">
        <v>39700002</v>
      </c>
      <c r="B409" s="86" t="s">
        <v>458</v>
      </c>
      <c r="C409" s="86" t="s">
        <v>40</v>
      </c>
      <c r="D409" s="113" t="n">
        <v>939.9086</v>
      </c>
      <c r="E409" s="114" t="n">
        <v>0</v>
      </c>
      <c r="F409" s="0" t="n">
        <f aca="false">D409-E409</f>
        <v>939.9086</v>
      </c>
    </row>
    <row r="410" customFormat="false" ht="12.85" hidden="false" customHeight="false" outlineLevel="0" collapsed="false">
      <c r="A410" s="85" t="n">
        <v>39700004</v>
      </c>
      <c r="B410" s="86" t="s">
        <v>459</v>
      </c>
      <c r="C410" s="86" t="s">
        <v>40</v>
      </c>
      <c r="D410" s="113" t="n">
        <v>2944.68509</v>
      </c>
      <c r="E410" s="114" t="n">
        <v>346.43354</v>
      </c>
      <c r="F410" s="0" t="n">
        <f aca="false">D410-E410</f>
        <v>2598.25155</v>
      </c>
    </row>
    <row r="411" customFormat="false" ht="12.85" hidden="false" customHeight="false" outlineLevel="0" collapsed="false">
      <c r="A411" s="85" t="n">
        <v>39700005</v>
      </c>
      <c r="B411" s="86" t="s">
        <v>460</v>
      </c>
      <c r="C411" s="86" t="s">
        <v>40</v>
      </c>
      <c r="D411" s="113" t="n">
        <v>2429.13376</v>
      </c>
      <c r="E411" s="114" t="n">
        <v>0</v>
      </c>
      <c r="F411" s="0" t="n">
        <f aca="false">D411-E411</f>
        <v>2429.13376</v>
      </c>
    </row>
    <row r="412" customFormat="false" ht="12.85" hidden="false" customHeight="false" outlineLevel="0" collapsed="false">
      <c r="A412" s="85" t="n">
        <v>39700043</v>
      </c>
      <c r="B412" s="86" t="s">
        <v>461</v>
      </c>
      <c r="C412" s="86" t="s">
        <v>40</v>
      </c>
      <c r="D412" s="113" t="n">
        <v>44.63426</v>
      </c>
      <c r="E412" s="114" t="n">
        <v>0</v>
      </c>
      <c r="F412" s="0" t="n">
        <f aca="false">D412-E412</f>
        <v>44.63426</v>
      </c>
    </row>
    <row r="413" customFormat="false" ht="12.85" hidden="false" customHeight="false" outlineLevel="0" collapsed="false">
      <c r="A413" s="85" t="n">
        <v>39700236</v>
      </c>
      <c r="B413" s="86" t="s">
        <v>462</v>
      </c>
      <c r="C413" s="86" t="s">
        <v>40</v>
      </c>
      <c r="D413" s="113" t="n">
        <v>1088.3756</v>
      </c>
      <c r="E413" s="114" t="n">
        <v>0</v>
      </c>
      <c r="F413" s="0" t="n">
        <f aca="false">D413-E413</f>
        <v>1088.3756</v>
      </c>
    </row>
    <row r="414" customFormat="false" ht="12.85" hidden="false" customHeight="false" outlineLevel="0" collapsed="false">
      <c r="A414" s="85" t="n">
        <v>39700247</v>
      </c>
      <c r="B414" s="86" t="s">
        <v>463</v>
      </c>
      <c r="C414" s="86" t="s">
        <v>40</v>
      </c>
      <c r="D414" s="113" t="n">
        <v>28.3726</v>
      </c>
      <c r="E414" s="114" t="n">
        <v>0</v>
      </c>
      <c r="F414" s="0" t="n">
        <f aca="false">D414-E414</f>
        <v>28.3726</v>
      </c>
    </row>
    <row r="415" customFormat="false" ht="12.85" hidden="false" customHeight="false" outlineLevel="0" collapsed="false">
      <c r="A415" s="85" t="n">
        <v>39700269</v>
      </c>
      <c r="B415" s="86" t="s">
        <v>464</v>
      </c>
      <c r="C415" s="86" t="s">
        <v>40</v>
      </c>
      <c r="D415" s="113" t="n">
        <v>547.13295</v>
      </c>
      <c r="E415" s="114" t="n">
        <v>104.2158</v>
      </c>
      <c r="F415" s="0" t="n">
        <f aca="false">D415-E415</f>
        <v>442.91715</v>
      </c>
    </row>
    <row r="416" customFormat="false" ht="12.85" hidden="false" customHeight="false" outlineLevel="0" collapsed="false">
      <c r="A416" s="85" t="n">
        <v>39700286</v>
      </c>
      <c r="B416" s="86" t="s">
        <v>465</v>
      </c>
      <c r="C416" s="86" t="s">
        <v>40</v>
      </c>
      <c r="D416" s="113" t="n">
        <v>192.46998</v>
      </c>
      <c r="E416" s="114" t="n">
        <v>0</v>
      </c>
      <c r="F416" s="0" t="n">
        <f aca="false">D416-E416</f>
        <v>192.46998</v>
      </c>
    </row>
    <row r="417" customFormat="false" ht="12.85" hidden="false" customHeight="false" outlineLevel="0" collapsed="false">
      <c r="A417" s="85" t="n">
        <v>39700420</v>
      </c>
      <c r="B417" s="86" t="s">
        <v>466</v>
      </c>
      <c r="C417" s="86" t="s">
        <v>40</v>
      </c>
      <c r="D417" s="113" t="n">
        <v>178.2475</v>
      </c>
      <c r="E417" s="114" t="n">
        <v>10.86875</v>
      </c>
      <c r="F417" s="0" t="n">
        <f aca="false">D417-E417</f>
        <v>167.37875</v>
      </c>
    </row>
    <row r="418" customFormat="false" ht="12.85" hidden="false" customHeight="false" outlineLevel="0" collapsed="false">
      <c r="A418" s="85" t="n">
        <v>39700424</v>
      </c>
      <c r="B418" s="86" t="s">
        <v>467</v>
      </c>
      <c r="C418" s="86" t="s">
        <v>40</v>
      </c>
      <c r="D418" s="113" t="n">
        <v>498.74091</v>
      </c>
      <c r="E418" s="114" t="n">
        <v>0</v>
      </c>
      <c r="F418" s="0" t="n">
        <f aca="false">D418-E418</f>
        <v>498.74091</v>
      </c>
    </row>
    <row r="419" customFormat="false" ht="12.85" hidden="false" customHeight="false" outlineLevel="0" collapsed="false">
      <c r="A419" s="85" t="n">
        <v>39700426</v>
      </c>
      <c r="B419" s="86" t="s">
        <v>468</v>
      </c>
      <c r="C419" s="86" t="s">
        <v>40</v>
      </c>
      <c r="D419" s="113" t="n">
        <v>954.61755</v>
      </c>
      <c r="E419" s="114" t="n">
        <v>467.66664</v>
      </c>
      <c r="F419" s="0" t="n">
        <f aca="false">D419-E419</f>
        <v>486.95091</v>
      </c>
    </row>
    <row r="420" customFormat="false" ht="12.85" hidden="false" customHeight="false" outlineLevel="0" collapsed="false">
      <c r="A420" s="85" t="n">
        <v>39700487</v>
      </c>
      <c r="B420" s="86" t="s">
        <v>469</v>
      </c>
      <c r="C420" s="86" t="s">
        <v>40</v>
      </c>
      <c r="D420" s="113" t="n">
        <v>1062.80697</v>
      </c>
      <c r="E420" s="114" t="n">
        <v>0</v>
      </c>
      <c r="F420" s="0" t="n">
        <f aca="false">D420-E420</f>
        <v>1062.80697</v>
      </c>
    </row>
    <row r="421" customFormat="false" ht="12.85" hidden="false" customHeight="false" outlineLevel="0" collapsed="false">
      <c r="A421" s="85" t="n">
        <v>39700488</v>
      </c>
      <c r="B421" s="86" t="s">
        <v>470</v>
      </c>
      <c r="C421" s="86" t="s">
        <v>40</v>
      </c>
      <c r="D421" s="113" t="n">
        <v>223.69556</v>
      </c>
      <c r="E421" s="114" t="n">
        <v>0</v>
      </c>
      <c r="F421" s="0" t="n">
        <f aca="false">D421-E421</f>
        <v>223.69556</v>
      </c>
    </row>
    <row r="422" customFormat="false" ht="12.85" hidden="false" customHeight="false" outlineLevel="0" collapsed="false">
      <c r="A422" s="85" t="n">
        <v>39800002</v>
      </c>
      <c r="B422" s="86" t="s">
        <v>471</v>
      </c>
      <c r="C422" s="86" t="s">
        <v>40</v>
      </c>
      <c r="D422" s="113" t="n">
        <v>377.5595</v>
      </c>
      <c r="E422" s="114" t="n">
        <v>0</v>
      </c>
      <c r="F422" s="0" t="n">
        <f aca="false">D422-E422</f>
        <v>377.5595</v>
      </c>
    </row>
    <row r="423" customFormat="false" ht="12.85" hidden="false" customHeight="false" outlineLevel="0" collapsed="false">
      <c r="A423" s="85" t="n">
        <v>39800006</v>
      </c>
      <c r="B423" s="86" t="s">
        <v>472</v>
      </c>
      <c r="C423" s="86" t="s">
        <v>40</v>
      </c>
      <c r="D423" s="113" t="n">
        <v>80.4204</v>
      </c>
      <c r="E423" s="114" t="n">
        <v>0</v>
      </c>
      <c r="F423" s="0" t="n">
        <f aca="false">D423-E423</f>
        <v>80.4204</v>
      </c>
    </row>
    <row r="424" customFormat="false" ht="12.85" hidden="false" customHeight="false" outlineLevel="0" collapsed="false">
      <c r="A424" s="85" t="n">
        <v>39800008</v>
      </c>
      <c r="B424" s="86" t="s">
        <v>473</v>
      </c>
      <c r="C424" s="86" t="s">
        <v>40</v>
      </c>
      <c r="D424" s="113" t="n">
        <v>582.75114</v>
      </c>
      <c r="E424" s="114" t="n">
        <v>0</v>
      </c>
      <c r="F424" s="0" t="n">
        <f aca="false">D424-E424</f>
        <v>582.75114</v>
      </c>
    </row>
    <row r="425" customFormat="false" ht="12.85" hidden="false" customHeight="false" outlineLevel="0" collapsed="false">
      <c r="A425" s="85" t="n">
        <v>39800025</v>
      </c>
      <c r="B425" s="86" t="s">
        <v>474</v>
      </c>
      <c r="C425" s="86" t="s">
        <v>40</v>
      </c>
      <c r="D425" s="113" t="n">
        <v>5648.69467</v>
      </c>
      <c r="E425" s="114" t="n">
        <v>0</v>
      </c>
      <c r="F425" s="0" t="n">
        <f aca="false">D425-E425</f>
        <v>5648.69467</v>
      </c>
    </row>
    <row r="426" customFormat="false" ht="12.85" hidden="false" customHeight="false" outlineLevel="0" collapsed="false">
      <c r="A426" s="85" t="n">
        <v>39800068</v>
      </c>
      <c r="B426" s="86" t="s">
        <v>475</v>
      </c>
      <c r="C426" s="86" t="s">
        <v>40</v>
      </c>
      <c r="D426" s="113" t="n">
        <v>340</v>
      </c>
      <c r="E426" s="114" t="n">
        <v>340</v>
      </c>
      <c r="F426" s="0" t="n">
        <f aca="false">D426-E426</f>
        <v>0</v>
      </c>
    </row>
    <row r="427" customFormat="false" ht="12.85" hidden="false" customHeight="false" outlineLevel="0" collapsed="false">
      <c r="A427" s="85" t="n">
        <v>39800093</v>
      </c>
      <c r="B427" s="86" t="s">
        <v>477</v>
      </c>
      <c r="C427" s="86" t="s">
        <v>40</v>
      </c>
      <c r="D427" s="113" t="n">
        <v>3080.67936</v>
      </c>
      <c r="E427" s="114" t="n">
        <v>140.03088</v>
      </c>
      <c r="F427" s="0" t="n">
        <f aca="false">D427-E427</f>
        <v>2940.64848</v>
      </c>
    </row>
    <row r="428" customFormat="false" ht="12.85" hidden="false" customHeight="false" outlineLevel="0" collapsed="false">
      <c r="A428" s="85" t="n">
        <v>39800127</v>
      </c>
      <c r="B428" s="86" t="s">
        <v>478</v>
      </c>
      <c r="C428" s="86" t="s">
        <v>40</v>
      </c>
      <c r="D428" s="113" t="n">
        <v>1989.66384</v>
      </c>
      <c r="E428" s="114" t="n">
        <v>0</v>
      </c>
      <c r="F428" s="0" t="n">
        <f aca="false">D428-E428</f>
        <v>1989.66384</v>
      </c>
    </row>
    <row r="429" customFormat="false" ht="12.85" hidden="false" customHeight="false" outlineLevel="0" collapsed="false">
      <c r="A429" s="85" t="n">
        <v>39800129</v>
      </c>
      <c r="B429" s="86" t="s">
        <v>479</v>
      </c>
      <c r="C429" s="86" t="s">
        <v>40</v>
      </c>
      <c r="D429" s="113" t="n">
        <v>372.70485</v>
      </c>
      <c r="E429" s="114" t="n">
        <v>0</v>
      </c>
      <c r="F429" s="0" t="n">
        <f aca="false">D429-E429</f>
        <v>372.70485</v>
      </c>
    </row>
    <row r="430" customFormat="false" ht="12.85" hidden="false" customHeight="false" outlineLevel="0" collapsed="false">
      <c r="A430" s="85" t="n">
        <v>39800133</v>
      </c>
      <c r="B430" s="86" t="s">
        <v>480</v>
      </c>
      <c r="C430" s="86" t="s">
        <v>40</v>
      </c>
      <c r="D430" s="113" t="n">
        <v>351.44352</v>
      </c>
      <c r="E430" s="114" t="n">
        <v>0</v>
      </c>
      <c r="F430" s="0" t="n">
        <f aca="false">D430-E430</f>
        <v>351.44352</v>
      </c>
    </row>
    <row r="431" customFormat="false" ht="12.85" hidden="false" customHeight="false" outlineLevel="0" collapsed="false">
      <c r="A431" s="85" t="n">
        <v>39800145</v>
      </c>
      <c r="B431" s="86" t="s">
        <v>481</v>
      </c>
      <c r="C431" s="86" t="s">
        <v>40</v>
      </c>
      <c r="D431" s="113" t="n">
        <v>2050.88074</v>
      </c>
      <c r="E431" s="114" t="n">
        <v>0</v>
      </c>
      <c r="F431" s="0" t="n">
        <f aca="false">D431-E431</f>
        <v>2050.88074</v>
      </c>
    </row>
    <row r="432" customFormat="false" ht="12.85" hidden="false" customHeight="false" outlineLevel="0" collapsed="false">
      <c r="A432" s="85" t="n">
        <v>39800146</v>
      </c>
      <c r="B432" s="86" t="s">
        <v>482</v>
      </c>
      <c r="C432" s="86" t="s">
        <v>40</v>
      </c>
      <c r="D432" s="113" t="n">
        <v>142.22532</v>
      </c>
      <c r="E432" s="114" t="n">
        <v>0</v>
      </c>
      <c r="F432" s="0" t="n">
        <f aca="false">D432-E432</f>
        <v>142.22532</v>
      </c>
    </row>
    <row r="433" customFormat="false" ht="12.85" hidden="false" customHeight="false" outlineLevel="0" collapsed="false">
      <c r="A433" s="85" t="n">
        <v>39800148</v>
      </c>
      <c r="B433" s="86" t="s">
        <v>483</v>
      </c>
      <c r="C433" s="86" t="s">
        <v>40</v>
      </c>
      <c r="D433" s="113" t="n">
        <v>957.3813</v>
      </c>
      <c r="E433" s="114" t="n">
        <v>0</v>
      </c>
      <c r="F433" s="0" t="n">
        <f aca="false">D433-E433</f>
        <v>957.3813</v>
      </c>
    </row>
    <row r="434" customFormat="false" ht="12.85" hidden="false" customHeight="false" outlineLevel="0" collapsed="false">
      <c r="A434" s="85" t="n">
        <v>39800155</v>
      </c>
      <c r="B434" s="86" t="s">
        <v>484</v>
      </c>
      <c r="C434" s="86" t="s">
        <v>40</v>
      </c>
      <c r="D434" s="113" t="n">
        <v>419.368</v>
      </c>
      <c r="E434" s="114" t="n">
        <v>0</v>
      </c>
      <c r="F434" s="0" t="n">
        <f aca="false">D434-E434</f>
        <v>419.368</v>
      </c>
    </row>
    <row r="435" customFormat="false" ht="12.85" hidden="false" customHeight="false" outlineLevel="0" collapsed="false">
      <c r="A435" s="85" t="n">
        <v>39800162</v>
      </c>
      <c r="B435" s="86" t="s">
        <v>485</v>
      </c>
      <c r="C435" s="86" t="s">
        <v>40</v>
      </c>
      <c r="D435" s="113" t="n">
        <v>1018.43256</v>
      </c>
      <c r="E435" s="114" t="n">
        <v>0</v>
      </c>
      <c r="F435" s="0" t="n">
        <f aca="false">D435-E435</f>
        <v>1018.43256</v>
      </c>
    </row>
    <row r="436" customFormat="false" ht="12.85" hidden="false" customHeight="false" outlineLevel="0" collapsed="false">
      <c r="A436" s="85" t="n">
        <v>39800187</v>
      </c>
      <c r="B436" s="86" t="s">
        <v>486</v>
      </c>
      <c r="C436" s="86" t="s">
        <v>40</v>
      </c>
      <c r="D436" s="113" t="n">
        <v>1436.08232</v>
      </c>
      <c r="E436" s="114" t="n">
        <v>0</v>
      </c>
      <c r="F436" s="0" t="n">
        <f aca="false">D436-E436</f>
        <v>1436.08232</v>
      </c>
    </row>
    <row r="437" customFormat="false" ht="12.85" hidden="false" customHeight="false" outlineLevel="0" collapsed="false">
      <c r="A437" s="85" t="n">
        <v>39800189</v>
      </c>
      <c r="B437" s="86" t="s">
        <v>487</v>
      </c>
      <c r="C437" s="86" t="s">
        <v>40</v>
      </c>
      <c r="D437" s="113" t="n">
        <v>2571.92845</v>
      </c>
      <c r="E437" s="114" t="n">
        <v>0</v>
      </c>
      <c r="F437" s="0" t="n">
        <f aca="false">D437-E437</f>
        <v>2571.92845</v>
      </c>
    </row>
    <row r="438" customFormat="false" ht="12.85" hidden="false" customHeight="false" outlineLevel="0" collapsed="false">
      <c r="A438" s="85" t="n">
        <v>39800216</v>
      </c>
      <c r="B438" s="86" t="s">
        <v>488</v>
      </c>
      <c r="C438" s="86" t="s">
        <v>489</v>
      </c>
      <c r="D438" s="113" t="n">
        <v>1579.8065156</v>
      </c>
      <c r="E438" s="114" t="n">
        <v>830.86776</v>
      </c>
      <c r="F438" s="0" t="n">
        <f aca="false">D438-E438</f>
        <v>748.9387556</v>
      </c>
    </row>
    <row r="439" customFormat="false" ht="12.85" hidden="false" customHeight="false" outlineLevel="0" collapsed="false">
      <c r="A439" s="85" t="n">
        <v>39800225</v>
      </c>
      <c r="B439" s="86" t="s">
        <v>490</v>
      </c>
      <c r="C439" s="86" t="s">
        <v>40</v>
      </c>
      <c r="D439" s="113" t="n">
        <v>259.68024</v>
      </c>
      <c r="E439" s="114" t="n">
        <v>0</v>
      </c>
      <c r="F439" s="0" t="n">
        <f aca="false">D439-E439</f>
        <v>259.68024</v>
      </c>
    </row>
    <row r="440" customFormat="false" ht="12.85" hidden="false" customHeight="false" outlineLevel="0" collapsed="false">
      <c r="A440" s="85" t="n">
        <v>39800231</v>
      </c>
      <c r="B440" s="86" t="s">
        <v>491</v>
      </c>
      <c r="C440" s="86" t="s">
        <v>40</v>
      </c>
      <c r="D440" s="113" t="n">
        <v>297.74156</v>
      </c>
      <c r="E440" s="114" t="n">
        <v>0</v>
      </c>
      <c r="F440" s="0" t="n">
        <f aca="false">D440-E440</f>
        <v>297.74156</v>
      </c>
    </row>
    <row r="441" customFormat="false" ht="12.85" hidden="false" customHeight="false" outlineLevel="0" collapsed="false">
      <c r="A441" s="85" t="n">
        <v>39800232</v>
      </c>
      <c r="B441" s="86" t="s">
        <v>492</v>
      </c>
      <c r="C441" s="86" t="s">
        <v>40</v>
      </c>
      <c r="D441" s="113" t="n">
        <v>223.1716</v>
      </c>
      <c r="E441" s="114" t="n">
        <v>0</v>
      </c>
      <c r="F441" s="0" t="n">
        <f aca="false">D441-E441</f>
        <v>223.1716</v>
      </c>
    </row>
    <row r="442" customFormat="false" ht="12.85" hidden="false" customHeight="false" outlineLevel="0" collapsed="false">
      <c r="A442" s="85" t="n">
        <v>39800233</v>
      </c>
      <c r="B442" s="86" t="s">
        <v>493</v>
      </c>
      <c r="C442" s="86" t="s">
        <v>40</v>
      </c>
      <c r="D442" s="113" t="n">
        <v>2791.59102</v>
      </c>
      <c r="E442" s="114" t="n">
        <v>0</v>
      </c>
      <c r="F442" s="0" t="n">
        <f aca="false">D442-E442</f>
        <v>2791.59102</v>
      </c>
    </row>
    <row r="443" customFormat="false" ht="12.85" hidden="false" customHeight="false" outlineLevel="0" collapsed="false">
      <c r="A443" s="85" t="n">
        <v>39800237</v>
      </c>
      <c r="B443" s="86" t="s">
        <v>494</v>
      </c>
      <c r="C443" s="86" t="s">
        <v>40</v>
      </c>
      <c r="D443" s="113" t="n">
        <v>201.44446</v>
      </c>
      <c r="E443" s="114" t="n">
        <v>0</v>
      </c>
      <c r="F443" s="0" t="n">
        <f aca="false">D443-E443</f>
        <v>201.44446</v>
      </c>
    </row>
    <row r="444" customFormat="false" ht="12.85" hidden="false" customHeight="false" outlineLevel="0" collapsed="false">
      <c r="A444" s="85" t="n">
        <v>39800238</v>
      </c>
      <c r="B444" s="86" t="s">
        <v>495</v>
      </c>
      <c r="C444" s="86" t="s">
        <v>40</v>
      </c>
      <c r="D444" s="113" t="n">
        <v>114.1943</v>
      </c>
      <c r="E444" s="114" t="n">
        <v>0</v>
      </c>
      <c r="F444" s="0" t="n">
        <f aca="false">D444-E444</f>
        <v>114.1943</v>
      </c>
    </row>
    <row r="445" customFormat="false" ht="12.85" hidden="false" customHeight="false" outlineLevel="0" collapsed="false">
      <c r="A445" s="85" t="n">
        <v>39800239</v>
      </c>
      <c r="B445" s="86" t="s">
        <v>496</v>
      </c>
      <c r="C445" s="86" t="s">
        <v>40</v>
      </c>
      <c r="D445" s="113" t="n">
        <v>45.73154</v>
      </c>
      <c r="E445" s="114" t="n">
        <v>0</v>
      </c>
      <c r="F445" s="0" t="n">
        <f aca="false">D445-E445</f>
        <v>45.73154</v>
      </c>
    </row>
    <row r="446" customFormat="false" ht="12.85" hidden="false" customHeight="false" outlineLevel="0" collapsed="false">
      <c r="A446" s="85" t="n">
        <v>39800241</v>
      </c>
      <c r="B446" s="86" t="s">
        <v>497</v>
      </c>
      <c r="C446" s="86" t="s">
        <v>40</v>
      </c>
      <c r="D446" s="113" t="n">
        <v>280.39296</v>
      </c>
      <c r="E446" s="114" t="n">
        <v>0</v>
      </c>
      <c r="F446" s="0" t="n">
        <f aca="false">D446-E446</f>
        <v>280.39296</v>
      </c>
    </row>
    <row r="447" customFormat="false" ht="12.85" hidden="false" customHeight="false" outlineLevel="0" collapsed="false">
      <c r="A447" s="85" t="n">
        <v>39800242</v>
      </c>
      <c r="B447" s="86" t="s">
        <v>498</v>
      </c>
      <c r="C447" s="86" t="s">
        <v>40</v>
      </c>
      <c r="D447" s="113" t="n">
        <v>160.5676</v>
      </c>
      <c r="E447" s="114" t="n">
        <v>0</v>
      </c>
      <c r="F447" s="0" t="n">
        <f aca="false">D447-E447</f>
        <v>160.5676</v>
      </c>
    </row>
    <row r="448" customFormat="false" ht="12.85" hidden="false" customHeight="false" outlineLevel="0" collapsed="false">
      <c r="A448" s="85" t="n">
        <v>39800246</v>
      </c>
      <c r="B448" s="86" t="s">
        <v>499</v>
      </c>
      <c r="C448" s="86" t="s">
        <v>40</v>
      </c>
      <c r="D448" s="113" t="n">
        <v>378.06676</v>
      </c>
      <c r="E448" s="114" t="n">
        <v>0</v>
      </c>
      <c r="F448" s="0" t="n">
        <f aca="false">D448-E448</f>
        <v>378.06676</v>
      </c>
    </row>
    <row r="449" customFormat="false" ht="12.85" hidden="false" customHeight="false" outlineLevel="0" collapsed="false">
      <c r="A449" s="85" t="n">
        <v>39800249</v>
      </c>
      <c r="B449" s="86" t="s">
        <v>500</v>
      </c>
      <c r="C449" s="86" t="s">
        <v>40</v>
      </c>
      <c r="D449" s="113" t="n">
        <v>4237.53801</v>
      </c>
      <c r="E449" s="114" t="n">
        <v>0</v>
      </c>
      <c r="F449" s="0" t="n">
        <f aca="false">D449-E449</f>
        <v>4237.53801</v>
      </c>
    </row>
    <row r="450" customFormat="false" ht="12.85" hidden="false" customHeight="false" outlineLevel="0" collapsed="false">
      <c r="A450" s="85" t="n">
        <v>39800257</v>
      </c>
      <c r="B450" s="86" t="s">
        <v>501</v>
      </c>
      <c r="C450" s="86" t="s">
        <v>40</v>
      </c>
      <c r="D450" s="113" t="n">
        <v>1921.24242</v>
      </c>
      <c r="E450" s="114" t="n">
        <v>0</v>
      </c>
      <c r="F450" s="0" t="n">
        <f aca="false">D450-E450</f>
        <v>1921.24242</v>
      </c>
    </row>
    <row r="451" customFormat="false" ht="12.85" hidden="false" customHeight="false" outlineLevel="0" collapsed="false">
      <c r="A451" s="85" t="n">
        <v>39800279</v>
      </c>
      <c r="B451" s="86" t="s">
        <v>502</v>
      </c>
      <c r="C451" s="86" t="s">
        <v>40</v>
      </c>
      <c r="D451" s="113" t="n">
        <v>664.4013</v>
      </c>
      <c r="E451" s="114" t="n">
        <v>664.4013</v>
      </c>
      <c r="F451" s="0" t="n">
        <f aca="false">D451-E451</f>
        <v>0</v>
      </c>
    </row>
    <row r="452" customFormat="false" ht="12.85" hidden="false" customHeight="false" outlineLevel="0" collapsed="false">
      <c r="A452" s="85" t="n">
        <v>39800357</v>
      </c>
      <c r="B452" s="86" t="s">
        <v>503</v>
      </c>
      <c r="C452" s="86" t="s">
        <v>40</v>
      </c>
      <c r="D452" s="113" t="n">
        <v>132.13291</v>
      </c>
      <c r="E452" s="114" t="n">
        <v>0</v>
      </c>
      <c r="F452" s="0" t="n">
        <f aca="false">D452-E452</f>
        <v>132.13291</v>
      </c>
    </row>
    <row r="453" customFormat="false" ht="12.85" hidden="false" customHeight="false" outlineLevel="0" collapsed="false">
      <c r="A453" s="85" t="n">
        <v>39800358</v>
      </c>
      <c r="B453" s="86" t="s">
        <v>504</v>
      </c>
      <c r="C453" s="86" t="s">
        <v>40</v>
      </c>
      <c r="D453" s="113" t="n">
        <v>1023.31836</v>
      </c>
      <c r="E453" s="114" t="n">
        <v>0</v>
      </c>
      <c r="F453" s="0" t="n">
        <f aca="false">D453-E453</f>
        <v>1023.31836</v>
      </c>
    </row>
    <row r="454" customFormat="false" ht="12.85" hidden="false" customHeight="false" outlineLevel="0" collapsed="false">
      <c r="A454" s="85" t="n">
        <v>39800377</v>
      </c>
      <c r="B454" s="86" t="s">
        <v>505</v>
      </c>
      <c r="C454" s="86" t="s">
        <v>40</v>
      </c>
      <c r="D454" s="113" t="n">
        <v>839.3778</v>
      </c>
      <c r="E454" s="114" t="n">
        <v>0</v>
      </c>
      <c r="F454" s="0" t="n">
        <f aca="false">D454-E454</f>
        <v>839.3778</v>
      </c>
    </row>
    <row r="455" customFormat="false" ht="12.85" hidden="false" customHeight="false" outlineLevel="0" collapsed="false">
      <c r="A455" s="85" t="n">
        <v>39800378</v>
      </c>
      <c r="B455" s="86" t="s">
        <v>506</v>
      </c>
      <c r="C455" s="86" t="s">
        <v>40</v>
      </c>
      <c r="D455" s="113" t="n">
        <v>868.63014</v>
      </c>
      <c r="E455" s="114" t="n">
        <v>0</v>
      </c>
      <c r="F455" s="0" t="n">
        <f aca="false">D455-E455</f>
        <v>868.63014</v>
      </c>
    </row>
    <row r="456" customFormat="false" ht="12.85" hidden="false" customHeight="false" outlineLevel="0" collapsed="false">
      <c r="A456" s="85" t="n">
        <v>39800399</v>
      </c>
      <c r="B456" s="86" t="s">
        <v>507</v>
      </c>
      <c r="C456" s="86" t="s">
        <v>40</v>
      </c>
      <c r="D456" s="113" t="n">
        <v>1216.50256</v>
      </c>
      <c r="E456" s="114" t="n">
        <v>0</v>
      </c>
      <c r="F456" s="0" t="n">
        <f aca="false">D456-E456</f>
        <v>1216.50256</v>
      </c>
    </row>
    <row r="457" customFormat="false" ht="12.85" hidden="false" customHeight="false" outlineLevel="0" collapsed="false">
      <c r="A457" s="85" t="n">
        <v>39800400</v>
      </c>
      <c r="B457" s="86" t="s">
        <v>508</v>
      </c>
      <c r="C457" s="86" t="s">
        <v>40</v>
      </c>
      <c r="D457" s="113" t="n">
        <v>80.13887</v>
      </c>
      <c r="E457" s="114" t="n">
        <v>0</v>
      </c>
      <c r="F457" s="0" t="n">
        <f aca="false">D457-E457</f>
        <v>80.13887</v>
      </c>
    </row>
    <row r="458" customFormat="false" ht="12.85" hidden="false" customHeight="false" outlineLevel="0" collapsed="false">
      <c r="A458" s="85" t="n">
        <v>39800402</v>
      </c>
      <c r="B458" s="86" t="s">
        <v>509</v>
      </c>
      <c r="C458" s="86" t="s">
        <v>40</v>
      </c>
      <c r="D458" s="113" t="n">
        <v>4626.11124</v>
      </c>
      <c r="E458" s="114" t="n">
        <v>0</v>
      </c>
      <c r="F458" s="0" t="n">
        <f aca="false">D458-E458</f>
        <v>4626.11124</v>
      </c>
    </row>
    <row r="459" customFormat="false" ht="12.85" hidden="false" customHeight="false" outlineLevel="0" collapsed="false">
      <c r="A459" s="85" t="n">
        <v>39800404</v>
      </c>
      <c r="B459" s="86" t="s">
        <v>510</v>
      </c>
      <c r="C459" s="86" t="s">
        <v>40</v>
      </c>
      <c r="D459" s="113" t="n">
        <v>318.42324</v>
      </c>
      <c r="E459" s="114" t="n">
        <v>0</v>
      </c>
      <c r="F459" s="0" t="n">
        <f aca="false">D459-E459</f>
        <v>318.42324</v>
      </c>
    </row>
    <row r="460" customFormat="false" ht="12.85" hidden="false" customHeight="false" outlineLevel="0" collapsed="false">
      <c r="A460" s="85" t="n">
        <v>39800405</v>
      </c>
      <c r="B460" s="86" t="s">
        <v>511</v>
      </c>
      <c r="C460" s="86" t="s">
        <v>40</v>
      </c>
      <c r="D460" s="113" t="n">
        <v>615.45054</v>
      </c>
      <c r="E460" s="114" t="n">
        <v>0</v>
      </c>
      <c r="F460" s="0" t="n">
        <f aca="false">D460-E460</f>
        <v>615.45054</v>
      </c>
    </row>
    <row r="461" customFormat="false" ht="12.85" hidden="false" customHeight="false" outlineLevel="0" collapsed="false">
      <c r="A461" s="85" t="n">
        <v>39800406</v>
      </c>
      <c r="B461" s="86" t="s">
        <v>512</v>
      </c>
      <c r="C461" s="86" t="s">
        <v>40</v>
      </c>
      <c r="D461" s="113" t="n">
        <v>3613.18516</v>
      </c>
      <c r="E461" s="114" t="n">
        <v>58.27718</v>
      </c>
      <c r="F461" s="0" t="n">
        <f aca="false">D461-E461</f>
        <v>3554.90798</v>
      </c>
    </row>
    <row r="462" customFormat="false" ht="12.85" hidden="false" customHeight="false" outlineLevel="0" collapsed="false">
      <c r="A462" s="85" t="n">
        <v>39800407</v>
      </c>
      <c r="B462" s="86" t="s">
        <v>513</v>
      </c>
      <c r="C462" s="86" t="s">
        <v>40</v>
      </c>
      <c r="D462" s="113" t="n">
        <v>34.61436</v>
      </c>
      <c r="E462" s="114" t="n">
        <v>0</v>
      </c>
      <c r="F462" s="0" t="n">
        <f aca="false">D462-E462</f>
        <v>34.61436</v>
      </c>
    </row>
    <row r="463" customFormat="false" ht="12.85" hidden="false" customHeight="false" outlineLevel="0" collapsed="false">
      <c r="A463" s="85" t="n">
        <v>39800408</v>
      </c>
      <c r="B463" s="86" t="s">
        <v>514</v>
      </c>
      <c r="C463" s="86" t="s">
        <v>40</v>
      </c>
      <c r="D463" s="113" t="n">
        <v>138.29188</v>
      </c>
      <c r="E463" s="114" t="n">
        <v>0</v>
      </c>
      <c r="F463" s="0" t="n">
        <f aca="false">D463-E463</f>
        <v>138.29188</v>
      </c>
    </row>
    <row r="464" customFormat="false" ht="12.85" hidden="false" customHeight="false" outlineLevel="0" collapsed="false">
      <c r="A464" s="85" t="n">
        <v>39800486</v>
      </c>
      <c r="B464" s="86" t="s">
        <v>515</v>
      </c>
      <c r="C464" s="86" t="s">
        <v>40</v>
      </c>
      <c r="D464" s="113" t="n">
        <v>758.66958</v>
      </c>
      <c r="E464" s="114" t="n">
        <v>0</v>
      </c>
      <c r="F464" s="0" t="n">
        <f aca="false">D464-E464</f>
        <v>758.66958</v>
      </c>
    </row>
    <row r="465" customFormat="false" ht="12.85" hidden="false" customHeight="false" outlineLevel="0" collapsed="false">
      <c r="A465" s="85" t="n">
        <v>39800502</v>
      </c>
      <c r="B465" s="86" t="s">
        <v>516</v>
      </c>
      <c r="C465" s="86" t="s">
        <v>40</v>
      </c>
      <c r="D465" s="113" t="n">
        <v>318.11268</v>
      </c>
      <c r="E465" s="114" t="n">
        <v>0</v>
      </c>
      <c r="F465" s="0" t="n">
        <f aca="false">D465-E465</f>
        <v>318.11268</v>
      </c>
    </row>
    <row r="466" customFormat="false" ht="12.85" hidden="false" customHeight="false" outlineLevel="0" collapsed="false">
      <c r="A466" s="85" t="n">
        <v>39800525</v>
      </c>
      <c r="B466" s="86" t="s">
        <v>517</v>
      </c>
      <c r="C466" s="86" t="s">
        <v>40</v>
      </c>
      <c r="D466" s="113" t="n">
        <v>556.41774</v>
      </c>
      <c r="E466" s="114" t="n">
        <v>0</v>
      </c>
      <c r="F466" s="0" t="n">
        <f aca="false">D466-E466</f>
        <v>556.41774</v>
      </c>
    </row>
    <row r="467" customFormat="false" ht="12.85" hidden="false" customHeight="false" outlineLevel="0" collapsed="false">
      <c r="A467" s="85" t="n">
        <v>39800553</v>
      </c>
      <c r="B467" s="86" t="s">
        <v>518</v>
      </c>
      <c r="C467" s="86" t="s">
        <v>40</v>
      </c>
      <c r="D467" s="113" t="n">
        <v>241.63812</v>
      </c>
      <c r="E467" s="114" t="n">
        <v>0</v>
      </c>
      <c r="F467" s="0" t="n">
        <f aca="false">D467-E467</f>
        <v>241.63812</v>
      </c>
    </row>
    <row r="468" customFormat="false" ht="12.85" hidden="false" customHeight="false" outlineLevel="0" collapsed="false">
      <c r="A468" s="85" t="n">
        <v>39800556</v>
      </c>
      <c r="B468" s="86" t="s">
        <v>519</v>
      </c>
      <c r="C468" s="86" t="s">
        <v>40</v>
      </c>
      <c r="D468" s="113" t="n">
        <v>337.57292</v>
      </c>
      <c r="E468" s="114" t="n">
        <v>0</v>
      </c>
      <c r="F468" s="0" t="n">
        <f aca="false">D468-E468</f>
        <v>337.57292</v>
      </c>
    </row>
    <row r="469" customFormat="false" ht="12.85" hidden="false" customHeight="false" outlineLevel="0" collapsed="false">
      <c r="A469" s="115" t="n">
        <v>39800557</v>
      </c>
      <c r="B469" s="86" t="s">
        <v>520</v>
      </c>
      <c r="C469" s="86" t="s">
        <v>40</v>
      </c>
      <c r="D469" s="113" t="n">
        <v>6509.98578</v>
      </c>
      <c r="E469" s="114" t="n">
        <v>0</v>
      </c>
      <c r="F469" s="0" t="n">
        <f aca="false">D469-E469</f>
        <v>6509.98578</v>
      </c>
    </row>
    <row r="470" customFormat="false" ht="12.85" hidden="false" customHeight="false" outlineLevel="0" collapsed="false">
      <c r="A470" s="116"/>
      <c r="B470" s="86" t="s">
        <v>521</v>
      </c>
      <c r="C470" s="86" t="s">
        <v>40</v>
      </c>
      <c r="D470" s="113" t="n">
        <v>0</v>
      </c>
      <c r="E470" s="114" t="n">
        <v>141.52143</v>
      </c>
      <c r="F470" s="0" t="n">
        <f aca="false">D470-E470</f>
        <v>-141.52143</v>
      </c>
    </row>
    <row r="471" customFormat="false" ht="12.85" hidden="false" customHeight="false" outlineLevel="0" collapsed="false">
      <c r="A471" s="85" t="n">
        <v>39800560</v>
      </c>
      <c r="B471" s="86" t="s">
        <v>522</v>
      </c>
      <c r="C471" s="86" t="s">
        <v>40</v>
      </c>
      <c r="D471" s="113" t="n">
        <v>726.71546</v>
      </c>
      <c r="E471" s="114" t="n">
        <v>0</v>
      </c>
      <c r="F471" s="0" t="n">
        <f aca="false">D471-E471</f>
        <v>726.71546</v>
      </c>
    </row>
    <row r="472" customFormat="false" ht="12.85" hidden="false" customHeight="false" outlineLevel="0" collapsed="false">
      <c r="A472" s="85" t="n">
        <v>39800573</v>
      </c>
      <c r="B472" s="86" t="s">
        <v>523</v>
      </c>
      <c r="C472" s="86" t="s">
        <v>40</v>
      </c>
      <c r="D472" s="113" t="n">
        <v>523.99782</v>
      </c>
      <c r="E472" s="114" t="n">
        <v>0</v>
      </c>
      <c r="F472" s="0" t="n">
        <f aca="false">D472-E472</f>
        <v>523.99782</v>
      </c>
    </row>
    <row r="473" customFormat="false" ht="12.85" hidden="false" customHeight="false" outlineLevel="0" collapsed="false">
      <c r="A473" s="85" t="n">
        <v>39800574</v>
      </c>
      <c r="B473" s="86" t="s">
        <v>524</v>
      </c>
      <c r="C473" s="86" t="s">
        <v>40</v>
      </c>
      <c r="D473" s="113" t="n">
        <v>161.3129</v>
      </c>
      <c r="E473" s="114" t="n">
        <v>0</v>
      </c>
      <c r="F473" s="0" t="n">
        <f aca="false">D473-E473</f>
        <v>161.3129</v>
      </c>
    </row>
    <row r="474" customFormat="false" ht="12.85" hidden="false" customHeight="false" outlineLevel="0" collapsed="false">
      <c r="A474" s="85" t="n">
        <v>39800577</v>
      </c>
      <c r="B474" s="86" t="s">
        <v>525</v>
      </c>
      <c r="C474" s="86" t="s">
        <v>40</v>
      </c>
      <c r="D474" s="113" t="n">
        <v>2764.1293</v>
      </c>
      <c r="E474" s="114" t="n">
        <v>0</v>
      </c>
      <c r="F474" s="0" t="n">
        <f aca="false">D474-E474</f>
        <v>2764.1293</v>
      </c>
    </row>
    <row r="475" customFormat="false" ht="12.85" hidden="false" customHeight="false" outlineLevel="0" collapsed="false">
      <c r="A475" s="85" t="n">
        <v>39800578</v>
      </c>
      <c r="B475" s="86" t="s">
        <v>526</v>
      </c>
      <c r="C475" s="86" t="s">
        <v>40</v>
      </c>
      <c r="D475" s="113" t="n">
        <v>786.4004</v>
      </c>
      <c r="E475" s="114" t="n">
        <v>0</v>
      </c>
      <c r="F475" s="0" t="n">
        <f aca="false">D475-E475</f>
        <v>786.4004</v>
      </c>
    </row>
    <row r="476" customFormat="false" ht="12.85" hidden="false" customHeight="false" outlineLevel="0" collapsed="false">
      <c r="A476" s="85" t="n">
        <v>39800579</v>
      </c>
      <c r="B476" s="86" t="s">
        <v>527</v>
      </c>
      <c r="C476" s="86" t="s">
        <v>116</v>
      </c>
      <c r="D476" s="113" t="n">
        <v>362.80912</v>
      </c>
      <c r="E476" s="114" t="n">
        <v>0</v>
      </c>
      <c r="F476" s="0" t="n">
        <f aca="false">D476-E476</f>
        <v>362.80912</v>
      </c>
    </row>
    <row r="477" customFormat="false" ht="12.85" hidden="false" customHeight="false" outlineLevel="0" collapsed="false">
      <c r="A477" s="85" t="n">
        <v>39800582</v>
      </c>
      <c r="B477" s="86" t="s">
        <v>528</v>
      </c>
      <c r="C477" s="86" t="s">
        <v>40</v>
      </c>
      <c r="D477" s="113" t="n">
        <v>354.53852</v>
      </c>
      <c r="E477" s="114" t="n">
        <v>0</v>
      </c>
      <c r="F477" s="0" t="n">
        <f aca="false">D477-E477</f>
        <v>354.53852</v>
      </c>
    </row>
    <row r="478" customFormat="false" ht="12.85" hidden="false" customHeight="false" outlineLevel="0" collapsed="false">
      <c r="A478" s="85" t="n">
        <v>39800583</v>
      </c>
      <c r="B478" s="86" t="s">
        <v>529</v>
      </c>
      <c r="C478" s="86" t="s">
        <v>40</v>
      </c>
      <c r="D478" s="113" t="n">
        <v>311.55004</v>
      </c>
      <c r="E478" s="114" t="n">
        <v>0</v>
      </c>
      <c r="F478" s="0" t="n">
        <f aca="false">D478-E478</f>
        <v>311.55004</v>
      </c>
    </row>
    <row r="479" customFormat="false" ht="12.85" hidden="false" customHeight="false" outlineLevel="0" collapsed="false">
      <c r="A479" s="85" t="n">
        <v>39800584</v>
      </c>
      <c r="B479" s="86" t="s">
        <v>530</v>
      </c>
      <c r="C479" s="86" t="s">
        <v>40</v>
      </c>
      <c r="D479" s="113" t="n">
        <v>2310.66448</v>
      </c>
      <c r="E479" s="114" t="n">
        <v>0</v>
      </c>
      <c r="F479" s="0" t="n">
        <f aca="false">D479-E479</f>
        <v>2310.66448</v>
      </c>
    </row>
    <row r="480" customFormat="false" ht="12.85" hidden="false" customHeight="false" outlineLevel="0" collapsed="false">
      <c r="A480" s="85" t="n">
        <v>39800585</v>
      </c>
      <c r="B480" s="86" t="s">
        <v>531</v>
      </c>
      <c r="C480" s="86" t="s">
        <v>40</v>
      </c>
      <c r="D480" s="113" t="n">
        <v>1250.78572</v>
      </c>
      <c r="E480" s="114" t="n">
        <v>0</v>
      </c>
      <c r="F480" s="0" t="n">
        <f aca="false">D480-E480</f>
        <v>1250.78572</v>
      </c>
    </row>
    <row r="481" customFormat="false" ht="12.85" hidden="false" customHeight="false" outlineLevel="0" collapsed="false">
      <c r="A481" s="85" t="n">
        <v>39800589</v>
      </c>
      <c r="B481" s="86" t="s">
        <v>532</v>
      </c>
      <c r="C481" s="86" t="s">
        <v>40</v>
      </c>
      <c r="D481" s="113" t="n">
        <v>1890.47874</v>
      </c>
      <c r="E481" s="114" t="n">
        <v>0</v>
      </c>
      <c r="F481" s="0" t="n">
        <f aca="false">D481-E481</f>
        <v>1890.47874</v>
      </c>
    </row>
    <row r="482" customFormat="false" ht="12.85" hidden="false" customHeight="false" outlineLevel="0" collapsed="false">
      <c r="A482" s="85" t="n">
        <v>39800597</v>
      </c>
      <c r="B482" s="86" t="s">
        <v>533</v>
      </c>
      <c r="C482" s="86" t="s">
        <v>40</v>
      </c>
      <c r="D482" s="113" t="n">
        <v>926.35879</v>
      </c>
      <c r="E482" s="114" t="n">
        <v>0</v>
      </c>
      <c r="F482" s="0" t="n">
        <f aca="false">D482-E482</f>
        <v>926.35879</v>
      </c>
    </row>
    <row r="483" customFormat="false" ht="12.85" hidden="false" customHeight="false" outlineLevel="0" collapsed="false">
      <c r="A483" s="85" t="n">
        <v>39800600</v>
      </c>
      <c r="B483" s="86" t="s">
        <v>534</v>
      </c>
      <c r="C483" s="86" t="s">
        <v>40</v>
      </c>
      <c r="D483" s="113" t="n">
        <v>1480.86162</v>
      </c>
      <c r="E483" s="114" t="n">
        <v>0</v>
      </c>
      <c r="F483" s="0" t="n">
        <f aca="false">D483-E483</f>
        <v>1480.86162</v>
      </c>
    </row>
    <row r="484" customFormat="false" ht="12.85" hidden="false" customHeight="false" outlineLevel="0" collapsed="false">
      <c r="A484" s="85" t="n">
        <v>39800608</v>
      </c>
      <c r="B484" s="86" t="s">
        <v>535</v>
      </c>
      <c r="C484" s="86" t="s">
        <v>40</v>
      </c>
      <c r="D484" s="113" t="n">
        <v>243.52203</v>
      </c>
      <c r="E484" s="114" t="n">
        <v>0</v>
      </c>
      <c r="F484" s="0" t="n">
        <f aca="false">D484-E484</f>
        <v>243.52203</v>
      </c>
    </row>
    <row r="485" customFormat="false" ht="12.85" hidden="false" customHeight="false" outlineLevel="0" collapsed="false">
      <c r="A485" s="85" t="n">
        <v>39800611</v>
      </c>
      <c r="B485" s="86" t="s">
        <v>536</v>
      </c>
      <c r="C485" s="86" t="s">
        <v>40</v>
      </c>
      <c r="D485" s="113" t="n">
        <v>194.85076</v>
      </c>
      <c r="E485" s="114" t="n">
        <v>0</v>
      </c>
      <c r="F485" s="0" t="n">
        <f aca="false">D485-E485</f>
        <v>194.85076</v>
      </c>
    </row>
    <row r="486" customFormat="false" ht="12.85" hidden="false" customHeight="false" outlineLevel="0" collapsed="false">
      <c r="A486" s="85" t="n">
        <v>39800612</v>
      </c>
      <c r="B486" s="86" t="s">
        <v>537</v>
      </c>
      <c r="C486" s="86" t="s">
        <v>40</v>
      </c>
      <c r="D486" s="113" t="n">
        <v>87.87123</v>
      </c>
      <c r="E486" s="114" t="n">
        <v>0</v>
      </c>
      <c r="F486" s="0" t="n">
        <f aca="false">D486-E486</f>
        <v>87.87123</v>
      </c>
    </row>
    <row r="487" customFormat="false" ht="12.85" hidden="false" customHeight="false" outlineLevel="0" collapsed="false">
      <c r="A487" s="85" t="n">
        <v>39800613</v>
      </c>
      <c r="B487" s="86" t="s">
        <v>538</v>
      </c>
      <c r="C487" s="86" t="s">
        <v>40</v>
      </c>
      <c r="D487" s="113" t="n">
        <v>588.98255</v>
      </c>
      <c r="E487" s="114" t="n">
        <v>0</v>
      </c>
      <c r="F487" s="0" t="n">
        <f aca="false">D487-E487</f>
        <v>588.98255</v>
      </c>
    </row>
    <row r="488" customFormat="false" ht="12.85" hidden="false" customHeight="false" outlineLevel="0" collapsed="false">
      <c r="A488" s="85" t="n">
        <v>39800617</v>
      </c>
      <c r="B488" s="86" t="s">
        <v>539</v>
      </c>
      <c r="C488" s="86" t="s">
        <v>40</v>
      </c>
      <c r="D488" s="113" t="n">
        <v>1029.58085</v>
      </c>
      <c r="E488" s="114" t="n">
        <v>0</v>
      </c>
      <c r="F488" s="0" t="n">
        <f aca="false">D488-E488</f>
        <v>1029.58085</v>
      </c>
    </row>
    <row r="489" customFormat="false" ht="12.85" hidden="false" customHeight="false" outlineLevel="0" collapsed="false">
      <c r="A489" s="85" t="n">
        <v>39800618</v>
      </c>
      <c r="B489" s="86" t="s">
        <v>540</v>
      </c>
      <c r="C489" s="86" t="s">
        <v>40</v>
      </c>
      <c r="D489" s="113" t="n">
        <v>577.8447</v>
      </c>
      <c r="E489" s="114" t="n">
        <v>0</v>
      </c>
      <c r="F489" s="0" t="n">
        <f aca="false">D489-E489</f>
        <v>577.8447</v>
      </c>
    </row>
    <row r="490" customFormat="false" ht="12.85" hidden="false" customHeight="false" outlineLevel="0" collapsed="false">
      <c r="A490" s="85" t="n">
        <v>39800621</v>
      </c>
      <c r="B490" s="86" t="s">
        <v>541</v>
      </c>
      <c r="C490" s="86" t="s">
        <v>40</v>
      </c>
      <c r="D490" s="113" t="n">
        <v>7581.78927</v>
      </c>
      <c r="E490" s="114" t="n">
        <v>0</v>
      </c>
      <c r="F490" s="0" t="n">
        <f aca="false">D490-E490</f>
        <v>7581.78927</v>
      </c>
    </row>
    <row r="491" customFormat="false" ht="12.85" hidden="false" customHeight="false" outlineLevel="0" collapsed="false">
      <c r="A491" s="85" t="n">
        <v>39800622</v>
      </c>
      <c r="B491" s="86" t="s">
        <v>542</v>
      </c>
      <c r="C491" s="86" t="s">
        <v>40</v>
      </c>
      <c r="D491" s="113" t="n">
        <v>1684.51082</v>
      </c>
      <c r="E491" s="114" t="n">
        <v>0</v>
      </c>
      <c r="F491" s="0" t="n">
        <f aca="false">D491-E491</f>
        <v>1684.51082</v>
      </c>
    </row>
    <row r="492" customFormat="false" ht="12.85" hidden="false" customHeight="false" outlineLevel="0" collapsed="false">
      <c r="A492" s="85" t="n">
        <v>39800634</v>
      </c>
      <c r="B492" s="86" t="s">
        <v>543</v>
      </c>
      <c r="C492" s="86" t="s">
        <v>40</v>
      </c>
      <c r="D492" s="113" t="n">
        <v>9862.73547</v>
      </c>
      <c r="E492" s="114" t="n">
        <v>0</v>
      </c>
      <c r="F492" s="0" t="n">
        <f aca="false">D492-E492</f>
        <v>9862.73547</v>
      </c>
    </row>
    <row r="493" customFormat="false" ht="12.85" hidden="false" customHeight="false" outlineLevel="0" collapsed="false">
      <c r="A493" s="85" t="n">
        <v>39800640</v>
      </c>
      <c r="B493" s="86" t="s">
        <v>544</v>
      </c>
      <c r="C493" s="86" t="s">
        <v>40</v>
      </c>
      <c r="D493" s="113" t="n">
        <v>7488.42154</v>
      </c>
      <c r="E493" s="114" t="n">
        <v>0</v>
      </c>
      <c r="F493" s="0" t="n">
        <f aca="false">D493-E493</f>
        <v>7488.42154</v>
      </c>
    </row>
    <row r="494" customFormat="false" ht="12.85" hidden="false" customHeight="false" outlineLevel="0" collapsed="false">
      <c r="A494" s="85" t="n">
        <v>39800642</v>
      </c>
      <c r="B494" s="86" t="s">
        <v>545</v>
      </c>
      <c r="C494" s="86" t="s">
        <v>40</v>
      </c>
      <c r="D494" s="113" t="n">
        <v>1635.12531</v>
      </c>
      <c r="E494" s="114" t="n">
        <v>0</v>
      </c>
      <c r="F494" s="0" t="n">
        <f aca="false">D494-E494</f>
        <v>1635.12531</v>
      </c>
    </row>
    <row r="495" customFormat="false" ht="12.85" hidden="false" customHeight="false" outlineLevel="0" collapsed="false">
      <c r="A495" s="85" t="n">
        <v>39800653</v>
      </c>
      <c r="B495" s="86" t="s">
        <v>546</v>
      </c>
      <c r="C495" s="86" t="s">
        <v>40</v>
      </c>
      <c r="D495" s="113" t="n">
        <v>1194.21648</v>
      </c>
      <c r="E495" s="114" t="n">
        <v>0</v>
      </c>
      <c r="F495" s="0" t="n">
        <f aca="false">D495-E495</f>
        <v>1194.21648</v>
      </c>
    </row>
    <row r="496" customFormat="false" ht="12.85" hidden="false" customHeight="false" outlineLevel="0" collapsed="false">
      <c r="A496" s="85" t="n">
        <v>39800655</v>
      </c>
      <c r="B496" s="86" t="s">
        <v>547</v>
      </c>
      <c r="C496" s="86" t="s">
        <v>40</v>
      </c>
      <c r="D496" s="113" t="n">
        <v>4215.79311</v>
      </c>
      <c r="E496" s="114" t="n">
        <v>1405.26437</v>
      </c>
      <c r="F496" s="0" t="n">
        <f aca="false">D496-E496</f>
        <v>2810.52874</v>
      </c>
    </row>
    <row r="497" customFormat="false" ht="12.85" hidden="false" customHeight="false" outlineLevel="0" collapsed="false">
      <c r="A497" s="85" t="n">
        <v>39800657</v>
      </c>
      <c r="B497" s="86" t="s">
        <v>548</v>
      </c>
      <c r="C497" s="86" t="s">
        <v>40</v>
      </c>
      <c r="D497" s="113" t="n">
        <v>749.16717</v>
      </c>
      <c r="E497" s="114" t="n">
        <v>0</v>
      </c>
      <c r="F497" s="0" t="n">
        <f aca="false">D497-E497</f>
        <v>749.16717</v>
      </c>
    </row>
    <row r="498" customFormat="false" ht="12.85" hidden="false" customHeight="false" outlineLevel="0" collapsed="false">
      <c r="A498" s="85" t="n">
        <v>39800658</v>
      </c>
      <c r="B498" s="86" t="s">
        <v>549</v>
      </c>
      <c r="C498" s="86" t="s">
        <v>40</v>
      </c>
      <c r="D498" s="113" t="n">
        <v>1208.85306</v>
      </c>
      <c r="E498" s="114" t="n">
        <v>0</v>
      </c>
      <c r="F498" s="0" t="n">
        <f aca="false">D498-E498</f>
        <v>1208.85306</v>
      </c>
    </row>
    <row r="499" customFormat="false" ht="12.85" hidden="false" customHeight="false" outlineLevel="0" collapsed="false">
      <c r="A499" s="85" t="n">
        <v>39800659</v>
      </c>
      <c r="B499" s="86" t="s">
        <v>550</v>
      </c>
      <c r="C499" s="86" t="s">
        <v>40</v>
      </c>
      <c r="D499" s="113" t="n">
        <v>2560.91485</v>
      </c>
      <c r="E499" s="114" t="n">
        <v>0</v>
      </c>
      <c r="F499" s="0" t="n">
        <f aca="false">D499-E499</f>
        <v>2560.91485</v>
      </c>
    </row>
    <row r="500" customFormat="false" ht="12.85" hidden="false" customHeight="false" outlineLevel="0" collapsed="false">
      <c r="A500" s="85" t="n">
        <v>39800661</v>
      </c>
      <c r="B500" s="86" t="s">
        <v>551</v>
      </c>
      <c r="C500" s="86" t="s">
        <v>40</v>
      </c>
      <c r="D500" s="113" t="n">
        <v>5318.44001</v>
      </c>
      <c r="E500" s="114" t="n">
        <v>0</v>
      </c>
      <c r="F500" s="0" t="n">
        <f aca="false">D500-E500</f>
        <v>5318.44001</v>
      </c>
    </row>
    <row r="501" customFormat="false" ht="12.85" hidden="false" customHeight="false" outlineLevel="0" collapsed="false">
      <c r="A501" s="85" t="n">
        <v>39800663</v>
      </c>
      <c r="B501" s="86" t="s">
        <v>552</v>
      </c>
      <c r="C501" s="86" t="s">
        <v>40</v>
      </c>
      <c r="D501" s="113" t="n">
        <v>596.2284</v>
      </c>
      <c r="E501" s="114" t="n">
        <v>0</v>
      </c>
      <c r="F501" s="0" t="n">
        <f aca="false">D501-E501</f>
        <v>596.2284</v>
      </c>
    </row>
    <row r="502" customFormat="false" ht="12.85" hidden="false" customHeight="false" outlineLevel="0" collapsed="false">
      <c r="A502" s="85" t="n">
        <v>39800665</v>
      </c>
      <c r="B502" s="86" t="s">
        <v>553</v>
      </c>
      <c r="C502" s="86" t="s">
        <v>40</v>
      </c>
      <c r="D502" s="113" t="n">
        <v>948.86229</v>
      </c>
      <c r="E502" s="114" t="n">
        <v>0</v>
      </c>
      <c r="F502" s="0" t="n">
        <f aca="false">D502-E502</f>
        <v>948.86229</v>
      </c>
    </row>
    <row r="503" customFormat="false" ht="12.85" hidden="false" customHeight="false" outlineLevel="0" collapsed="false">
      <c r="A503" s="115" t="n">
        <v>39800678</v>
      </c>
      <c r="B503" s="86" t="s">
        <v>556</v>
      </c>
      <c r="C503" s="86" t="s">
        <v>40</v>
      </c>
      <c r="D503" s="113" t="n">
        <v>100.05198</v>
      </c>
      <c r="E503" s="114" t="n">
        <v>33.35066</v>
      </c>
      <c r="F503" s="0" t="n">
        <f aca="false">D503-E503</f>
        <v>66.70132</v>
      </c>
    </row>
    <row r="504" customFormat="false" ht="12.85" hidden="false" customHeight="false" outlineLevel="0" collapsed="false">
      <c r="A504" s="116"/>
      <c r="B504" s="86" t="s">
        <v>554</v>
      </c>
      <c r="C504" s="86" t="s">
        <v>40</v>
      </c>
      <c r="D504" s="113" t="n">
        <v>539.31756</v>
      </c>
      <c r="E504" s="114" t="n">
        <v>269.65878</v>
      </c>
      <c r="F504" s="0" t="n">
        <f aca="false">D504-E504</f>
        <v>269.65878</v>
      </c>
    </row>
    <row r="505" customFormat="false" ht="12.85" hidden="false" customHeight="false" outlineLevel="0" collapsed="false">
      <c r="A505" s="85" t="n">
        <v>39800682</v>
      </c>
      <c r="B505" s="86" t="s">
        <v>557</v>
      </c>
      <c r="C505" s="86" t="s">
        <v>40</v>
      </c>
      <c r="D505" s="113" t="n">
        <v>1474.53698</v>
      </c>
      <c r="E505" s="114" t="n">
        <v>0</v>
      </c>
      <c r="F505" s="0" t="n">
        <f aca="false">D505-E505</f>
        <v>1474.53698</v>
      </c>
    </row>
    <row r="506" customFormat="false" ht="12.85" hidden="false" customHeight="false" outlineLevel="0" collapsed="false">
      <c r="A506" s="85" t="n">
        <v>39800690</v>
      </c>
      <c r="B506" s="86" t="s">
        <v>558</v>
      </c>
      <c r="C506" s="86" t="s">
        <v>40</v>
      </c>
      <c r="D506" s="113" t="n">
        <v>1682.9478</v>
      </c>
      <c r="E506" s="114" t="n">
        <v>0</v>
      </c>
      <c r="F506" s="0" t="n">
        <f aca="false">D506-E506</f>
        <v>1682.9478</v>
      </c>
    </row>
    <row r="507" customFormat="false" ht="12.85" hidden="false" customHeight="false" outlineLevel="0" collapsed="false">
      <c r="A507" s="85" t="n">
        <v>39800698</v>
      </c>
      <c r="B507" s="86" t="s">
        <v>559</v>
      </c>
      <c r="C507" s="86" t="s">
        <v>40</v>
      </c>
      <c r="D507" s="113" t="n">
        <v>2156.57671</v>
      </c>
      <c r="E507" s="114" t="n">
        <v>2156.57671</v>
      </c>
      <c r="F507" s="0" t="n">
        <f aca="false">D507-E507</f>
        <v>0</v>
      </c>
    </row>
    <row r="508" customFormat="false" ht="12.85" hidden="false" customHeight="false" outlineLevel="0" collapsed="false">
      <c r="A508" s="85" t="n">
        <v>39800702</v>
      </c>
      <c r="B508" s="86" t="s">
        <v>560</v>
      </c>
      <c r="C508" s="86" t="s">
        <v>40</v>
      </c>
      <c r="D508" s="113" t="n">
        <v>283.2706</v>
      </c>
      <c r="E508" s="114" t="n">
        <v>0</v>
      </c>
      <c r="F508" s="0" t="n">
        <f aca="false">D508-E508</f>
        <v>283.2706</v>
      </c>
    </row>
    <row r="509" customFormat="false" ht="12.85" hidden="false" customHeight="false" outlineLevel="0" collapsed="false">
      <c r="A509" s="85" t="n">
        <v>39800703</v>
      </c>
      <c r="B509" s="86" t="s">
        <v>561</v>
      </c>
      <c r="C509" s="86" t="s">
        <v>40</v>
      </c>
      <c r="D509" s="113" t="n">
        <v>1050.99745</v>
      </c>
      <c r="E509" s="114" t="n">
        <v>0</v>
      </c>
      <c r="F509" s="0" t="n">
        <f aca="false">D509-E509</f>
        <v>1050.99745</v>
      </c>
    </row>
    <row r="510" customFormat="false" ht="12.85" hidden="false" customHeight="false" outlineLevel="0" collapsed="false">
      <c r="A510" s="85" t="n">
        <v>39800712</v>
      </c>
      <c r="B510" s="86" t="s">
        <v>562</v>
      </c>
      <c r="C510" s="86" t="s">
        <v>40</v>
      </c>
      <c r="D510" s="113" t="n">
        <v>275.2</v>
      </c>
      <c r="E510" s="114" t="n">
        <v>275.2</v>
      </c>
      <c r="F510" s="0" t="n">
        <f aca="false">D510-E510</f>
        <v>0</v>
      </c>
    </row>
    <row r="511" customFormat="false" ht="12.85" hidden="false" customHeight="false" outlineLevel="0" collapsed="false">
      <c r="A511" s="85" t="n">
        <v>39800727</v>
      </c>
      <c r="B511" s="86" t="s">
        <v>564</v>
      </c>
      <c r="C511" s="86" t="s">
        <v>40</v>
      </c>
      <c r="D511" s="113" t="n">
        <v>245.4267</v>
      </c>
      <c r="E511" s="114" t="n">
        <v>0</v>
      </c>
      <c r="F511" s="0" t="n">
        <f aca="false">D511-E511</f>
        <v>245.4267</v>
      </c>
    </row>
    <row r="512" customFormat="false" ht="12.85" hidden="false" customHeight="false" outlineLevel="0" collapsed="false">
      <c r="A512" s="85" t="n">
        <v>39800732</v>
      </c>
      <c r="B512" s="86" t="s">
        <v>565</v>
      </c>
      <c r="C512" s="86" t="s">
        <v>40</v>
      </c>
      <c r="D512" s="113" t="n">
        <v>482.67585</v>
      </c>
      <c r="E512" s="114" t="n">
        <v>0</v>
      </c>
      <c r="F512" s="0" t="n">
        <f aca="false">D512-E512</f>
        <v>482.67585</v>
      </c>
    </row>
    <row r="513" customFormat="false" ht="12.85" hidden="false" customHeight="false" outlineLevel="0" collapsed="false">
      <c r="A513" s="85" t="n">
        <v>39800733</v>
      </c>
      <c r="B513" s="86" t="s">
        <v>566</v>
      </c>
      <c r="C513" s="86" t="s">
        <v>40</v>
      </c>
      <c r="D513" s="113" t="n">
        <v>418.5192</v>
      </c>
      <c r="E513" s="114" t="n">
        <v>0</v>
      </c>
      <c r="F513" s="0" t="n">
        <f aca="false">D513-E513</f>
        <v>418.5192</v>
      </c>
    </row>
    <row r="514" customFormat="false" ht="12.85" hidden="false" customHeight="false" outlineLevel="0" collapsed="false">
      <c r="A514" s="85" t="n">
        <v>39800734</v>
      </c>
      <c r="B514" s="86" t="s">
        <v>567</v>
      </c>
      <c r="C514" s="86" t="s">
        <v>40</v>
      </c>
      <c r="D514" s="113" t="n">
        <v>703.10438</v>
      </c>
      <c r="E514" s="114" t="n">
        <v>0</v>
      </c>
      <c r="F514" s="0" t="n">
        <f aca="false">D514-E514</f>
        <v>703.10438</v>
      </c>
    </row>
    <row r="515" customFormat="false" ht="12.85" hidden="false" customHeight="false" outlineLevel="0" collapsed="false">
      <c r="A515" s="85" t="n">
        <v>39800735</v>
      </c>
      <c r="B515" s="86" t="s">
        <v>568</v>
      </c>
      <c r="C515" s="86" t="s">
        <v>40</v>
      </c>
      <c r="D515" s="113" t="n">
        <v>418.66416</v>
      </c>
      <c r="E515" s="114" t="n">
        <v>0</v>
      </c>
      <c r="F515" s="0" t="n">
        <f aca="false">D515-E515</f>
        <v>418.66416</v>
      </c>
    </row>
    <row r="516" customFormat="false" ht="12.85" hidden="false" customHeight="false" outlineLevel="0" collapsed="false">
      <c r="A516" s="85" t="n">
        <v>39800736</v>
      </c>
      <c r="B516" s="86" t="s">
        <v>569</v>
      </c>
      <c r="C516" s="86" t="s">
        <v>40</v>
      </c>
      <c r="D516" s="113" t="n">
        <v>72.41691</v>
      </c>
      <c r="E516" s="114" t="n">
        <v>0</v>
      </c>
      <c r="F516" s="0" t="n">
        <f aca="false">D516-E516</f>
        <v>72.41691</v>
      </c>
    </row>
    <row r="517" customFormat="false" ht="12.85" hidden="false" customHeight="false" outlineLevel="0" collapsed="false">
      <c r="A517" s="85" t="n">
        <v>39800737</v>
      </c>
      <c r="B517" s="86" t="s">
        <v>570</v>
      </c>
      <c r="C517" s="86" t="s">
        <v>40</v>
      </c>
      <c r="D517" s="113" t="n">
        <v>116.22314</v>
      </c>
      <c r="E517" s="114" t="n">
        <v>58.11157</v>
      </c>
      <c r="F517" s="0" t="n">
        <f aca="false">D517-E517</f>
        <v>58.11157</v>
      </c>
    </row>
    <row r="518" customFormat="false" ht="12.85" hidden="false" customHeight="false" outlineLevel="0" collapsed="false">
      <c r="A518" s="85" t="n">
        <v>39800739</v>
      </c>
      <c r="B518" s="86" t="s">
        <v>571</v>
      </c>
      <c r="C518" s="86" t="s">
        <v>40</v>
      </c>
      <c r="D518" s="113" t="n">
        <v>209.36312</v>
      </c>
      <c r="E518" s="114" t="n">
        <v>0</v>
      </c>
      <c r="F518" s="0" t="n">
        <f aca="false">D518-E518</f>
        <v>209.36312</v>
      </c>
    </row>
    <row r="519" customFormat="false" ht="12.85" hidden="false" customHeight="false" outlineLevel="0" collapsed="false">
      <c r="A519" s="85" t="n">
        <v>39800741</v>
      </c>
      <c r="B519" s="86" t="s">
        <v>572</v>
      </c>
      <c r="C519" s="86" t="s">
        <v>40</v>
      </c>
      <c r="D519" s="113" t="n">
        <v>420.55839</v>
      </c>
      <c r="E519" s="114" t="n">
        <v>0</v>
      </c>
      <c r="F519" s="0" t="n">
        <f aca="false">D519-E519</f>
        <v>420.55839</v>
      </c>
    </row>
    <row r="520" customFormat="false" ht="12.85" hidden="false" customHeight="false" outlineLevel="0" collapsed="false">
      <c r="A520" s="85" t="n">
        <v>39800742</v>
      </c>
      <c r="B520" s="86" t="s">
        <v>573</v>
      </c>
      <c r="C520" s="86" t="s">
        <v>40</v>
      </c>
      <c r="D520" s="113" t="n">
        <v>197.64558</v>
      </c>
      <c r="E520" s="114" t="n">
        <v>0</v>
      </c>
      <c r="F520" s="0" t="n">
        <f aca="false">D520-E520</f>
        <v>197.64558</v>
      </c>
    </row>
    <row r="521" customFormat="false" ht="12.85" hidden="false" customHeight="false" outlineLevel="0" collapsed="false">
      <c r="A521" s="85" t="n">
        <v>39800747</v>
      </c>
      <c r="B521" s="86" t="s">
        <v>574</v>
      </c>
      <c r="C521" s="86" t="s">
        <v>40</v>
      </c>
      <c r="D521" s="113" t="n">
        <v>17449.58628</v>
      </c>
      <c r="E521" s="114" t="n">
        <v>0</v>
      </c>
      <c r="F521" s="0" t="n">
        <f aca="false">D521-E521</f>
        <v>17449.58628</v>
      </c>
    </row>
    <row r="522" customFormat="false" ht="12.85" hidden="false" customHeight="false" outlineLevel="0" collapsed="false">
      <c r="A522" s="85" t="n">
        <v>39800758</v>
      </c>
      <c r="B522" s="86" t="s">
        <v>575</v>
      </c>
      <c r="C522" s="86" t="s">
        <v>40</v>
      </c>
      <c r="D522" s="113" t="n">
        <v>1193.22276</v>
      </c>
      <c r="E522" s="114" t="n">
        <v>0</v>
      </c>
      <c r="F522" s="0" t="n">
        <f aca="false">D522-E522</f>
        <v>1193.22276</v>
      </c>
    </row>
    <row r="523" customFormat="false" ht="12.85" hidden="false" customHeight="false" outlineLevel="0" collapsed="false">
      <c r="A523" s="85" t="n">
        <v>39800783</v>
      </c>
      <c r="B523" s="86" t="s">
        <v>576</v>
      </c>
      <c r="C523" s="86" t="s">
        <v>40</v>
      </c>
      <c r="D523" s="113" t="n">
        <v>64.5293</v>
      </c>
      <c r="E523" s="114" t="n">
        <v>0</v>
      </c>
      <c r="F523" s="0" t="n">
        <f aca="false">D523-E523</f>
        <v>64.5293</v>
      </c>
    </row>
    <row r="524" customFormat="false" ht="12.85" hidden="false" customHeight="false" outlineLevel="0" collapsed="false">
      <c r="A524" s="85" t="n">
        <v>39800812</v>
      </c>
      <c r="B524" s="86" t="s">
        <v>577</v>
      </c>
      <c r="C524" s="86" t="s">
        <v>40</v>
      </c>
      <c r="D524" s="113" t="n">
        <v>463.67108</v>
      </c>
      <c r="E524" s="114" t="n">
        <v>0</v>
      </c>
      <c r="F524" s="0" t="n">
        <f aca="false">D524-E524</f>
        <v>463.67108</v>
      </c>
    </row>
    <row r="525" customFormat="false" ht="12.85" hidden="false" customHeight="false" outlineLevel="0" collapsed="false">
      <c r="A525" s="85" t="n">
        <v>39800813</v>
      </c>
      <c r="B525" s="86" t="s">
        <v>578</v>
      </c>
      <c r="C525" s="86" t="s">
        <v>40</v>
      </c>
      <c r="D525" s="113" t="n">
        <v>144.8752</v>
      </c>
      <c r="E525" s="114" t="n">
        <v>0</v>
      </c>
      <c r="F525" s="0" t="n">
        <f aca="false">D525-E525</f>
        <v>144.8752</v>
      </c>
    </row>
    <row r="526" customFormat="false" ht="12.85" hidden="false" customHeight="false" outlineLevel="0" collapsed="false">
      <c r="A526" s="85" t="n">
        <v>39800814</v>
      </c>
      <c r="B526" s="86" t="s">
        <v>579</v>
      </c>
      <c r="C526" s="86" t="s">
        <v>40</v>
      </c>
      <c r="D526" s="113" t="n">
        <v>232.61188</v>
      </c>
      <c r="E526" s="114" t="n">
        <v>0</v>
      </c>
      <c r="F526" s="0" t="n">
        <f aca="false">D526-E526</f>
        <v>232.61188</v>
      </c>
    </row>
    <row r="527" customFormat="false" ht="12.85" hidden="false" customHeight="false" outlineLevel="0" collapsed="false">
      <c r="A527" s="85" t="n">
        <v>39800842</v>
      </c>
      <c r="B527" s="86" t="s">
        <v>580</v>
      </c>
      <c r="C527" s="86" t="s">
        <v>40</v>
      </c>
      <c r="D527" s="113" t="n">
        <v>532.84807</v>
      </c>
      <c r="E527" s="114" t="n">
        <v>0</v>
      </c>
      <c r="F527" s="0" t="n">
        <f aca="false">D527-E527</f>
        <v>532.84807</v>
      </c>
    </row>
    <row r="528" customFormat="false" ht="12.85" hidden="false" customHeight="false" outlineLevel="0" collapsed="false">
      <c r="A528" s="85" t="n">
        <v>39800852</v>
      </c>
      <c r="B528" s="86" t="s">
        <v>581</v>
      </c>
      <c r="C528" s="86" t="s">
        <v>40</v>
      </c>
      <c r="D528" s="113" t="n">
        <v>689.44083</v>
      </c>
      <c r="E528" s="114" t="n">
        <v>0</v>
      </c>
      <c r="F528" s="0" t="n">
        <f aca="false">D528-E528</f>
        <v>689.44083</v>
      </c>
    </row>
    <row r="529" customFormat="false" ht="12.85" hidden="false" customHeight="false" outlineLevel="0" collapsed="false">
      <c r="A529" s="85" t="n">
        <v>39800853</v>
      </c>
      <c r="B529" s="86" t="s">
        <v>582</v>
      </c>
      <c r="C529" s="86" t="s">
        <v>40</v>
      </c>
      <c r="D529" s="113" t="n">
        <v>5643.92276</v>
      </c>
      <c r="E529" s="114" t="n">
        <v>0</v>
      </c>
      <c r="F529" s="0" t="n">
        <f aca="false">D529-E529</f>
        <v>5643.92276</v>
      </c>
    </row>
    <row r="530" customFormat="false" ht="12.85" hidden="false" customHeight="false" outlineLevel="0" collapsed="false">
      <c r="A530" s="85" t="n">
        <v>39800857</v>
      </c>
      <c r="B530" s="86" t="s">
        <v>583</v>
      </c>
      <c r="C530" s="86" t="s">
        <v>40</v>
      </c>
      <c r="D530" s="113" t="n">
        <v>12800.43348</v>
      </c>
      <c r="E530" s="114" t="n">
        <v>0</v>
      </c>
      <c r="F530" s="0" t="n">
        <f aca="false">D530-E530</f>
        <v>12800.43348</v>
      </c>
    </row>
    <row r="531" customFormat="false" ht="12.85" hidden="false" customHeight="false" outlineLevel="0" collapsed="false">
      <c r="A531" s="85" t="n">
        <v>39800863</v>
      </c>
      <c r="B531" s="86" t="s">
        <v>584</v>
      </c>
      <c r="C531" s="86" t="s">
        <v>40</v>
      </c>
      <c r="D531" s="113" t="n">
        <v>3441.23152</v>
      </c>
      <c r="E531" s="114" t="n">
        <v>0</v>
      </c>
      <c r="F531" s="0" t="n">
        <f aca="false">D531-E531</f>
        <v>3441.23152</v>
      </c>
    </row>
    <row r="532" customFormat="false" ht="12.85" hidden="false" customHeight="false" outlineLevel="0" collapsed="false">
      <c r="A532" s="85" t="n">
        <v>39800867</v>
      </c>
      <c r="B532" s="86" t="s">
        <v>585</v>
      </c>
      <c r="C532" s="86" t="s">
        <v>40</v>
      </c>
      <c r="D532" s="113" t="n">
        <v>690.96246</v>
      </c>
      <c r="E532" s="114" t="n">
        <v>0</v>
      </c>
      <c r="F532" s="0" t="n">
        <f aca="false">D532-E532</f>
        <v>690.96246</v>
      </c>
    </row>
    <row r="533" customFormat="false" ht="12.85" hidden="false" customHeight="false" outlineLevel="0" collapsed="false">
      <c r="A533" s="85" t="n">
        <v>39800868</v>
      </c>
      <c r="B533" s="86" t="s">
        <v>586</v>
      </c>
      <c r="C533" s="86" t="s">
        <v>40</v>
      </c>
      <c r="D533" s="113" t="n">
        <v>183.9199</v>
      </c>
      <c r="E533" s="114" t="n">
        <v>0</v>
      </c>
      <c r="F533" s="0" t="n">
        <f aca="false">D533-E533</f>
        <v>183.9199</v>
      </c>
    </row>
    <row r="534" customFormat="false" ht="12.85" hidden="false" customHeight="false" outlineLevel="0" collapsed="false">
      <c r="A534" s="85" t="n">
        <v>39800870</v>
      </c>
      <c r="B534" s="86" t="s">
        <v>587</v>
      </c>
      <c r="C534" s="86" t="s">
        <v>40</v>
      </c>
      <c r="D534" s="113" t="n">
        <v>3957.36242</v>
      </c>
      <c r="E534" s="114" t="n">
        <v>0</v>
      </c>
      <c r="F534" s="0" t="n">
        <f aca="false">D534-E534</f>
        <v>3957.36242</v>
      </c>
    </row>
    <row r="535" customFormat="false" ht="12.85" hidden="false" customHeight="false" outlineLevel="0" collapsed="false">
      <c r="A535" s="85" t="n">
        <v>39800877</v>
      </c>
      <c r="B535" s="86" t="s">
        <v>588</v>
      </c>
      <c r="C535" s="86" t="s">
        <v>40</v>
      </c>
      <c r="D535" s="113" t="n">
        <v>911.0908</v>
      </c>
      <c r="E535" s="114" t="n">
        <v>0</v>
      </c>
      <c r="F535" s="0" t="n">
        <f aca="false">D535-E535</f>
        <v>911.0908</v>
      </c>
    </row>
    <row r="536" customFormat="false" ht="12.85" hidden="false" customHeight="false" outlineLevel="0" collapsed="false">
      <c r="A536" s="85" t="n">
        <v>39800879</v>
      </c>
      <c r="B536" s="86" t="s">
        <v>589</v>
      </c>
      <c r="C536" s="86" t="s">
        <v>40</v>
      </c>
      <c r="D536" s="113" t="n">
        <v>61.77589</v>
      </c>
      <c r="E536" s="114" t="n">
        <v>0</v>
      </c>
      <c r="F536" s="0" t="n">
        <f aca="false">D536-E536</f>
        <v>61.77589</v>
      </c>
    </row>
    <row r="537" customFormat="false" ht="12.85" hidden="false" customHeight="false" outlineLevel="0" collapsed="false">
      <c r="A537" s="85" t="n">
        <v>39800883</v>
      </c>
      <c r="B537" s="86" t="s">
        <v>590</v>
      </c>
      <c r="C537" s="86" t="s">
        <v>40</v>
      </c>
      <c r="D537" s="113" t="n">
        <v>4942.2779</v>
      </c>
      <c r="E537" s="114" t="n">
        <v>0</v>
      </c>
      <c r="F537" s="0" t="n">
        <f aca="false">D537-E537</f>
        <v>4942.2779</v>
      </c>
    </row>
    <row r="538" customFormat="false" ht="12.85" hidden="false" customHeight="false" outlineLevel="0" collapsed="false">
      <c r="A538" s="85" t="n">
        <v>39800887</v>
      </c>
      <c r="B538" s="86" t="s">
        <v>591</v>
      </c>
      <c r="C538" s="86" t="s">
        <v>40</v>
      </c>
      <c r="D538" s="113" t="n">
        <v>415.53808</v>
      </c>
      <c r="E538" s="114" t="n">
        <v>0</v>
      </c>
      <c r="F538" s="0" t="n">
        <f aca="false">D538-E538</f>
        <v>415.53808</v>
      </c>
    </row>
    <row r="539" customFormat="false" ht="12.85" hidden="false" customHeight="false" outlineLevel="0" collapsed="false">
      <c r="A539" s="85" t="n">
        <v>39800888</v>
      </c>
      <c r="B539" s="86" t="s">
        <v>592</v>
      </c>
      <c r="C539" s="86" t="s">
        <v>40</v>
      </c>
      <c r="D539" s="113" t="n">
        <v>522.54864</v>
      </c>
      <c r="E539" s="114" t="n">
        <v>0</v>
      </c>
      <c r="F539" s="0" t="n">
        <f aca="false">D539-E539</f>
        <v>522.54864</v>
      </c>
    </row>
    <row r="540" customFormat="false" ht="12.85" hidden="false" customHeight="false" outlineLevel="0" collapsed="false">
      <c r="A540" s="85" t="n">
        <v>39800897</v>
      </c>
      <c r="B540" s="86" t="s">
        <v>593</v>
      </c>
      <c r="C540" s="86" t="s">
        <v>40</v>
      </c>
      <c r="D540" s="113" t="n">
        <v>536.82291</v>
      </c>
      <c r="E540" s="114" t="n">
        <v>178.94097</v>
      </c>
      <c r="F540" s="0" t="n">
        <f aca="false">D540-E540</f>
        <v>357.88194</v>
      </c>
    </row>
    <row r="541" customFormat="false" ht="12.85" hidden="false" customHeight="false" outlineLevel="0" collapsed="false">
      <c r="A541" s="85" t="n">
        <v>39800898</v>
      </c>
      <c r="B541" s="86" t="s">
        <v>594</v>
      </c>
      <c r="C541" s="86" t="s">
        <v>40</v>
      </c>
      <c r="D541" s="113" t="n">
        <v>2219.55336</v>
      </c>
      <c r="E541" s="114" t="n">
        <v>0</v>
      </c>
      <c r="F541" s="0" t="n">
        <f aca="false">D541-E541</f>
        <v>2219.55336</v>
      </c>
    </row>
    <row r="542" customFormat="false" ht="12.85" hidden="false" customHeight="false" outlineLevel="0" collapsed="false">
      <c r="A542" s="85" t="n">
        <v>39800899</v>
      </c>
      <c r="B542" s="86" t="s">
        <v>595</v>
      </c>
      <c r="C542" s="86" t="s">
        <v>40</v>
      </c>
      <c r="D542" s="113" t="n">
        <v>356.98139</v>
      </c>
      <c r="E542" s="114" t="n">
        <v>0</v>
      </c>
      <c r="F542" s="0" t="n">
        <f aca="false">D542-E542</f>
        <v>356.98139</v>
      </c>
    </row>
    <row r="543" customFormat="false" ht="12.85" hidden="false" customHeight="false" outlineLevel="0" collapsed="false">
      <c r="A543" s="85" t="n">
        <v>39800900</v>
      </c>
      <c r="B543" s="86" t="s">
        <v>596</v>
      </c>
      <c r="C543" s="86" t="s">
        <v>40</v>
      </c>
      <c r="D543" s="113" t="n">
        <v>483.90766</v>
      </c>
      <c r="E543" s="114" t="n">
        <v>0</v>
      </c>
      <c r="F543" s="0" t="n">
        <f aca="false">D543-E543</f>
        <v>483.90766</v>
      </c>
    </row>
    <row r="544" customFormat="false" ht="12.85" hidden="false" customHeight="false" outlineLevel="0" collapsed="false">
      <c r="A544" s="85" t="n">
        <v>39800901</v>
      </c>
      <c r="B544" s="86" t="s">
        <v>597</v>
      </c>
      <c r="C544" s="86" t="s">
        <v>40</v>
      </c>
      <c r="D544" s="113" t="n">
        <v>550.07244</v>
      </c>
      <c r="E544" s="114" t="n">
        <v>0</v>
      </c>
      <c r="F544" s="0" t="n">
        <f aca="false">D544-E544</f>
        <v>550.07244</v>
      </c>
    </row>
    <row r="545" customFormat="false" ht="12.85" hidden="false" customHeight="false" outlineLevel="0" collapsed="false">
      <c r="A545" s="85" t="n">
        <v>39800902</v>
      </c>
      <c r="B545" s="86" t="s">
        <v>598</v>
      </c>
      <c r="C545" s="86" t="s">
        <v>40</v>
      </c>
      <c r="D545" s="113" t="n">
        <v>2010.78024</v>
      </c>
      <c r="E545" s="114" t="n">
        <v>0</v>
      </c>
      <c r="F545" s="0" t="n">
        <f aca="false">D545-E545</f>
        <v>2010.78024</v>
      </c>
    </row>
    <row r="546" customFormat="false" ht="12.85" hidden="false" customHeight="false" outlineLevel="0" collapsed="false">
      <c r="A546" s="85" t="n">
        <v>39800931</v>
      </c>
      <c r="B546" s="86" t="s">
        <v>599</v>
      </c>
      <c r="C546" s="86" t="s">
        <v>40</v>
      </c>
      <c r="D546" s="113" t="n">
        <v>2539.39059</v>
      </c>
      <c r="E546" s="114" t="n">
        <v>282.15451</v>
      </c>
      <c r="F546" s="0" t="n">
        <f aca="false">D546-E546</f>
        <v>2257.23608</v>
      </c>
    </row>
    <row r="547" customFormat="false" ht="12.85" hidden="false" customHeight="false" outlineLevel="0" collapsed="false">
      <c r="A547" s="85" t="n">
        <v>39800962</v>
      </c>
      <c r="B547" s="86" t="s">
        <v>600</v>
      </c>
      <c r="C547" s="86" t="s">
        <v>40</v>
      </c>
      <c r="D547" s="113" t="n">
        <v>32.3371</v>
      </c>
      <c r="E547" s="114" t="n">
        <v>0</v>
      </c>
      <c r="F547" s="0" t="n">
        <f aca="false">D547-E547</f>
        <v>32.3371</v>
      </c>
    </row>
    <row r="548" customFormat="false" ht="12.85" hidden="false" customHeight="false" outlineLevel="0" collapsed="false">
      <c r="A548" s="85" t="n">
        <v>39800963</v>
      </c>
      <c r="B548" s="86" t="s">
        <v>601</v>
      </c>
      <c r="C548" s="86" t="s">
        <v>190</v>
      </c>
      <c r="D548" s="113" t="n">
        <v>589.3966</v>
      </c>
      <c r="E548" s="114" t="n">
        <v>0</v>
      </c>
      <c r="F548" s="0" t="n">
        <f aca="false">D548-E548</f>
        <v>589.3966</v>
      </c>
    </row>
    <row r="549" customFormat="false" ht="12.85" hidden="false" customHeight="false" outlineLevel="0" collapsed="false">
      <c r="A549" s="85" t="n">
        <v>39800964</v>
      </c>
      <c r="B549" s="86" t="s">
        <v>602</v>
      </c>
      <c r="C549" s="86" t="s">
        <v>40</v>
      </c>
      <c r="D549" s="113" t="n">
        <v>118.22091</v>
      </c>
      <c r="E549" s="114" t="n">
        <v>0</v>
      </c>
      <c r="F549" s="0" t="n">
        <f aca="false">D549-E549</f>
        <v>118.22091</v>
      </c>
    </row>
    <row r="550" customFormat="false" ht="12.85" hidden="false" customHeight="false" outlineLevel="0" collapsed="false">
      <c r="A550" s="85" t="n">
        <v>39800966</v>
      </c>
      <c r="B550" s="86" t="s">
        <v>603</v>
      </c>
      <c r="C550" s="86" t="s">
        <v>40</v>
      </c>
      <c r="D550" s="113" t="n">
        <v>162.63785</v>
      </c>
      <c r="E550" s="114" t="n">
        <v>0</v>
      </c>
      <c r="F550" s="0" t="n">
        <f aca="false">D550-E550</f>
        <v>162.63785</v>
      </c>
    </row>
    <row r="551" customFormat="false" ht="12.85" hidden="false" customHeight="false" outlineLevel="0" collapsed="false">
      <c r="A551" s="85" t="n">
        <v>39800967</v>
      </c>
      <c r="B551" s="86" t="s">
        <v>604</v>
      </c>
      <c r="C551" s="86" t="s">
        <v>190</v>
      </c>
      <c r="D551" s="113" t="n">
        <v>5922.1213</v>
      </c>
      <c r="E551" s="114" t="n">
        <v>0</v>
      </c>
      <c r="F551" s="0" t="n">
        <f aca="false">D551-E551</f>
        <v>5922.1213</v>
      </c>
    </row>
    <row r="552" customFormat="false" ht="12.85" hidden="false" customHeight="false" outlineLevel="0" collapsed="false">
      <c r="A552" s="85" t="n">
        <v>39800968</v>
      </c>
      <c r="B552" s="86" t="s">
        <v>605</v>
      </c>
      <c r="C552" s="86" t="s">
        <v>40</v>
      </c>
      <c r="D552" s="113" t="n">
        <v>111.08894</v>
      </c>
      <c r="E552" s="114" t="n">
        <v>0</v>
      </c>
      <c r="F552" s="0" t="n">
        <f aca="false">D552-E552</f>
        <v>111.08894</v>
      </c>
    </row>
    <row r="553" customFormat="false" ht="12.85" hidden="false" customHeight="false" outlineLevel="0" collapsed="false">
      <c r="A553" s="85" t="n">
        <v>39800969</v>
      </c>
      <c r="B553" s="86" t="s">
        <v>606</v>
      </c>
      <c r="C553" s="86" t="s">
        <v>40</v>
      </c>
      <c r="D553" s="113" t="n">
        <v>97.59099</v>
      </c>
      <c r="E553" s="114" t="n">
        <v>0</v>
      </c>
      <c r="F553" s="0" t="n">
        <f aca="false">D553-E553</f>
        <v>97.59099</v>
      </c>
    </row>
    <row r="554" customFormat="false" ht="12.85" hidden="false" customHeight="false" outlineLevel="0" collapsed="false">
      <c r="A554" s="85" t="n">
        <v>39800970</v>
      </c>
      <c r="B554" s="86" t="s">
        <v>607</v>
      </c>
      <c r="C554" s="86" t="s">
        <v>40</v>
      </c>
      <c r="D554" s="113" t="n">
        <v>97.57029</v>
      </c>
      <c r="E554" s="114" t="n">
        <v>0</v>
      </c>
      <c r="F554" s="0" t="n">
        <f aca="false">D554-E554</f>
        <v>97.57029</v>
      </c>
    </row>
    <row r="555" customFormat="false" ht="12.85" hidden="false" customHeight="false" outlineLevel="0" collapsed="false">
      <c r="A555" s="85" t="n">
        <v>39800989</v>
      </c>
      <c r="B555" s="86" t="s">
        <v>608</v>
      </c>
      <c r="C555" s="86" t="s">
        <v>83</v>
      </c>
      <c r="D555" s="113" t="n">
        <v>72.30304</v>
      </c>
      <c r="E555" s="114" t="n">
        <v>0</v>
      </c>
      <c r="F555" s="0" t="n">
        <f aca="false">D555-E555</f>
        <v>72.30304</v>
      </c>
    </row>
    <row r="556" customFormat="false" ht="12.85" hidden="false" customHeight="false" outlineLevel="0" collapsed="false">
      <c r="A556" s="85" t="n">
        <v>39801007</v>
      </c>
      <c r="B556" s="86" t="s">
        <v>609</v>
      </c>
      <c r="C556" s="86" t="s">
        <v>40</v>
      </c>
      <c r="D556" s="113" t="n">
        <v>18</v>
      </c>
      <c r="E556" s="114" t="n">
        <v>18</v>
      </c>
      <c r="F556" s="0" t="n">
        <f aca="false">D556-E556</f>
        <v>0</v>
      </c>
    </row>
    <row r="557" customFormat="false" ht="12.85" hidden="false" customHeight="false" outlineLevel="0" collapsed="false">
      <c r="A557" s="85" t="n">
        <v>39801045</v>
      </c>
      <c r="B557" s="86" t="s">
        <v>610</v>
      </c>
      <c r="C557" s="86" t="s">
        <v>40</v>
      </c>
      <c r="D557" s="113" t="n">
        <v>2452.27908</v>
      </c>
      <c r="E557" s="114" t="n">
        <v>833.80884</v>
      </c>
      <c r="F557" s="0" t="n">
        <f aca="false">D557-E557</f>
        <v>1618.47024</v>
      </c>
    </row>
    <row r="558" customFormat="false" ht="12.85" hidden="false" customHeight="false" outlineLevel="0" collapsed="false">
      <c r="A558" s="85" t="n">
        <v>39801046</v>
      </c>
      <c r="B558" s="86" t="s">
        <v>611</v>
      </c>
      <c r="C558" s="86" t="s">
        <v>40</v>
      </c>
      <c r="D558" s="113" t="n">
        <v>8741.6294</v>
      </c>
      <c r="E558" s="114" t="n">
        <v>0</v>
      </c>
      <c r="F558" s="0" t="n">
        <f aca="false">D558-E558</f>
        <v>8741.6294</v>
      </c>
    </row>
    <row r="559" customFormat="false" ht="12.85" hidden="false" customHeight="false" outlineLevel="0" collapsed="false">
      <c r="A559" s="85" t="n">
        <v>39801047</v>
      </c>
      <c r="B559" s="86" t="s">
        <v>612</v>
      </c>
      <c r="C559" s="86" t="s">
        <v>40</v>
      </c>
      <c r="D559" s="113" t="n">
        <v>8216.23422</v>
      </c>
      <c r="E559" s="114" t="n">
        <v>0</v>
      </c>
      <c r="F559" s="0" t="n">
        <f aca="false">D559-E559</f>
        <v>8216.23422</v>
      </c>
    </row>
    <row r="560" customFormat="false" ht="12.85" hidden="false" customHeight="false" outlineLevel="0" collapsed="false">
      <c r="A560" s="85" t="n">
        <v>39801048</v>
      </c>
      <c r="B560" s="86" t="s">
        <v>613</v>
      </c>
      <c r="C560" s="86" t="s">
        <v>40</v>
      </c>
      <c r="D560" s="113" t="n">
        <v>1832.03594</v>
      </c>
      <c r="E560" s="114" t="n">
        <v>0</v>
      </c>
      <c r="F560" s="0" t="n">
        <f aca="false">D560-E560</f>
        <v>1832.03594</v>
      </c>
    </row>
    <row r="561" customFormat="false" ht="12.85" hidden="false" customHeight="false" outlineLevel="0" collapsed="false">
      <c r="A561" s="85" t="n">
        <v>39801049</v>
      </c>
      <c r="B561" s="86" t="s">
        <v>614</v>
      </c>
      <c r="C561" s="86" t="s">
        <v>40</v>
      </c>
      <c r="D561" s="113" t="n">
        <v>469.37459</v>
      </c>
      <c r="E561" s="114" t="n">
        <v>0</v>
      </c>
      <c r="F561" s="0" t="n">
        <f aca="false">D561-E561</f>
        <v>469.37459</v>
      </c>
    </row>
    <row r="562" customFormat="false" ht="12.85" hidden="false" customHeight="false" outlineLevel="0" collapsed="false">
      <c r="A562" s="85" t="n">
        <v>39801050</v>
      </c>
      <c r="B562" s="86" t="s">
        <v>615</v>
      </c>
      <c r="C562" s="86" t="s">
        <v>40</v>
      </c>
      <c r="D562" s="113" t="n">
        <v>735.12062</v>
      </c>
      <c r="E562" s="114" t="n">
        <v>0</v>
      </c>
      <c r="F562" s="0" t="n">
        <f aca="false">D562-E562</f>
        <v>735.12062</v>
      </c>
    </row>
    <row r="563" customFormat="false" ht="12.85" hidden="false" customHeight="false" outlineLevel="0" collapsed="false">
      <c r="A563" s="85" t="n">
        <v>39801051</v>
      </c>
      <c r="B563" s="86" t="s">
        <v>616</v>
      </c>
      <c r="C563" s="86" t="s">
        <v>40</v>
      </c>
      <c r="D563" s="113" t="n">
        <v>6084.07596</v>
      </c>
      <c r="E563" s="114" t="n">
        <v>0</v>
      </c>
      <c r="F563" s="0" t="n">
        <f aca="false">D563-E563</f>
        <v>6084.07596</v>
      </c>
    </row>
    <row r="564" customFormat="false" ht="12.85" hidden="false" customHeight="false" outlineLevel="0" collapsed="false">
      <c r="A564" s="85" t="n">
        <v>39801053</v>
      </c>
      <c r="B564" s="86" t="s">
        <v>617</v>
      </c>
      <c r="C564" s="86" t="s">
        <v>40</v>
      </c>
      <c r="D564" s="113" t="n">
        <v>5695.04728</v>
      </c>
      <c r="E564" s="114" t="n">
        <v>0</v>
      </c>
      <c r="F564" s="0" t="n">
        <f aca="false">D564-E564</f>
        <v>5695.04728</v>
      </c>
    </row>
    <row r="565" customFormat="false" ht="12.85" hidden="false" customHeight="false" outlineLevel="0" collapsed="false">
      <c r="A565" s="85" t="n">
        <v>39801054</v>
      </c>
      <c r="B565" s="86" t="s">
        <v>618</v>
      </c>
      <c r="C565" s="86" t="s">
        <v>40</v>
      </c>
      <c r="D565" s="113" t="n">
        <v>1429.17808</v>
      </c>
      <c r="E565" s="114" t="n">
        <v>0</v>
      </c>
      <c r="F565" s="0" t="n">
        <f aca="false">D565-E565</f>
        <v>1429.17808</v>
      </c>
    </row>
    <row r="566" customFormat="false" ht="12.85" hidden="false" customHeight="false" outlineLevel="0" collapsed="false">
      <c r="A566" s="85" t="n">
        <v>39801078</v>
      </c>
      <c r="B566" s="86" t="s">
        <v>619</v>
      </c>
      <c r="C566" s="86" t="s">
        <v>40</v>
      </c>
      <c r="D566" s="113" t="n">
        <v>57.5526</v>
      </c>
      <c r="E566" s="114" t="n">
        <v>0</v>
      </c>
      <c r="F566" s="0" t="n">
        <f aca="false">D566-E566</f>
        <v>57.5526</v>
      </c>
    </row>
    <row r="567" customFormat="false" ht="12.85" hidden="false" customHeight="false" outlineLevel="0" collapsed="false">
      <c r="A567" s="85" t="n">
        <v>39801086</v>
      </c>
      <c r="B567" s="86" t="s">
        <v>620</v>
      </c>
      <c r="C567" s="86" t="s">
        <v>40</v>
      </c>
      <c r="D567" s="113" t="n">
        <v>2601.2534</v>
      </c>
      <c r="E567" s="114" t="n">
        <v>520.25068</v>
      </c>
      <c r="F567" s="0" t="n">
        <f aca="false">D567-E567</f>
        <v>2081.00272</v>
      </c>
    </row>
    <row r="568" customFormat="false" ht="12.85" hidden="false" customHeight="false" outlineLevel="0" collapsed="false">
      <c r="A568" s="85" t="n">
        <v>39801096</v>
      </c>
      <c r="B568" s="86" t="s">
        <v>621</v>
      </c>
      <c r="C568" s="86" t="s">
        <v>40</v>
      </c>
      <c r="D568" s="113" t="n">
        <v>436.14732</v>
      </c>
      <c r="E568" s="114" t="n">
        <v>0</v>
      </c>
      <c r="F568" s="0" t="n">
        <f aca="false">D568-E568</f>
        <v>436.14732</v>
      </c>
    </row>
    <row r="569" customFormat="false" ht="12.85" hidden="false" customHeight="false" outlineLevel="0" collapsed="false">
      <c r="A569" s="85" t="n">
        <v>39801098</v>
      </c>
      <c r="B569" s="86" t="s">
        <v>622</v>
      </c>
      <c r="C569" s="86" t="s">
        <v>40</v>
      </c>
      <c r="D569" s="113" t="n">
        <v>383.15956</v>
      </c>
      <c r="E569" s="114" t="n">
        <v>0</v>
      </c>
      <c r="F569" s="0" t="n">
        <f aca="false">D569-E569</f>
        <v>383.15956</v>
      </c>
    </row>
    <row r="570" customFormat="false" ht="12.85" hidden="false" customHeight="false" outlineLevel="0" collapsed="false">
      <c r="A570" s="85" t="n">
        <v>39801108</v>
      </c>
      <c r="B570" s="86" t="s">
        <v>623</v>
      </c>
      <c r="C570" s="86" t="s">
        <v>1</v>
      </c>
      <c r="D570" s="113" t="n">
        <v>60851.46267</v>
      </c>
      <c r="E570" s="114" t="n">
        <v>0</v>
      </c>
      <c r="F570" s="0" t="n">
        <f aca="false">D570-E570</f>
        <v>60851.46267</v>
      </c>
    </row>
    <row r="571" customFormat="false" ht="12.85" hidden="false" customHeight="false" outlineLevel="0" collapsed="false">
      <c r="A571" s="85" t="n">
        <v>39801124</v>
      </c>
      <c r="B571" s="86" t="s">
        <v>624</v>
      </c>
      <c r="C571" s="86" t="s">
        <v>489</v>
      </c>
      <c r="D571" s="113" t="n">
        <v>1102.2657561</v>
      </c>
      <c r="E571" s="114" t="n">
        <v>0</v>
      </c>
      <c r="F571" s="0" t="n">
        <f aca="false">D571-E571</f>
        <v>1102.2657561</v>
      </c>
    </row>
    <row r="572" customFormat="false" ht="12.85" hidden="false" customHeight="false" outlineLevel="0" collapsed="false">
      <c r="A572" s="85" t="n">
        <v>39801179</v>
      </c>
      <c r="B572" s="86" t="s">
        <v>625</v>
      </c>
      <c r="C572" s="86" t="s">
        <v>116</v>
      </c>
      <c r="D572" s="113" t="n">
        <v>1477.07304</v>
      </c>
      <c r="E572" s="114" t="n">
        <v>18.463413</v>
      </c>
      <c r="F572" s="0" t="n">
        <f aca="false">D572-E572</f>
        <v>1458.609627</v>
      </c>
    </row>
    <row r="573" customFormat="false" ht="12.85" hidden="false" customHeight="false" outlineLevel="0" collapsed="false">
      <c r="A573" s="85" t="n">
        <v>39801185</v>
      </c>
      <c r="B573" s="86" t="s">
        <v>626</v>
      </c>
      <c r="C573" s="86" t="s">
        <v>40</v>
      </c>
      <c r="D573" s="113" t="n">
        <v>11053.67063</v>
      </c>
      <c r="E573" s="114" t="n">
        <v>0</v>
      </c>
      <c r="F573" s="0" t="n">
        <f aca="false">D573-E573</f>
        <v>11053.67063</v>
      </c>
    </row>
    <row r="574" customFormat="false" ht="12.85" hidden="false" customHeight="false" outlineLevel="0" collapsed="false">
      <c r="A574" s="85" t="n">
        <v>39801220</v>
      </c>
      <c r="B574" s="86" t="s">
        <v>627</v>
      </c>
      <c r="C574" s="86" t="s">
        <v>40</v>
      </c>
      <c r="D574" s="113" t="n">
        <v>39200</v>
      </c>
      <c r="E574" s="114" t="n">
        <v>0</v>
      </c>
      <c r="F574" s="0" t="n">
        <f aca="false">D574-E574</f>
        <v>39200</v>
      </c>
    </row>
    <row r="575" customFormat="false" ht="12.85" hidden="false" customHeight="false" outlineLevel="0" collapsed="false">
      <c r="A575" s="85" t="n">
        <v>39801253</v>
      </c>
      <c r="B575" s="86" t="s">
        <v>629</v>
      </c>
      <c r="C575" s="86" t="s">
        <v>40</v>
      </c>
      <c r="D575" s="113" t="n">
        <v>360.15922</v>
      </c>
      <c r="E575" s="114" t="n">
        <v>180.07961</v>
      </c>
      <c r="F575" s="0" t="n">
        <f aca="false">D575-E575</f>
        <v>180.07961</v>
      </c>
    </row>
    <row r="576" customFormat="false" ht="12.85" hidden="false" customHeight="false" outlineLevel="0" collapsed="false">
      <c r="A576" s="85" t="n">
        <v>39801256</v>
      </c>
      <c r="B576" s="86" t="s">
        <v>630</v>
      </c>
      <c r="C576" s="86" t="s">
        <v>40</v>
      </c>
      <c r="D576" s="113" t="n">
        <v>173.84397</v>
      </c>
      <c r="E576" s="114" t="n">
        <v>67.26202</v>
      </c>
      <c r="F576" s="0" t="n">
        <f aca="false">D576-E576</f>
        <v>106.58195</v>
      </c>
    </row>
    <row r="577" customFormat="false" ht="12.85" hidden="false" customHeight="false" outlineLevel="0" collapsed="false">
      <c r="A577" s="85" t="n">
        <v>39801258</v>
      </c>
      <c r="B577" s="86" t="s">
        <v>631</v>
      </c>
      <c r="C577" s="86" t="s">
        <v>40</v>
      </c>
      <c r="D577" s="113" t="n">
        <v>845.99957</v>
      </c>
      <c r="E577" s="114" t="n">
        <v>205.02597</v>
      </c>
      <c r="F577" s="0" t="n">
        <f aca="false">D577-E577</f>
        <v>640.9736</v>
      </c>
    </row>
    <row r="578" customFormat="false" ht="12.85" hidden="false" customHeight="false" outlineLevel="0" collapsed="false">
      <c r="A578" s="85" t="n">
        <v>39801260</v>
      </c>
      <c r="B578" s="86" t="s">
        <v>632</v>
      </c>
      <c r="C578" s="86" t="s">
        <v>40</v>
      </c>
      <c r="D578" s="113" t="n">
        <v>751.14093</v>
      </c>
      <c r="E578" s="114" t="n">
        <v>0</v>
      </c>
      <c r="F578" s="0" t="n">
        <f aca="false">D578-E578</f>
        <v>751.14093</v>
      </c>
    </row>
    <row r="579" customFormat="false" ht="12.85" hidden="false" customHeight="false" outlineLevel="0" collapsed="false">
      <c r="A579" s="85" t="n">
        <v>39801266</v>
      </c>
      <c r="B579" s="86" t="s">
        <v>633</v>
      </c>
      <c r="C579" s="86" t="s">
        <v>40</v>
      </c>
      <c r="D579" s="113" t="n">
        <v>4204.52808</v>
      </c>
      <c r="E579" s="114" t="n">
        <v>0</v>
      </c>
      <c r="F579" s="0" t="n">
        <f aca="false">D579-E579</f>
        <v>4204.52808</v>
      </c>
    </row>
    <row r="580" customFormat="false" ht="12.85" hidden="false" customHeight="false" outlineLevel="0" collapsed="false">
      <c r="A580" s="85" t="n">
        <v>39801267</v>
      </c>
      <c r="B580" s="86" t="s">
        <v>634</v>
      </c>
      <c r="C580" s="86" t="s">
        <v>40</v>
      </c>
      <c r="D580" s="113" t="n">
        <v>867.60547</v>
      </c>
      <c r="E580" s="114" t="n">
        <v>0</v>
      </c>
      <c r="F580" s="0" t="n">
        <f aca="false">D580-E580</f>
        <v>867.60547</v>
      </c>
    </row>
    <row r="581" customFormat="false" ht="12.85" hidden="false" customHeight="false" outlineLevel="0" collapsed="false">
      <c r="A581" s="85" t="n">
        <v>39801268</v>
      </c>
      <c r="B581" s="86" t="s">
        <v>635</v>
      </c>
      <c r="C581" s="86" t="s">
        <v>40</v>
      </c>
      <c r="D581" s="113" t="n">
        <v>1056.908</v>
      </c>
      <c r="E581" s="114" t="n">
        <v>0</v>
      </c>
      <c r="F581" s="0" t="n">
        <f aca="false">D581-E581</f>
        <v>1056.908</v>
      </c>
    </row>
    <row r="582" customFormat="false" ht="12.85" hidden="false" customHeight="false" outlineLevel="0" collapsed="false">
      <c r="A582" s="85" t="n">
        <v>39801276</v>
      </c>
      <c r="B582" s="86" t="s">
        <v>636</v>
      </c>
      <c r="C582" s="86" t="s">
        <v>40</v>
      </c>
      <c r="D582" s="113" t="n">
        <v>5189.40213</v>
      </c>
      <c r="E582" s="114" t="n">
        <v>0</v>
      </c>
      <c r="F582" s="0" t="n">
        <f aca="false">D582-E582</f>
        <v>5189.40213</v>
      </c>
    </row>
    <row r="583" customFormat="false" ht="12.85" hidden="false" customHeight="false" outlineLevel="0" collapsed="false">
      <c r="A583" s="85" t="n">
        <v>39801277</v>
      </c>
      <c r="B583" s="86" t="s">
        <v>637</v>
      </c>
      <c r="C583" s="86" t="s">
        <v>40</v>
      </c>
      <c r="D583" s="113" t="n">
        <v>935.87154</v>
      </c>
      <c r="E583" s="114" t="n">
        <v>0</v>
      </c>
      <c r="F583" s="0" t="n">
        <f aca="false">D583-E583</f>
        <v>935.87154</v>
      </c>
    </row>
    <row r="584" customFormat="false" ht="12.85" hidden="false" customHeight="false" outlineLevel="0" collapsed="false">
      <c r="A584" s="85" t="n">
        <v>39801278</v>
      </c>
      <c r="B584" s="86" t="s">
        <v>638</v>
      </c>
      <c r="C584" s="86" t="s">
        <v>40</v>
      </c>
      <c r="D584" s="113" t="n">
        <v>754.02188</v>
      </c>
      <c r="E584" s="114" t="n">
        <v>0</v>
      </c>
      <c r="F584" s="0" t="n">
        <f aca="false">D584-E584</f>
        <v>754.02188</v>
      </c>
    </row>
    <row r="585" customFormat="false" ht="12.85" hidden="false" customHeight="false" outlineLevel="0" collapsed="false">
      <c r="A585" s="85" t="n">
        <v>39801280</v>
      </c>
      <c r="B585" s="86" t="s">
        <v>639</v>
      </c>
      <c r="C585" s="86" t="s">
        <v>190</v>
      </c>
      <c r="D585" s="113" t="n">
        <v>676.3466</v>
      </c>
      <c r="E585" s="114" t="n">
        <v>0</v>
      </c>
      <c r="F585" s="0" t="n">
        <f aca="false">D585-E585</f>
        <v>676.3466</v>
      </c>
    </row>
    <row r="586" customFormat="false" ht="12.85" hidden="false" customHeight="false" outlineLevel="0" collapsed="false">
      <c r="A586" s="85" t="n">
        <v>39801281</v>
      </c>
      <c r="B586" s="86" t="s">
        <v>640</v>
      </c>
      <c r="C586" s="86" t="s">
        <v>190</v>
      </c>
      <c r="D586" s="113" t="n">
        <v>676.3466</v>
      </c>
      <c r="E586" s="114" t="n">
        <v>0</v>
      </c>
      <c r="F586" s="0" t="n">
        <f aca="false">D586-E586</f>
        <v>676.3466</v>
      </c>
    </row>
    <row r="587" customFormat="false" ht="12.85" hidden="false" customHeight="false" outlineLevel="0" collapsed="false">
      <c r="A587" s="85" t="n">
        <v>39801282</v>
      </c>
      <c r="B587" s="86" t="s">
        <v>641</v>
      </c>
      <c r="C587" s="86" t="s">
        <v>40</v>
      </c>
      <c r="D587" s="113" t="n">
        <v>1383.85024</v>
      </c>
      <c r="E587" s="114" t="n">
        <v>0</v>
      </c>
      <c r="F587" s="0" t="n">
        <f aca="false">D587-E587</f>
        <v>1383.85024</v>
      </c>
    </row>
    <row r="588" customFormat="false" ht="12.85" hidden="false" customHeight="false" outlineLevel="0" collapsed="false">
      <c r="A588" s="85" t="n">
        <v>39801283</v>
      </c>
      <c r="B588" s="86" t="s">
        <v>642</v>
      </c>
      <c r="C588" s="86" t="s">
        <v>40</v>
      </c>
      <c r="D588" s="113" t="n">
        <v>1920</v>
      </c>
      <c r="E588" s="114" t="n">
        <v>1920</v>
      </c>
      <c r="F588" s="0" t="n">
        <f aca="false">D588-E588</f>
        <v>0</v>
      </c>
    </row>
    <row r="589" customFormat="false" ht="12.85" hidden="false" customHeight="false" outlineLevel="0" collapsed="false">
      <c r="A589" s="85" t="n">
        <v>39801307</v>
      </c>
      <c r="B589" s="86" t="s">
        <v>643</v>
      </c>
      <c r="C589" s="86" t="s">
        <v>40</v>
      </c>
      <c r="D589" s="113" t="n">
        <v>24106.29009</v>
      </c>
      <c r="E589" s="114" t="n">
        <v>0</v>
      </c>
      <c r="F589" s="0" t="n">
        <f aca="false">D589-E589</f>
        <v>24106.29009</v>
      </c>
    </row>
    <row r="590" customFormat="false" ht="12.85" hidden="false" customHeight="false" outlineLevel="0" collapsed="false">
      <c r="A590" s="85" t="n">
        <v>39801308</v>
      </c>
      <c r="B590" s="86" t="s">
        <v>644</v>
      </c>
      <c r="C590" s="86" t="s">
        <v>40</v>
      </c>
      <c r="D590" s="113" t="n">
        <v>20961.98238</v>
      </c>
      <c r="E590" s="114" t="n">
        <v>0</v>
      </c>
      <c r="F590" s="0" t="n">
        <f aca="false">D590-E590</f>
        <v>20961.98238</v>
      </c>
    </row>
    <row r="591" customFormat="false" ht="12.85" hidden="false" customHeight="false" outlineLevel="0" collapsed="false">
      <c r="A591" s="85" t="n">
        <v>39801309</v>
      </c>
      <c r="B591" s="86" t="s">
        <v>645</v>
      </c>
      <c r="C591" s="86" t="s">
        <v>40</v>
      </c>
      <c r="D591" s="113" t="n">
        <v>10365.886</v>
      </c>
      <c r="E591" s="114" t="n">
        <v>0</v>
      </c>
      <c r="F591" s="0" t="n">
        <f aca="false">D591-E591</f>
        <v>10365.886</v>
      </c>
    </row>
    <row r="592" customFormat="false" ht="12.85" hidden="false" customHeight="false" outlineLevel="0" collapsed="false">
      <c r="A592" s="85" t="n">
        <v>39801311</v>
      </c>
      <c r="B592" s="86" t="s">
        <v>646</v>
      </c>
      <c r="C592" s="86" t="s">
        <v>40</v>
      </c>
      <c r="D592" s="113" t="n">
        <v>5344.19376</v>
      </c>
      <c r="E592" s="114" t="n">
        <v>0</v>
      </c>
      <c r="F592" s="0" t="n">
        <f aca="false">D592-E592</f>
        <v>5344.19376</v>
      </c>
    </row>
    <row r="593" customFormat="false" ht="12.85" hidden="false" customHeight="false" outlineLevel="0" collapsed="false">
      <c r="A593" s="85" t="n">
        <v>39801312</v>
      </c>
      <c r="B593" s="86" t="s">
        <v>647</v>
      </c>
      <c r="C593" s="86" t="s">
        <v>40</v>
      </c>
      <c r="D593" s="113" t="n">
        <v>2111.5594</v>
      </c>
      <c r="E593" s="114" t="n">
        <v>0</v>
      </c>
      <c r="F593" s="0" t="n">
        <f aca="false">D593-E593</f>
        <v>2111.5594</v>
      </c>
    </row>
    <row r="594" customFormat="false" ht="12.85" hidden="false" customHeight="false" outlineLevel="0" collapsed="false">
      <c r="A594" s="85" t="n">
        <v>39801315</v>
      </c>
      <c r="B594" s="86" t="s">
        <v>648</v>
      </c>
      <c r="C594" s="86" t="s">
        <v>40</v>
      </c>
      <c r="D594" s="113" t="n">
        <v>1509.57575</v>
      </c>
      <c r="E594" s="114" t="n">
        <v>0</v>
      </c>
      <c r="F594" s="0" t="n">
        <f aca="false">D594-E594</f>
        <v>1509.57575</v>
      </c>
    </row>
    <row r="595" customFormat="false" ht="12.85" hidden="false" customHeight="false" outlineLevel="0" collapsed="false">
      <c r="A595" s="85" t="n">
        <v>39801316</v>
      </c>
      <c r="B595" s="86" t="s">
        <v>649</v>
      </c>
      <c r="C595" s="86" t="s">
        <v>40</v>
      </c>
      <c r="D595" s="113" t="n">
        <v>10596.16885</v>
      </c>
      <c r="E595" s="114" t="n">
        <v>0</v>
      </c>
      <c r="F595" s="0" t="n">
        <f aca="false">D595-E595</f>
        <v>10596.16885</v>
      </c>
    </row>
    <row r="596" customFormat="false" ht="12.85" hidden="false" customHeight="false" outlineLevel="0" collapsed="false">
      <c r="A596" s="85" t="n">
        <v>39801317</v>
      </c>
      <c r="B596" s="86" t="s">
        <v>650</v>
      </c>
      <c r="C596" s="86" t="s">
        <v>40</v>
      </c>
      <c r="D596" s="113" t="n">
        <v>8745.54218</v>
      </c>
      <c r="E596" s="114" t="n">
        <v>0</v>
      </c>
      <c r="F596" s="0" t="n">
        <f aca="false">D596-E596</f>
        <v>8745.54218</v>
      </c>
    </row>
    <row r="597" customFormat="false" ht="12.85" hidden="false" customHeight="false" outlineLevel="0" collapsed="false">
      <c r="A597" s="85" t="n">
        <v>39801318</v>
      </c>
      <c r="B597" s="86" t="s">
        <v>651</v>
      </c>
      <c r="C597" s="86" t="s">
        <v>40</v>
      </c>
      <c r="D597" s="113" t="n">
        <v>1633.95562</v>
      </c>
      <c r="E597" s="114" t="n">
        <v>0</v>
      </c>
      <c r="F597" s="0" t="n">
        <f aca="false">D597-E597</f>
        <v>1633.95562</v>
      </c>
    </row>
    <row r="598" customFormat="false" ht="12.85" hidden="false" customHeight="false" outlineLevel="0" collapsed="false">
      <c r="A598" s="85" t="n">
        <v>39801319</v>
      </c>
      <c r="B598" s="86" t="s">
        <v>652</v>
      </c>
      <c r="C598" s="86" t="s">
        <v>40</v>
      </c>
      <c r="D598" s="113" t="n">
        <v>7281.23218</v>
      </c>
      <c r="E598" s="114" t="n">
        <v>0</v>
      </c>
      <c r="F598" s="0" t="n">
        <f aca="false">D598-E598</f>
        <v>7281.23218</v>
      </c>
    </row>
    <row r="599" customFormat="false" ht="12.85" hidden="false" customHeight="false" outlineLevel="0" collapsed="false">
      <c r="A599" s="85" t="n">
        <v>39801320</v>
      </c>
      <c r="B599" s="86" t="s">
        <v>653</v>
      </c>
      <c r="C599" s="86" t="s">
        <v>40</v>
      </c>
      <c r="D599" s="113" t="n">
        <v>3419.97018</v>
      </c>
      <c r="E599" s="114" t="n">
        <v>0</v>
      </c>
      <c r="F599" s="0" t="n">
        <f aca="false">D599-E599</f>
        <v>3419.97018</v>
      </c>
    </row>
    <row r="600" customFormat="false" ht="12.85" hidden="false" customHeight="false" outlineLevel="0" collapsed="false">
      <c r="A600" s="85" t="n">
        <v>39801321</v>
      </c>
      <c r="B600" s="86" t="s">
        <v>654</v>
      </c>
      <c r="C600" s="86" t="s">
        <v>40</v>
      </c>
      <c r="D600" s="113" t="n">
        <v>44784.15307</v>
      </c>
      <c r="E600" s="114" t="n">
        <v>0</v>
      </c>
      <c r="F600" s="0" t="n">
        <f aca="false">D600-E600</f>
        <v>44784.15307</v>
      </c>
    </row>
    <row r="601" customFormat="false" ht="12.85" hidden="false" customHeight="false" outlineLevel="0" collapsed="false">
      <c r="A601" s="85" t="n">
        <v>39801322</v>
      </c>
      <c r="B601" s="86" t="s">
        <v>655</v>
      </c>
      <c r="C601" s="86" t="s">
        <v>40</v>
      </c>
      <c r="D601" s="113" t="n">
        <v>1444.99469</v>
      </c>
      <c r="E601" s="114" t="n">
        <v>0</v>
      </c>
      <c r="F601" s="0" t="n">
        <f aca="false">D601-E601</f>
        <v>1444.99469</v>
      </c>
    </row>
    <row r="602" customFormat="false" ht="12.85" hidden="false" customHeight="false" outlineLevel="0" collapsed="false">
      <c r="A602" s="85" t="n">
        <v>39801323</v>
      </c>
      <c r="B602" s="86" t="s">
        <v>656</v>
      </c>
      <c r="C602" s="86" t="s">
        <v>40</v>
      </c>
      <c r="D602" s="113" t="n">
        <v>5182.91194</v>
      </c>
      <c r="E602" s="114" t="n">
        <v>0</v>
      </c>
      <c r="F602" s="0" t="n">
        <f aca="false">D602-E602</f>
        <v>5182.91194</v>
      </c>
    </row>
    <row r="603" customFormat="false" ht="12.85" hidden="false" customHeight="false" outlineLevel="0" collapsed="false">
      <c r="A603" s="85" t="n">
        <v>39801325</v>
      </c>
      <c r="B603" s="86" t="s">
        <v>657</v>
      </c>
      <c r="C603" s="86" t="s">
        <v>40</v>
      </c>
      <c r="D603" s="113" t="n">
        <v>1444.99469</v>
      </c>
      <c r="E603" s="114" t="n">
        <v>0</v>
      </c>
      <c r="F603" s="0" t="n">
        <f aca="false">D603-E603</f>
        <v>1444.99469</v>
      </c>
    </row>
    <row r="604" customFormat="false" ht="12.85" hidden="false" customHeight="false" outlineLevel="0" collapsed="false">
      <c r="A604" s="85" t="n">
        <v>39801327</v>
      </c>
      <c r="B604" s="86" t="s">
        <v>658</v>
      </c>
      <c r="C604" s="86" t="s">
        <v>40</v>
      </c>
      <c r="D604" s="113" t="n">
        <v>230.35532</v>
      </c>
      <c r="E604" s="114" t="n">
        <v>0</v>
      </c>
      <c r="F604" s="0" t="n">
        <f aca="false">D604-E604</f>
        <v>230.35532</v>
      </c>
    </row>
    <row r="605" customFormat="false" ht="12.85" hidden="false" customHeight="false" outlineLevel="0" collapsed="false">
      <c r="A605" s="85" t="n">
        <v>39801328</v>
      </c>
      <c r="B605" s="86" t="s">
        <v>659</v>
      </c>
      <c r="C605" s="86" t="s">
        <v>40</v>
      </c>
      <c r="D605" s="113" t="n">
        <v>5344.19376</v>
      </c>
      <c r="E605" s="114" t="n">
        <v>0</v>
      </c>
      <c r="F605" s="0" t="n">
        <f aca="false">D605-E605</f>
        <v>5344.19376</v>
      </c>
    </row>
    <row r="606" customFormat="false" ht="12.85" hidden="false" customHeight="false" outlineLevel="0" collapsed="false">
      <c r="A606" s="85" t="n">
        <v>39801329</v>
      </c>
      <c r="B606" s="86" t="s">
        <v>660</v>
      </c>
      <c r="C606" s="86" t="s">
        <v>40</v>
      </c>
      <c r="D606" s="113" t="n">
        <v>2718.13896</v>
      </c>
      <c r="E606" s="114" t="n">
        <v>0</v>
      </c>
      <c r="F606" s="0" t="n">
        <f aca="false">D606-E606</f>
        <v>2718.13896</v>
      </c>
    </row>
    <row r="607" customFormat="false" ht="12.85" hidden="false" customHeight="false" outlineLevel="0" collapsed="false">
      <c r="A607" s="85" t="n">
        <v>39801346</v>
      </c>
      <c r="B607" s="86" t="s">
        <v>661</v>
      </c>
      <c r="C607" s="86" t="s">
        <v>40</v>
      </c>
      <c r="D607" s="113" t="n">
        <v>82.69564</v>
      </c>
      <c r="E607" s="114" t="n">
        <v>82.69564</v>
      </c>
      <c r="F607" s="0" t="n">
        <f aca="false">D607-E607</f>
        <v>0</v>
      </c>
    </row>
    <row r="608" customFormat="false" ht="12.85" hidden="false" customHeight="false" outlineLevel="0" collapsed="false">
      <c r="A608" s="85" t="n">
        <v>39801358</v>
      </c>
      <c r="B608" s="86" t="s">
        <v>662</v>
      </c>
      <c r="C608" s="86" t="s">
        <v>489</v>
      </c>
      <c r="D608" s="113" t="n">
        <v>343.4194818</v>
      </c>
      <c r="E608" s="114" t="n">
        <v>0</v>
      </c>
      <c r="F608" s="0" t="n">
        <f aca="false">D608-E608</f>
        <v>343.4194818</v>
      </c>
    </row>
    <row r="609" customFormat="false" ht="12.85" hidden="false" customHeight="false" outlineLevel="0" collapsed="false">
      <c r="A609" s="85" t="n">
        <v>39801361</v>
      </c>
      <c r="B609" s="86" t="s">
        <v>663</v>
      </c>
      <c r="C609" s="86" t="s">
        <v>40</v>
      </c>
      <c r="D609" s="113" t="n">
        <v>19044.56142</v>
      </c>
      <c r="E609" s="114" t="n">
        <v>0</v>
      </c>
      <c r="F609" s="0" t="n">
        <f aca="false">D609-E609</f>
        <v>19044.56142</v>
      </c>
    </row>
    <row r="610" customFormat="false" ht="12.85" hidden="false" customHeight="false" outlineLevel="0" collapsed="false">
      <c r="A610" s="85" t="n">
        <v>39801362</v>
      </c>
      <c r="B610" s="86" t="s">
        <v>664</v>
      </c>
      <c r="C610" s="86" t="s">
        <v>40</v>
      </c>
      <c r="D610" s="113" t="n">
        <v>23019.88248</v>
      </c>
      <c r="E610" s="114" t="n">
        <v>0</v>
      </c>
      <c r="F610" s="0" t="n">
        <f aca="false">D610-E610</f>
        <v>23019.88248</v>
      </c>
    </row>
    <row r="611" customFormat="false" ht="12.85" hidden="false" customHeight="false" outlineLevel="0" collapsed="false">
      <c r="A611" s="85" t="n">
        <v>39801363</v>
      </c>
      <c r="B611" s="86" t="s">
        <v>665</v>
      </c>
      <c r="C611" s="86" t="s">
        <v>40</v>
      </c>
      <c r="D611" s="113" t="n">
        <v>19333.20873</v>
      </c>
      <c r="E611" s="114" t="n">
        <v>0</v>
      </c>
      <c r="F611" s="0" t="n">
        <f aca="false">D611-E611</f>
        <v>19333.20873</v>
      </c>
    </row>
    <row r="612" customFormat="false" ht="12.85" hidden="false" customHeight="false" outlineLevel="0" collapsed="false">
      <c r="A612" s="85" t="n">
        <v>39801364</v>
      </c>
      <c r="B612" s="86" t="s">
        <v>666</v>
      </c>
      <c r="C612" s="86" t="s">
        <v>40</v>
      </c>
      <c r="D612" s="113" t="n">
        <v>12914.14376</v>
      </c>
      <c r="E612" s="114" t="n">
        <v>0</v>
      </c>
      <c r="F612" s="0" t="n">
        <f aca="false">D612-E612</f>
        <v>12914.14376</v>
      </c>
    </row>
    <row r="613" customFormat="false" ht="12.85" hidden="false" customHeight="false" outlineLevel="0" collapsed="false">
      <c r="A613" s="85" t="n">
        <v>39801365</v>
      </c>
      <c r="B613" s="86" t="s">
        <v>667</v>
      </c>
      <c r="C613" s="86" t="s">
        <v>40</v>
      </c>
      <c r="D613" s="113" t="n">
        <v>21725.5917</v>
      </c>
      <c r="E613" s="114" t="n">
        <v>0</v>
      </c>
      <c r="F613" s="0" t="n">
        <f aca="false">D613-E613</f>
        <v>21725.5917</v>
      </c>
    </row>
    <row r="614" customFormat="false" ht="12.85" hidden="false" customHeight="false" outlineLevel="0" collapsed="false">
      <c r="A614" s="85" t="n">
        <v>39801366</v>
      </c>
      <c r="B614" s="86" t="s">
        <v>668</v>
      </c>
      <c r="C614" s="86" t="s">
        <v>40</v>
      </c>
      <c r="D614" s="113" t="n">
        <v>3050.82783</v>
      </c>
      <c r="E614" s="114" t="n">
        <v>338.98087</v>
      </c>
      <c r="F614" s="0" t="n">
        <f aca="false">D614-E614</f>
        <v>2711.84696</v>
      </c>
    </row>
    <row r="615" customFormat="false" ht="12.85" hidden="false" customHeight="false" outlineLevel="0" collapsed="false">
      <c r="A615" s="85" t="n">
        <v>39801367</v>
      </c>
      <c r="B615" s="86" t="s">
        <v>669</v>
      </c>
      <c r="C615" s="86" t="s">
        <v>40</v>
      </c>
      <c r="D615" s="113" t="n">
        <v>8361.528</v>
      </c>
      <c r="E615" s="114" t="n">
        <v>0</v>
      </c>
      <c r="F615" s="0" t="n">
        <f aca="false">D615-E615</f>
        <v>8361.528</v>
      </c>
    </row>
    <row r="616" customFormat="false" ht="12.85" hidden="false" customHeight="false" outlineLevel="0" collapsed="false">
      <c r="A616" s="85" t="n">
        <v>39801368</v>
      </c>
      <c r="B616" s="86" t="s">
        <v>670</v>
      </c>
      <c r="C616" s="86" t="s">
        <v>40</v>
      </c>
      <c r="D616" s="113" t="n">
        <v>5613.7286</v>
      </c>
      <c r="E616" s="114" t="n">
        <v>1122.74572</v>
      </c>
      <c r="F616" s="0" t="n">
        <f aca="false">D616-E616</f>
        <v>4490.98288</v>
      </c>
    </row>
    <row r="617" customFormat="false" ht="12.85" hidden="false" customHeight="false" outlineLevel="0" collapsed="false">
      <c r="A617" s="85" t="n">
        <v>39801369</v>
      </c>
      <c r="B617" s="86" t="s">
        <v>671</v>
      </c>
      <c r="C617" s="86" t="s">
        <v>40</v>
      </c>
      <c r="D617" s="113" t="n">
        <v>5156.618</v>
      </c>
      <c r="E617" s="114" t="n">
        <v>0</v>
      </c>
      <c r="F617" s="0" t="n">
        <f aca="false">D617-E617</f>
        <v>5156.618</v>
      </c>
    </row>
    <row r="618" customFormat="false" ht="12.85" hidden="false" customHeight="false" outlineLevel="0" collapsed="false">
      <c r="A618" s="85" t="n">
        <v>39801370</v>
      </c>
      <c r="B618" s="86" t="s">
        <v>672</v>
      </c>
      <c r="C618" s="86" t="s">
        <v>40</v>
      </c>
      <c r="D618" s="113" t="n">
        <v>1340.51523</v>
      </c>
      <c r="E618" s="114" t="n">
        <v>446.83841</v>
      </c>
      <c r="F618" s="0" t="n">
        <f aca="false">D618-E618</f>
        <v>893.67682</v>
      </c>
    </row>
    <row r="619" customFormat="false" ht="12.85" hidden="false" customHeight="false" outlineLevel="0" collapsed="false">
      <c r="A619" s="85" t="n">
        <v>39801371</v>
      </c>
      <c r="B619" s="86" t="s">
        <v>673</v>
      </c>
      <c r="C619" s="86" t="s">
        <v>40</v>
      </c>
      <c r="D619" s="113" t="n">
        <v>1244.98428</v>
      </c>
      <c r="E619" s="114" t="n">
        <v>311.24607</v>
      </c>
      <c r="F619" s="0" t="n">
        <f aca="false">D619-E619</f>
        <v>933.73821</v>
      </c>
    </row>
    <row r="620" customFormat="false" ht="12.85" hidden="false" customHeight="false" outlineLevel="0" collapsed="false">
      <c r="A620" s="115" t="n">
        <v>39801372</v>
      </c>
      <c r="B620" s="86" t="s">
        <v>675</v>
      </c>
      <c r="C620" s="86" t="s">
        <v>40</v>
      </c>
      <c r="D620" s="113" t="n">
        <v>0</v>
      </c>
      <c r="E620" s="114" t="n">
        <v>160.2455</v>
      </c>
      <c r="F620" s="0" t="n">
        <f aca="false">D620-E620</f>
        <v>-160.2455</v>
      </c>
    </row>
    <row r="621" customFormat="false" ht="12.85" hidden="false" customHeight="false" outlineLevel="0" collapsed="false">
      <c r="A621" s="116"/>
      <c r="B621" s="86" t="s">
        <v>674</v>
      </c>
      <c r="C621" s="86" t="s">
        <v>40</v>
      </c>
      <c r="D621" s="113" t="n">
        <v>1281.964</v>
      </c>
      <c r="E621" s="114" t="n">
        <v>0</v>
      </c>
      <c r="F621" s="0" t="n">
        <f aca="false">D621-E621</f>
        <v>1281.964</v>
      </c>
    </row>
    <row r="622" customFormat="false" ht="12.85" hidden="false" customHeight="false" outlineLevel="0" collapsed="false">
      <c r="A622" s="85" t="n">
        <v>39801373</v>
      </c>
      <c r="B622" s="86" t="s">
        <v>676</v>
      </c>
      <c r="C622" s="86" t="s">
        <v>40</v>
      </c>
      <c r="D622" s="113" t="n">
        <v>1075.23272</v>
      </c>
      <c r="E622" s="114" t="n">
        <v>148.94614</v>
      </c>
      <c r="F622" s="0" t="n">
        <f aca="false">D622-E622</f>
        <v>926.28658</v>
      </c>
    </row>
    <row r="623" customFormat="false" ht="12.85" hidden="false" customHeight="false" outlineLevel="0" collapsed="false">
      <c r="A623" s="85" t="n">
        <v>39801374</v>
      </c>
      <c r="B623" s="86" t="s">
        <v>677</v>
      </c>
      <c r="C623" s="86" t="s">
        <v>40</v>
      </c>
      <c r="D623" s="113" t="n">
        <v>1259.36053</v>
      </c>
      <c r="E623" s="114" t="n">
        <v>385.20552</v>
      </c>
      <c r="F623" s="0" t="n">
        <f aca="false">D623-E623</f>
        <v>874.15501</v>
      </c>
    </row>
    <row r="624" customFormat="false" ht="12.85" hidden="false" customHeight="false" outlineLevel="0" collapsed="false">
      <c r="A624" s="85" t="n">
        <v>39801375</v>
      </c>
      <c r="B624" s="86" t="s">
        <v>678</v>
      </c>
      <c r="C624" s="86" t="s">
        <v>40</v>
      </c>
      <c r="D624" s="113" t="n">
        <v>616.32882</v>
      </c>
      <c r="E624" s="114" t="n">
        <v>410.88588</v>
      </c>
      <c r="F624" s="0" t="n">
        <f aca="false">D624-E624</f>
        <v>205.44294</v>
      </c>
    </row>
    <row r="625" customFormat="false" ht="12.85" hidden="false" customHeight="false" outlineLevel="0" collapsed="false">
      <c r="A625" s="115" t="n">
        <v>39801376</v>
      </c>
      <c r="B625" s="86" t="s">
        <v>680</v>
      </c>
      <c r="C625" s="86" t="s">
        <v>40</v>
      </c>
      <c r="D625" s="113" t="n">
        <v>0</v>
      </c>
      <c r="E625" s="114" t="n">
        <v>372.87894</v>
      </c>
      <c r="F625" s="0" t="n">
        <f aca="false">D625-E625</f>
        <v>-372.87894</v>
      </c>
    </row>
    <row r="626" customFormat="false" ht="12.85" hidden="false" customHeight="false" outlineLevel="0" collapsed="false">
      <c r="A626" s="116"/>
      <c r="B626" s="86" t="s">
        <v>679</v>
      </c>
      <c r="C626" s="86" t="s">
        <v>40</v>
      </c>
      <c r="D626" s="113" t="n">
        <v>745.75788</v>
      </c>
      <c r="E626" s="114" t="n">
        <v>124.29298</v>
      </c>
      <c r="F626" s="0" t="n">
        <f aca="false">D626-E626</f>
        <v>621.4649</v>
      </c>
    </row>
    <row r="627" customFormat="false" ht="12.85" hidden="false" customHeight="false" outlineLevel="0" collapsed="false">
      <c r="A627" s="115" t="n">
        <v>39801378</v>
      </c>
      <c r="B627" s="86" t="s">
        <v>682</v>
      </c>
      <c r="C627" s="86" t="s">
        <v>40</v>
      </c>
      <c r="D627" s="113" t="n">
        <v>0</v>
      </c>
      <c r="E627" s="114" t="n">
        <v>536.2061</v>
      </c>
      <c r="F627" s="0" t="n">
        <f aca="false">D627-E627</f>
        <v>-536.2061</v>
      </c>
    </row>
    <row r="628" customFormat="false" ht="12.85" hidden="false" customHeight="false" outlineLevel="0" collapsed="false">
      <c r="A628" s="116"/>
      <c r="B628" s="86" t="s">
        <v>681</v>
      </c>
      <c r="C628" s="86" t="s">
        <v>40</v>
      </c>
      <c r="D628" s="113" t="n">
        <v>2144.8244</v>
      </c>
      <c r="E628" s="114" t="n">
        <v>0</v>
      </c>
      <c r="F628" s="0" t="n">
        <f aca="false">D628-E628</f>
        <v>2144.8244</v>
      </c>
    </row>
    <row r="629" customFormat="false" ht="12.85" hidden="false" customHeight="false" outlineLevel="0" collapsed="false">
      <c r="A629" s="115" t="n">
        <v>39801379</v>
      </c>
      <c r="B629" s="86" t="s">
        <v>684</v>
      </c>
      <c r="C629" s="86" t="s">
        <v>40</v>
      </c>
      <c r="D629" s="113" t="n">
        <v>0</v>
      </c>
      <c r="E629" s="114" t="n">
        <v>306.10999</v>
      </c>
      <c r="F629" s="0" t="n">
        <f aca="false">D629-E629</f>
        <v>-306.10999</v>
      </c>
    </row>
    <row r="630" customFormat="false" ht="12.85" hidden="false" customHeight="false" outlineLevel="0" collapsed="false">
      <c r="A630" s="116"/>
      <c r="B630" s="86" t="s">
        <v>683</v>
      </c>
      <c r="C630" s="86" t="s">
        <v>40</v>
      </c>
      <c r="D630" s="113" t="n">
        <v>1836.65994</v>
      </c>
      <c r="E630" s="114" t="n">
        <v>306.10999</v>
      </c>
      <c r="F630" s="0" t="n">
        <f aca="false">D630-E630</f>
        <v>1530.54995</v>
      </c>
    </row>
    <row r="631" customFormat="false" ht="12.85" hidden="false" customHeight="false" outlineLevel="0" collapsed="false">
      <c r="A631" s="85" t="n">
        <v>39801380</v>
      </c>
      <c r="B631" s="86" t="s">
        <v>685</v>
      </c>
      <c r="C631" s="86" t="s">
        <v>40</v>
      </c>
      <c r="D631" s="113" t="n">
        <v>1479.1892</v>
      </c>
      <c r="E631" s="114" t="n">
        <v>369.7973</v>
      </c>
      <c r="F631" s="0" t="n">
        <f aca="false">D631-E631</f>
        <v>1109.3919</v>
      </c>
    </row>
    <row r="632" customFormat="false" ht="12.85" hidden="false" customHeight="false" outlineLevel="0" collapsed="false">
      <c r="A632" s="115" t="n">
        <v>39801381</v>
      </c>
      <c r="B632" s="86" t="s">
        <v>687</v>
      </c>
      <c r="C632" s="86" t="s">
        <v>40</v>
      </c>
      <c r="D632" s="113" t="n">
        <v>0</v>
      </c>
      <c r="E632" s="114" t="n">
        <v>643.03643</v>
      </c>
      <c r="F632" s="0" t="n">
        <f aca="false">D632-E632</f>
        <v>-643.03643</v>
      </c>
    </row>
    <row r="633" customFormat="false" ht="12.85" hidden="false" customHeight="false" outlineLevel="0" collapsed="false">
      <c r="A633" s="116"/>
      <c r="B633" s="86" t="s">
        <v>686</v>
      </c>
      <c r="C633" s="86" t="s">
        <v>40</v>
      </c>
      <c r="D633" s="113" t="n">
        <v>3858.21858</v>
      </c>
      <c r="E633" s="114" t="n">
        <v>0</v>
      </c>
      <c r="F633" s="0" t="n">
        <f aca="false">D633-E633</f>
        <v>3858.21858</v>
      </c>
    </row>
    <row r="634" customFormat="false" ht="12.85" hidden="false" customHeight="false" outlineLevel="0" collapsed="false">
      <c r="A634" s="85" t="n">
        <v>39801382</v>
      </c>
      <c r="B634" s="86" t="s">
        <v>688</v>
      </c>
      <c r="C634" s="86" t="s">
        <v>40</v>
      </c>
      <c r="D634" s="113" t="n">
        <v>1335.37911</v>
      </c>
      <c r="E634" s="114" t="n">
        <v>0</v>
      </c>
      <c r="F634" s="0" t="n">
        <f aca="false">D634-E634</f>
        <v>1335.37911</v>
      </c>
    </row>
    <row r="635" customFormat="false" ht="12.85" hidden="false" customHeight="false" outlineLevel="0" collapsed="false">
      <c r="A635" s="85" t="n">
        <v>39801383</v>
      </c>
      <c r="B635" s="86" t="s">
        <v>689</v>
      </c>
      <c r="C635" s="86" t="s">
        <v>40</v>
      </c>
      <c r="D635" s="113" t="n">
        <v>1242.9298</v>
      </c>
      <c r="E635" s="114" t="n">
        <v>0</v>
      </c>
      <c r="F635" s="0" t="n">
        <f aca="false">D635-E635</f>
        <v>1242.9298</v>
      </c>
    </row>
    <row r="636" customFormat="false" ht="12.85" hidden="false" customHeight="false" outlineLevel="0" collapsed="false">
      <c r="A636" s="85" t="n">
        <v>39801384</v>
      </c>
      <c r="B636" s="86" t="s">
        <v>690</v>
      </c>
      <c r="C636" s="86" t="s">
        <v>40</v>
      </c>
      <c r="D636" s="113" t="n">
        <v>3620.93195</v>
      </c>
      <c r="E636" s="114" t="n">
        <v>0</v>
      </c>
      <c r="F636" s="0" t="n">
        <f aca="false">D636-E636</f>
        <v>3620.93195</v>
      </c>
    </row>
    <row r="637" customFormat="false" ht="12.85" hidden="false" customHeight="false" outlineLevel="0" collapsed="false">
      <c r="A637" s="85" t="n">
        <v>39801404</v>
      </c>
      <c r="B637" s="86" t="s">
        <v>691</v>
      </c>
      <c r="C637" s="86" t="s">
        <v>40</v>
      </c>
      <c r="D637" s="113" t="n">
        <v>695.8068</v>
      </c>
      <c r="E637" s="114" t="n">
        <v>0</v>
      </c>
      <c r="F637" s="0" t="n">
        <f aca="false">D637-E637</f>
        <v>695.8068</v>
      </c>
    </row>
    <row r="638" customFormat="false" ht="12.85" hidden="false" customHeight="false" outlineLevel="0" collapsed="false">
      <c r="A638" s="85" t="n">
        <v>39801405</v>
      </c>
      <c r="B638" s="86" t="s">
        <v>692</v>
      </c>
      <c r="C638" s="86" t="s">
        <v>40</v>
      </c>
      <c r="D638" s="113" t="n">
        <v>636.00801</v>
      </c>
      <c r="E638" s="114" t="n">
        <v>0</v>
      </c>
      <c r="F638" s="0" t="n">
        <f aca="false">D638-E638</f>
        <v>636.00801</v>
      </c>
    </row>
    <row r="639" customFormat="false" ht="12.85" hidden="false" customHeight="false" outlineLevel="0" collapsed="false">
      <c r="A639" s="85" t="n">
        <v>39801427</v>
      </c>
      <c r="B639" s="86" t="s">
        <v>693</v>
      </c>
      <c r="C639" s="86" t="s">
        <v>40</v>
      </c>
      <c r="D639" s="113" t="n">
        <v>186.5905</v>
      </c>
      <c r="E639" s="114" t="n">
        <v>0</v>
      </c>
      <c r="F639" s="0" t="n">
        <f aca="false">D639-E639</f>
        <v>186.5905</v>
      </c>
    </row>
    <row r="640" customFormat="false" ht="12.85" hidden="false" customHeight="false" outlineLevel="0" collapsed="false">
      <c r="A640" s="85" t="n">
        <v>39801428</v>
      </c>
      <c r="B640" s="86" t="s">
        <v>694</v>
      </c>
      <c r="C640" s="86" t="s">
        <v>40</v>
      </c>
      <c r="D640" s="113" t="n">
        <v>141.02458</v>
      </c>
      <c r="E640" s="114" t="n">
        <v>0</v>
      </c>
      <c r="F640" s="0" t="n">
        <f aca="false">D640-E640</f>
        <v>141.02458</v>
      </c>
    </row>
    <row r="641" customFormat="false" ht="12.85" hidden="false" customHeight="false" outlineLevel="0" collapsed="false">
      <c r="A641" s="85" t="n">
        <v>39801429</v>
      </c>
      <c r="B641" s="86" t="s">
        <v>695</v>
      </c>
      <c r="C641" s="86" t="s">
        <v>40</v>
      </c>
      <c r="D641" s="113" t="n">
        <v>3363.95062</v>
      </c>
      <c r="E641" s="114" t="n">
        <v>0</v>
      </c>
      <c r="F641" s="0" t="n">
        <f aca="false">D641-E641</f>
        <v>3363.95062</v>
      </c>
    </row>
    <row r="642" customFormat="false" ht="12.85" hidden="false" customHeight="false" outlineLevel="0" collapsed="false">
      <c r="A642" s="85" t="n">
        <v>39801430</v>
      </c>
      <c r="B642" s="86" t="s">
        <v>696</v>
      </c>
      <c r="C642" s="86" t="s">
        <v>40</v>
      </c>
      <c r="D642" s="113" t="n">
        <v>564.09832</v>
      </c>
      <c r="E642" s="114" t="n">
        <v>0</v>
      </c>
      <c r="F642" s="0" t="n">
        <f aca="false">D642-E642</f>
        <v>564.09832</v>
      </c>
    </row>
    <row r="643" customFormat="false" ht="12.85" hidden="false" customHeight="false" outlineLevel="0" collapsed="false">
      <c r="A643" s="85" t="n">
        <v>39801444</v>
      </c>
      <c r="B643" s="86" t="s">
        <v>697</v>
      </c>
      <c r="C643" s="86" t="s">
        <v>40</v>
      </c>
      <c r="D643" s="113" t="n">
        <v>5527.5755</v>
      </c>
      <c r="E643" s="114" t="n">
        <v>325.1515</v>
      </c>
      <c r="F643" s="0" t="n">
        <f aca="false">D643-E643</f>
        <v>5202.424</v>
      </c>
    </row>
    <row r="644" customFormat="false" ht="12.85" hidden="false" customHeight="false" outlineLevel="0" collapsed="false">
      <c r="A644" s="85" t="n">
        <v>39801445</v>
      </c>
      <c r="B644" s="86" t="s">
        <v>698</v>
      </c>
      <c r="C644" s="86" t="s">
        <v>40</v>
      </c>
      <c r="D644" s="113" t="n">
        <v>9754.48278</v>
      </c>
      <c r="E644" s="114" t="n">
        <v>0</v>
      </c>
      <c r="F644" s="0" t="n">
        <f aca="false">D644-E644</f>
        <v>9754.48278</v>
      </c>
    </row>
    <row r="645" customFormat="false" ht="12.85" hidden="false" customHeight="false" outlineLevel="0" collapsed="false">
      <c r="A645" s="85" t="n">
        <v>39801446</v>
      </c>
      <c r="B645" s="86" t="s">
        <v>699</v>
      </c>
      <c r="C645" s="86" t="s">
        <v>40</v>
      </c>
      <c r="D645" s="113" t="n">
        <v>1040.50136</v>
      </c>
      <c r="E645" s="114" t="n">
        <v>0</v>
      </c>
      <c r="F645" s="0" t="n">
        <f aca="false">D645-E645</f>
        <v>1040.50136</v>
      </c>
    </row>
    <row r="646" customFormat="false" ht="12.85" hidden="false" customHeight="false" outlineLevel="0" collapsed="false">
      <c r="A646" s="85" t="n">
        <v>39801447</v>
      </c>
      <c r="B646" s="86" t="s">
        <v>700</v>
      </c>
      <c r="C646" s="86" t="s">
        <v>40</v>
      </c>
      <c r="D646" s="113" t="n">
        <v>1170.53298</v>
      </c>
      <c r="E646" s="114" t="n">
        <v>390.17766</v>
      </c>
      <c r="F646" s="0" t="n">
        <f aca="false">D646-E646</f>
        <v>780.35532</v>
      </c>
    </row>
    <row r="647" customFormat="false" ht="12.85" hidden="false" customHeight="false" outlineLevel="0" collapsed="false">
      <c r="A647" s="85" t="n">
        <v>39801448</v>
      </c>
      <c r="B647" s="86" t="s">
        <v>701</v>
      </c>
      <c r="C647" s="86" t="s">
        <v>40</v>
      </c>
      <c r="D647" s="113" t="n">
        <v>6676.47442</v>
      </c>
      <c r="E647" s="114" t="n">
        <v>0</v>
      </c>
      <c r="F647" s="0" t="n">
        <f aca="false">D647-E647</f>
        <v>6676.47442</v>
      </c>
    </row>
    <row r="648" customFormat="false" ht="12.85" hidden="false" customHeight="false" outlineLevel="0" collapsed="false">
      <c r="A648" s="85" t="n">
        <v>39801449</v>
      </c>
      <c r="B648" s="86" t="s">
        <v>702</v>
      </c>
      <c r="C648" s="86" t="s">
        <v>40</v>
      </c>
      <c r="D648" s="113" t="n">
        <v>975.39246</v>
      </c>
      <c r="E648" s="114" t="n">
        <v>0</v>
      </c>
      <c r="F648" s="0" t="n">
        <f aca="false">D648-E648</f>
        <v>975.39246</v>
      </c>
    </row>
    <row r="649" customFormat="false" ht="12.85" hidden="false" customHeight="false" outlineLevel="0" collapsed="false">
      <c r="A649" s="85" t="n">
        <v>39801450</v>
      </c>
      <c r="B649" s="86" t="s">
        <v>703</v>
      </c>
      <c r="C649" s="86" t="s">
        <v>40</v>
      </c>
      <c r="D649" s="113" t="n">
        <v>1690.80432</v>
      </c>
      <c r="E649" s="114" t="n">
        <v>0</v>
      </c>
      <c r="F649" s="0" t="n">
        <f aca="false">D649-E649</f>
        <v>1690.80432</v>
      </c>
    </row>
    <row r="650" customFormat="false" ht="12.85" hidden="false" customHeight="false" outlineLevel="0" collapsed="false">
      <c r="A650" s="85" t="n">
        <v>39801453</v>
      </c>
      <c r="B650" s="86" t="s">
        <v>704</v>
      </c>
      <c r="C650" s="86" t="s">
        <v>40</v>
      </c>
      <c r="D650" s="113" t="n">
        <v>2384.45812</v>
      </c>
      <c r="E650" s="114" t="n">
        <v>0</v>
      </c>
      <c r="F650" s="0" t="n">
        <f aca="false">D650-E650</f>
        <v>2384.45812</v>
      </c>
    </row>
    <row r="651" customFormat="false" ht="12.85" hidden="false" customHeight="false" outlineLevel="0" collapsed="false">
      <c r="A651" s="115" t="n">
        <v>39801454</v>
      </c>
      <c r="B651" s="86" t="s">
        <v>706</v>
      </c>
      <c r="C651" s="86" t="s">
        <v>40</v>
      </c>
      <c r="D651" s="113" t="n">
        <v>0</v>
      </c>
      <c r="E651" s="114" t="n">
        <v>238.4396</v>
      </c>
      <c r="F651" s="0" t="n">
        <f aca="false">D651-E651</f>
        <v>-238.4396</v>
      </c>
    </row>
    <row r="652" customFormat="false" ht="12.85" hidden="false" customHeight="false" outlineLevel="0" collapsed="false">
      <c r="A652" s="116"/>
      <c r="B652" s="86" t="s">
        <v>705</v>
      </c>
      <c r="C652" s="86" t="s">
        <v>40</v>
      </c>
      <c r="D652" s="113" t="n">
        <v>1669.0772</v>
      </c>
      <c r="E652" s="114" t="n">
        <v>0</v>
      </c>
      <c r="F652" s="0" t="n">
        <f aca="false">D652-E652</f>
        <v>1669.0772</v>
      </c>
    </row>
    <row r="653" customFormat="false" ht="12.85" hidden="false" customHeight="false" outlineLevel="0" collapsed="false">
      <c r="A653" s="115" t="n">
        <v>39801456</v>
      </c>
      <c r="B653" s="86" t="s">
        <v>707</v>
      </c>
      <c r="C653" s="86" t="s">
        <v>40</v>
      </c>
      <c r="D653" s="113" t="n">
        <v>379.31925</v>
      </c>
      <c r="E653" s="114" t="n">
        <v>0</v>
      </c>
      <c r="F653" s="0" t="n">
        <f aca="false">D653-E653</f>
        <v>379.31925</v>
      </c>
    </row>
    <row r="654" customFormat="false" ht="12.85" hidden="false" customHeight="false" outlineLevel="0" collapsed="false">
      <c r="A654" s="116"/>
      <c r="B654" s="86" t="s">
        <v>708</v>
      </c>
      <c r="C654" s="86" t="s">
        <v>40</v>
      </c>
      <c r="D654" s="113" t="n">
        <v>0</v>
      </c>
      <c r="E654" s="114" t="n">
        <v>75.86385</v>
      </c>
      <c r="F654" s="0" t="n">
        <f aca="false">D654-E654</f>
        <v>-75.86385</v>
      </c>
    </row>
    <row r="655" customFormat="false" ht="12.85" hidden="false" customHeight="false" outlineLevel="0" collapsed="false">
      <c r="A655" s="115" t="n">
        <v>39801457</v>
      </c>
      <c r="B655" s="86" t="s">
        <v>712</v>
      </c>
      <c r="C655" s="86" t="s">
        <v>40</v>
      </c>
      <c r="D655" s="113" t="n">
        <v>0</v>
      </c>
      <c r="E655" s="114" t="n">
        <v>289.67456</v>
      </c>
      <c r="F655" s="0" t="n">
        <f aca="false">D655-E655</f>
        <v>-289.67456</v>
      </c>
    </row>
    <row r="656" customFormat="false" ht="12.85" hidden="false" customHeight="false" outlineLevel="0" collapsed="false">
      <c r="A656" s="117"/>
      <c r="B656" s="86" t="s">
        <v>711</v>
      </c>
      <c r="C656" s="86" t="s">
        <v>40</v>
      </c>
      <c r="D656" s="113" t="n">
        <v>0</v>
      </c>
      <c r="E656" s="114" t="n">
        <v>1158.69824</v>
      </c>
      <c r="F656" s="0" t="n">
        <f aca="false">D656-E656</f>
        <v>-1158.69824</v>
      </c>
    </row>
    <row r="657" customFormat="false" ht="12.85" hidden="false" customHeight="false" outlineLevel="0" collapsed="false">
      <c r="A657" s="117"/>
      <c r="B657" s="86" t="s">
        <v>710</v>
      </c>
      <c r="C657" s="86" t="s">
        <v>40</v>
      </c>
      <c r="D657" s="113" t="n">
        <v>2896.7456</v>
      </c>
      <c r="E657" s="114" t="n">
        <v>0</v>
      </c>
      <c r="F657" s="0" t="n">
        <f aca="false">D657-E657</f>
        <v>2896.7456</v>
      </c>
    </row>
    <row r="658" customFormat="false" ht="12.85" hidden="false" customHeight="false" outlineLevel="0" collapsed="false">
      <c r="A658" s="116"/>
      <c r="B658" s="86" t="s">
        <v>709</v>
      </c>
      <c r="C658" s="86" t="s">
        <v>40</v>
      </c>
      <c r="D658" s="113" t="n">
        <v>869.02368</v>
      </c>
      <c r="E658" s="114" t="n">
        <v>0</v>
      </c>
      <c r="F658" s="0" t="n">
        <f aca="false">D658-E658</f>
        <v>869.02368</v>
      </c>
    </row>
    <row r="659" customFormat="false" ht="12.85" hidden="false" customHeight="false" outlineLevel="0" collapsed="false">
      <c r="A659" s="85" t="n">
        <v>39801458</v>
      </c>
      <c r="B659" s="86" t="s">
        <v>713</v>
      </c>
      <c r="C659" s="86" t="s">
        <v>40</v>
      </c>
      <c r="D659" s="113" t="n">
        <v>4118.5304</v>
      </c>
      <c r="E659" s="114" t="n">
        <v>1029.6326</v>
      </c>
      <c r="F659" s="0" t="n">
        <f aca="false">D659-E659</f>
        <v>3088.8978</v>
      </c>
    </row>
    <row r="660" customFormat="false" ht="12.85" hidden="false" customHeight="false" outlineLevel="0" collapsed="false">
      <c r="A660" s="85" t="n">
        <v>39801459</v>
      </c>
      <c r="B660" s="86" t="s">
        <v>714</v>
      </c>
      <c r="C660" s="86" t="s">
        <v>40</v>
      </c>
      <c r="D660" s="113" t="n">
        <v>2503.72458</v>
      </c>
      <c r="E660" s="114" t="n">
        <v>596.1249</v>
      </c>
      <c r="F660" s="0" t="n">
        <f aca="false">D660-E660</f>
        <v>1907.59968</v>
      </c>
    </row>
    <row r="661" customFormat="false" ht="12.85" hidden="false" customHeight="false" outlineLevel="0" collapsed="false">
      <c r="A661" s="85" t="n">
        <v>39801461</v>
      </c>
      <c r="B661" s="86" t="s">
        <v>715</v>
      </c>
      <c r="C661" s="86" t="s">
        <v>40</v>
      </c>
      <c r="D661" s="113" t="n">
        <v>2579.51589</v>
      </c>
      <c r="E661" s="114" t="n">
        <v>1105.50681</v>
      </c>
      <c r="F661" s="0" t="n">
        <f aca="false">D661-E661</f>
        <v>1474.00908</v>
      </c>
    </row>
    <row r="662" customFormat="false" ht="12.85" hidden="false" customHeight="false" outlineLevel="0" collapsed="false">
      <c r="A662" s="85" t="n">
        <v>39801462</v>
      </c>
      <c r="B662" s="86" t="s">
        <v>716</v>
      </c>
      <c r="C662" s="86" t="s">
        <v>40</v>
      </c>
      <c r="D662" s="113" t="n">
        <v>2601.212</v>
      </c>
      <c r="E662" s="114" t="n">
        <v>325.1515</v>
      </c>
      <c r="F662" s="0" t="n">
        <f aca="false">D662-E662</f>
        <v>2276.0605</v>
      </c>
    </row>
    <row r="663" customFormat="false" ht="12.85" hidden="false" customHeight="false" outlineLevel="0" collapsed="false">
      <c r="A663" s="85" t="n">
        <v>39801466</v>
      </c>
      <c r="B663" s="86" t="s">
        <v>717</v>
      </c>
      <c r="C663" s="86" t="s">
        <v>40</v>
      </c>
      <c r="D663" s="113" t="n">
        <v>2241.53925</v>
      </c>
      <c r="E663" s="114" t="n">
        <v>0</v>
      </c>
      <c r="F663" s="0" t="n">
        <f aca="false">D663-E663</f>
        <v>2241.53925</v>
      </c>
    </row>
    <row r="664" customFormat="false" ht="12.85" hidden="false" customHeight="false" outlineLevel="0" collapsed="false">
      <c r="A664" s="85" t="n">
        <v>39801467</v>
      </c>
      <c r="B664" s="86" t="s">
        <v>718</v>
      </c>
      <c r="C664" s="86" t="s">
        <v>40</v>
      </c>
      <c r="D664" s="113" t="n">
        <v>1513.83009</v>
      </c>
      <c r="E664" s="114" t="n">
        <v>0</v>
      </c>
      <c r="F664" s="0" t="n">
        <f aca="false">D664-E664</f>
        <v>1513.83009</v>
      </c>
    </row>
    <row r="665" customFormat="false" ht="12.85" hidden="false" customHeight="false" outlineLevel="0" collapsed="false">
      <c r="A665" s="85" t="n">
        <v>39801468</v>
      </c>
      <c r="B665" s="86" t="s">
        <v>719</v>
      </c>
      <c r="C665" s="86" t="s">
        <v>40</v>
      </c>
      <c r="D665" s="113" t="n">
        <v>487.29249</v>
      </c>
      <c r="E665" s="114" t="n">
        <v>0</v>
      </c>
      <c r="F665" s="0" t="n">
        <f aca="false">D665-E665</f>
        <v>487.29249</v>
      </c>
    </row>
    <row r="666" customFormat="false" ht="12.85" hidden="false" customHeight="false" outlineLevel="0" collapsed="false">
      <c r="A666" s="85" t="n">
        <v>39801469</v>
      </c>
      <c r="B666" s="86" t="s">
        <v>720</v>
      </c>
      <c r="C666" s="86" t="s">
        <v>40</v>
      </c>
      <c r="D666" s="113" t="n">
        <v>4939.33816</v>
      </c>
      <c r="E666" s="114" t="n">
        <v>0</v>
      </c>
      <c r="F666" s="0" t="n">
        <f aca="false">D666-E666</f>
        <v>4939.33816</v>
      </c>
    </row>
    <row r="667" customFormat="false" ht="12.85" hidden="false" customHeight="false" outlineLevel="0" collapsed="false">
      <c r="A667" s="85" t="n">
        <v>39801470</v>
      </c>
      <c r="B667" s="86" t="s">
        <v>721</v>
      </c>
      <c r="C667" s="86" t="s">
        <v>40</v>
      </c>
      <c r="D667" s="113" t="n">
        <v>2261.7344</v>
      </c>
      <c r="E667" s="114" t="n">
        <v>0</v>
      </c>
      <c r="F667" s="0" t="n">
        <f aca="false">D667-E667</f>
        <v>2261.7344</v>
      </c>
    </row>
    <row r="668" customFormat="false" ht="12.85" hidden="false" customHeight="false" outlineLevel="0" collapsed="false">
      <c r="A668" s="85" t="n">
        <v>39801474</v>
      </c>
      <c r="B668" s="86" t="s">
        <v>722</v>
      </c>
      <c r="C668" s="86" t="s">
        <v>40</v>
      </c>
      <c r="D668" s="113" t="n">
        <v>409.06854</v>
      </c>
      <c r="E668" s="114" t="n">
        <v>0</v>
      </c>
      <c r="F668" s="0" t="n">
        <f aca="false">D668-E668</f>
        <v>409.06854</v>
      </c>
    </row>
    <row r="669" customFormat="false" ht="12.85" hidden="false" customHeight="false" outlineLevel="0" collapsed="false">
      <c r="A669" s="85" t="n">
        <v>39801475</v>
      </c>
      <c r="B669" s="86" t="s">
        <v>723</v>
      </c>
      <c r="C669" s="86" t="s">
        <v>40</v>
      </c>
      <c r="D669" s="113" t="n">
        <v>860.80476</v>
      </c>
      <c r="E669" s="114" t="n">
        <v>96.30745</v>
      </c>
      <c r="F669" s="0" t="n">
        <f aca="false">D669-E669</f>
        <v>764.49731</v>
      </c>
    </row>
    <row r="670" customFormat="false" ht="12.85" hidden="false" customHeight="false" outlineLevel="0" collapsed="false">
      <c r="A670" s="85" t="n">
        <v>39801476</v>
      </c>
      <c r="B670" s="86" t="s">
        <v>724</v>
      </c>
      <c r="C670" s="86" t="s">
        <v>40</v>
      </c>
      <c r="D670" s="113" t="n">
        <v>3999.57456</v>
      </c>
      <c r="E670" s="114" t="n">
        <v>0</v>
      </c>
      <c r="F670" s="0" t="n">
        <f aca="false">D670-E670</f>
        <v>3999.57456</v>
      </c>
    </row>
    <row r="671" customFormat="false" ht="12.85" hidden="false" customHeight="false" outlineLevel="0" collapsed="false">
      <c r="A671" s="85" t="n">
        <v>39801477</v>
      </c>
      <c r="B671" s="86" t="s">
        <v>725</v>
      </c>
      <c r="C671" s="86" t="s">
        <v>40</v>
      </c>
      <c r="D671" s="113" t="n">
        <v>1610.18928</v>
      </c>
      <c r="E671" s="114" t="n">
        <v>0</v>
      </c>
      <c r="F671" s="0" t="n">
        <f aca="false">D671-E671</f>
        <v>1610.18928</v>
      </c>
    </row>
    <row r="672" customFormat="false" ht="12.85" hidden="false" customHeight="false" outlineLevel="0" collapsed="false">
      <c r="A672" s="85" t="n">
        <v>39801478</v>
      </c>
      <c r="B672" s="86" t="s">
        <v>726</v>
      </c>
      <c r="C672" s="86" t="s">
        <v>40</v>
      </c>
      <c r="D672" s="113" t="n">
        <v>205.59528</v>
      </c>
      <c r="E672" s="114" t="n">
        <v>0</v>
      </c>
      <c r="F672" s="0" t="n">
        <f aca="false">D672-E672</f>
        <v>205.59528</v>
      </c>
    </row>
    <row r="673" customFormat="false" ht="12.85" hidden="false" customHeight="false" outlineLevel="0" collapsed="false">
      <c r="A673" s="115" t="n">
        <v>39801479</v>
      </c>
      <c r="B673" s="86" t="s">
        <v>727</v>
      </c>
      <c r="C673" s="86" t="s">
        <v>40</v>
      </c>
      <c r="D673" s="113" t="n">
        <v>733.69216</v>
      </c>
      <c r="E673" s="114" t="n">
        <v>0</v>
      </c>
      <c r="F673" s="0" t="n">
        <f aca="false">D673-E673</f>
        <v>733.69216</v>
      </c>
    </row>
    <row r="674" customFormat="false" ht="12.85" hidden="false" customHeight="false" outlineLevel="0" collapsed="false">
      <c r="A674" s="117"/>
      <c r="B674" s="86" t="s">
        <v>729</v>
      </c>
      <c r="C674" s="86" t="s">
        <v>40</v>
      </c>
      <c r="D674" s="113" t="n">
        <v>3574.7073</v>
      </c>
      <c r="E674" s="114" t="n">
        <v>0</v>
      </c>
      <c r="F674" s="0" t="n">
        <f aca="false">D674-E674</f>
        <v>3574.7073</v>
      </c>
    </row>
    <row r="675" customFormat="false" ht="12.85" hidden="false" customHeight="false" outlineLevel="0" collapsed="false">
      <c r="A675" s="116"/>
      <c r="B675" s="86" t="s">
        <v>728</v>
      </c>
      <c r="C675" s="86" t="s">
        <v>40</v>
      </c>
      <c r="D675" s="113" t="n">
        <v>3574.7073</v>
      </c>
      <c r="E675" s="114" t="n">
        <v>0</v>
      </c>
      <c r="F675" s="0" t="n">
        <f aca="false">D675-E675</f>
        <v>3574.7073</v>
      </c>
    </row>
    <row r="676" customFormat="false" ht="12.85" hidden="false" customHeight="false" outlineLevel="0" collapsed="false">
      <c r="A676" s="85" t="n">
        <v>39801480</v>
      </c>
      <c r="B676" s="86" t="s">
        <v>730</v>
      </c>
      <c r="C676" s="86" t="s">
        <v>40</v>
      </c>
      <c r="D676" s="113" t="n">
        <v>1869.9213</v>
      </c>
      <c r="E676" s="114" t="n">
        <v>0</v>
      </c>
      <c r="F676" s="0" t="n">
        <f aca="false">D676-E676</f>
        <v>1869.9213</v>
      </c>
    </row>
    <row r="677" customFormat="false" ht="12.85" hidden="false" customHeight="false" outlineLevel="0" collapsed="false">
      <c r="A677" s="85" t="n">
        <v>39801481</v>
      </c>
      <c r="B677" s="86" t="s">
        <v>731</v>
      </c>
      <c r="C677" s="86" t="s">
        <v>40</v>
      </c>
      <c r="D677" s="113" t="n">
        <v>2112.34608</v>
      </c>
      <c r="E677" s="114" t="n">
        <v>0</v>
      </c>
      <c r="F677" s="0" t="n">
        <f aca="false">D677-E677</f>
        <v>2112.34608</v>
      </c>
    </row>
    <row r="678" customFormat="false" ht="12.85" hidden="false" customHeight="false" outlineLevel="0" collapsed="false">
      <c r="A678" s="85" t="n">
        <v>39801482</v>
      </c>
      <c r="B678" s="86" t="s">
        <v>732</v>
      </c>
      <c r="C678" s="86" t="s">
        <v>40</v>
      </c>
      <c r="D678" s="113" t="n">
        <v>205.62635</v>
      </c>
      <c r="E678" s="114" t="n">
        <v>41.12527</v>
      </c>
      <c r="F678" s="0" t="n">
        <f aca="false">D678-E678</f>
        <v>164.50108</v>
      </c>
    </row>
    <row r="679" customFormat="false" ht="12.85" hidden="false" customHeight="false" outlineLevel="0" collapsed="false">
      <c r="A679" s="115" t="n">
        <v>39801483</v>
      </c>
      <c r="B679" s="86" t="s">
        <v>734</v>
      </c>
      <c r="C679" s="86" t="s">
        <v>40</v>
      </c>
      <c r="D679" s="113" t="n">
        <v>0</v>
      </c>
      <c r="E679" s="114" t="n">
        <v>29.2214</v>
      </c>
      <c r="F679" s="0" t="n">
        <f aca="false">D679-E679</f>
        <v>-29.2214</v>
      </c>
    </row>
    <row r="680" customFormat="false" ht="12.85" hidden="false" customHeight="false" outlineLevel="0" collapsed="false">
      <c r="A680" s="116"/>
      <c r="B680" s="86" t="s">
        <v>733</v>
      </c>
      <c r="C680" s="86" t="s">
        <v>40</v>
      </c>
      <c r="D680" s="113" t="n">
        <v>175.3284</v>
      </c>
      <c r="E680" s="114" t="n">
        <v>0</v>
      </c>
      <c r="F680" s="0" t="n">
        <f aca="false">D680-E680</f>
        <v>175.3284</v>
      </c>
    </row>
    <row r="681" customFormat="false" ht="12.85" hidden="false" customHeight="false" outlineLevel="0" collapsed="false">
      <c r="A681" s="85" t="n">
        <v>39801513</v>
      </c>
      <c r="B681" s="86" t="s">
        <v>735</v>
      </c>
      <c r="C681" s="86" t="s">
        <v>40</v>
      </c>
      <c r="D681" s="113" t="n">
        <v>496.63962</v>
      </c>
      <c r="E681" s="114" t="n">
        <v>0</v>
      </c>
      <c r="F681" s="0" t="n">
        <f aca="false">D681-E681</f>
        <v>496.63962</v>
      </c>
    </row>
    <row r="682" customFormat="false" ht="12.85" hidden="false" customHeight="false" outlineLevel="0" collapsed="false">
      <c r="A682" s="85" t="n">
        <v>39801529</v>
      </c>
      <c r="B682" s="86" t="s">
        <v>736</v>
      </c>
      <c r="C682" s="86" t="s">
        <v>40</v>
      </c>
      <c r="D682" s="113" t="n">
        <v>1229.4312</v>
      </c>
      <c r="E682" s="114" t="n">
        <v>307.3578</v>
      </c>
      <c r="F682" s="0" t="n">
        <f aca="false">D682-E682</f>
        <v>922.0734</v>
      </c>
    </row>
    <row r="683" customFormat="false" ht="12.85" hidden="false" customHeight="false" outlineLevel="0" collapsed="false">
      <c r="A683" s="85" t="n">
        <v>39801530</v>
      </c>
      <c r="B683" s="86" t="s">
        <v>737</v>
      </c>
      <c r="C683" s="86" t="s">
        <v>40</v>
      </c>
      <c r="D683" s="113" t="n">
        <v>7786.3701</v>
      </c>
      <c r="E683" s="114" t="n">
        <v>0</v>
      </c>
      <c r="F683" s="0" t="n">
        <f aca="false">D683-E683</f>
        <v>7786.3701</v>
      </c>
    </row>
    <row r="684" customFormat="false" ht="12.85" hidden="false" customHeight="false" outlineLevel="0" collapsed="false">
      <c r="A684" s="85" t="n">
        <v>39801531</v>
      </c>
      <c r="B684" s="86" t="s">
        <v>738</v>
      </c>
      <c r="C684" s="86" t="s">
        <v>40</v>
      </c>
      <c r="D684" s="113" t="n">
        <v>2623.52913</v>
      </c>
      <c r="E684" s="114" t="n">
        <v>874.50971</v>
      </c>
      <c r="F684" s="0" t="n">
        <f aca="false">D684-E684</f>
        <v>1749.01942</v>
      </c>
    </row>
    <row r="685" customFormat="false" ht="12.85" hidden="false" customHeight="false" outlineLevel="0" collapsed="false">
      <c r="A685" s="85" t="n">
        <v>39801532</v>
      </c>
      <c r="B685" s="86" t="s">
        <v>739</v>
      </c>
      <c r="C685" s="86" t="s">
        <v>40</v>
      </c>
      <c r="D685" s="113" t="n">
        <v>1554.68622</v>
      </c>
      <c r="E685" s="114" t="n">
        <v>777.34311</v>
      </c>
      <c r="F685" s="0" t="n">
        <f aca="false">D685-E685</f>
        <v>777.34311</v>
      </c>
    </row>
    <row r="686" customFormat="false" ht="12.85" hidden="false" customHeight="false" outlineLevel="0" collapsed="false">
      <c r="A686" s="85" t="n">
        <v>39801533</v>
      </c>
      <c r="B686" s="86" t="s">
        <v>740</v>
      </c>
      <c r="C686" s="86" t="s">
        <v>40</v>
      </c>
      <c r="D686" s="113" t="n">
        <v>4901.5977</v>
      </c>
      <c r="E686" s="114" t="n">
        <v>0</v>
      </c>
      <c r="F686" s="0" t="n">
        <f aca="false">D686-E686</f>
        <v>4901.5977</v>
      </c>
    </row>
    <row r="687" customFormat="false" ht="12.85" hidden="false" customHeight="false" outlineLevel="0" collapsed="false">
      <c r="A687" s="85" t="n">
        <v>39801534</v>
      </c>
      <c r="B687" s="86" t="s">
        <v>741</v>
      </c>
      <c r="C687" s="86" t="s">
        <v>40</v>
      </c>
      <c r="D687" s="113" t="n">
        <v>1036.44369</v>
      </c>
      <c r="E687" s="114" t="n">
        <v>345.48123</v>
      </c>
      <c r="F687" s="0" t="n">
        <f aca="false">D687-E687</f>
        <v>690.96246</v>
      </c>
    </row>
    <row r="688" customFormat="false" ht="12.85" hidden="false" customHeight="false" outlineLevel="0" collapsed="false">
      <c r="A688" s="85" t="n">
        <v>39801535</v>
      </c>
      <c r="B688" s="86" t="s">
        <v>742</v>
      </c>
      <c r="C688" s="86" t="s">
        <v>40</v>
      </c>
      <c r="D688" s="113" t="n">
        <v>8593.96976</v>
      </c>
      <c r="E688" s="114" t="n">
        <v>0</v>
      </c>
      <c r="F688" s="0" t="n">
        <f aca="false">D688-E688</f>
        <v>8593.96976</v>
      </c>
    </row>
    <row r="689" customFormat="false" ht="12.85" hidden="false" customHeight="false" outlineLevel="0" collapsed="false">
      <c r="A689" s="85" t="n">
        <v>39801536</v>
      </c>
      <c r="B689" s="86" t="s">
        <v>743</v>
      </c>
      <c r="C689" s="86" t="s">
        <v>40</v>
      </c>
      <c r="D689" s="113" t="n">
        <v>3584.40912</v>
      </c>
      <c r="E689" s="114" t="n">
        <v>0</v>
      </c>
      <c r="F689" s="0" t="n">
        <f aca="false">D689-E689</f>
        <v>3584.40912</v>
      </c>
    </row>
    <row r="690" customFormat="false" ht="12.85" hidden="false" customHeight="false" outlineLevel="0" collapsed="false">
      <c r="A690" s="85" t="n">
        <v>39801601</v>
      </c>
      <c r="B690" s="86" t="s">
        <v>744</v>
      </c>
      <c r="C690" s="86" t="s">
        <v>40</v>
      </c>
      <c r="D690" s="113" t="n">
        <v>2822.10632</v>
      </c>
      <c r="E690" s="114" t="n">
        <v>705.52658</v>
      </c>
      <c r="F690" s="0" t="n">
        <f aca="false">D690-E690</f>
        <v>2116.57974</v>
      </c>
    </row>
    <row r="691" customFormat="false" ht="12.85" hidden="false" customHeight="false" outlineLevel="0" collapsed="false">
      <c r="A691" s="85" t="n">
        <v>39801655</v>
      </c>
      <c r="B691" s="86" t="s">
        <v>745</v>
      </c>
      <c r="C691" s="86" t="s">
        <v>40</v>
      </c>
      <c r="D691" s="113" t="n">
        <v>397.5891</v>
      </c>
      <c r="E691" s="114" t="n">
        <v>0</v>
      </c>
      <c r="F691" s="0" t="n">
        <f aca="false">D691-E691</f>
        <v>397.5891</v>
      </c>
    </row>
    <row r="692" customFormat="false" ht="12.85" hidden="false" customHeight="false" outlineLevel="0" collapsed="false">
      <c r="A692" s="85" t="n">
        <v>39801662</v>
      </c>
      <c r="B692" s="86" t="s">
        <v>746</v>
      </c>
      <c r="C692" s="86" t="s">
        <v>40</v>
      </c>
      <c r="D692" s="113" t="n">
        <v>2716.25506</v>
      </c>
      <c r="E692" s="114" t="n">
        <v>0</v>
      </c>
      <c r="F692" s="0" t="n">
        <f aca="false">D692-E692</f>
        <v>2716.25506</v>
      </c>
    </row>
    <row r="693" customFormat="false" ht="12.85" hidden="false" customHeight="false" outlineLevel="0" collapsed="false">
      <c r="A693" s="85" t="n">
        <v>39801701</v>
      </c>
      <c r="B693" s="86" t="s">
        <v>747</v>
      </c>
      <c r="C693" s="86" t="s">
        <v>40</v>
      </c>
      <c r="D693" s="113" t="n">
        <v>10559.5774</v>
      </c>
      <c r="E693" s="114" t="n">
        <v>0</v>
      </c>
      <c r="F693" s="0" t="n">
        <f aca="false">D693-E693</f>
        <v>10559.5774</v>
      </c>
    </row>
    <row r="694" customFormat="false" ht="12.85" hidden="false" customHeight="false" outlineLevel="0" collapsed="false">
      <c r="A694" s="85" t="n">
        <v>39801708</v>
      </c>
      <c r="B694" s="86" t="s">
        <v>748</v>
      </c>
      <c r="C694" s="86" t="s">
        <v>40</v>
      </c>
      <c r="D694" s="113" t="n">
        <v>189.9236</v>
      </c>
      <c r="E694" s="114" t="n">
        <v>0</v>
      </c>
      <c r="F694" s="0" t="n">
        <f aca="false">D694-E694</f>
        <v>189.9236</v>
      </c>
    </row>
    <row r="695" customFormat="false" ht="12.85" hidden="false" customHeight="false" outlineLevel="0" collapsed="false">
      <c r="A695" s="85" t="n">
        <v>39801725</v>
      </c>
      <c r="B695" s="86" t="s">
        <v>749</v>
      </c>
      <c r="C695" s="86" t="s">
        <v>40</v>
      </c>
      <c r="D695" s="113" t="n">
        <v>2740.37332</v>
      </c>
      <c r="E695" s="114" t="n">
        <v>685.09333</v>
      </c>
      <c r="F695" s="0" t="n">
        <f aca="false">D695-E695</f>
        <v>2055.27999</v>
      </c>
    </row>
    <row r="696" customFormat="false" ht="12.85" hidden="false" customHeight="false" outlineLevel="0" collapsed="false">
      <c r="A696" s="85" t="n">
        <v>39801726</v>
      </c>
      <c r="B696" s="86" t="s">
        <v>750</v>
      </c>
      <c r="C696" s="86" t="s">
        <v>40</v>
      </c>
      <c r="D696" s="113" t="n">
        <v>1011.82856</v>
      </c>
      <c r="E696" s="114" t="n">
        <v>0</v>
      </c>
      <c r="F696" s="0" t="n">
        <f aca="false">D696-E696</f>
        <v>1011.82856</v>
      </c>
    </row>
    <row r="697" customFormat="false" ht="12.85" hidden="false" customHeight="false" outlineLevel="0" collapsed="false">
      <c r="A697" s="85" t="n">
        <v>39801727</v>
      </c>
      <c r="B697" s="86" t="s">
        <v>751</v>
      </c>
      <c r="C697" s="86" t="s">
        <v>40</v>
      </c>
      <c r="D697" s="113" t="n">
        <v>838.32195</v>
      </c>
      <c r="E697" s="114" t="n">
        <v>0</v>
      </c>
      <c r="F697" s="0" t="n">
        <f aca="false">D697-E697</f>
        <v>838.32195</v>
      </c>
    </row>
    <row r="698" customFormat="false" ht="12.85" hidden="true" customHeight="false" outlineLevel="0" collapsed="false">
      <c r="A698" s="85" t="n">
        <v>39801737</v>
      </c>
      <c r="B698" s="86" t="s">
        <v>752</v>
      </c>
      <c r="C698" s="86" t="s">
        <v>40</v>
      </c>
      <c r="D698" s="113" t="n">
        <v>1345.11608</v>
      </c>
      <c r="E698" s="114" t="n">
        <v>0</v>
      </c>
      <c r="F698" s="0" t="n">
        <f aca="false">D698-E698</f>
        <v>1345.11608</v>
      </c>
    </row>
    <row r="699" customFormat="false" ht="12.85" hidden="false" customHeight="false" outlineLevel="0" collapsed="false">
      <c r="A699" s="85" t="n">
        <v>39801738</v>
      </c>
      <c r="B699" s="86" t="s">
        <v>753</v>
      </c>
      <c r="C699" s="86" t="s">
        <v>40</v>
      </c>
      <c r="D699" s="113" t="n">
        <v>1303.04888</v>
      </c>
      <c r="E699" s="114" t="n">
        <v>0</v>
      </c>
      <c r="F699" s="0" t="n">
        <f aca="false">D699-E699</f>
        <v>1303.04888</v>
      </c>
    </row>
    <row r="700" customFormat="false" ht="12.85" hidden="false" customHeight="false" outlineLevel="0" collapsed="false">
      <c r="A700" s="85" t="n">
        <v>39801739</v>
      </c>
      <c r="B700" s="86" t="s">
        <v>754</v>
      </c>
      <c r="C700" s="86" t="s">
        <v>40</v>
      </c>
      <c r="D700" s="113" t="n">
        <v>4119.35848</v>
      </c>
      <c r="E700" s="114" t="n">
        <v>0</v>
      </c>
      <c r="F700" s="0" t="n">
        <f aca="false">D700-E700</f>
        <v>4119.35848</v>
      </c>
    </row>
    <row r="701" customFormat="false" ht="12.85" hidden="false" customHeight="false" outlineLevel="0" collapsed="false">
      <c r="A701" s="85" t="n">
        <v>39801740</v>
      </c>
      <c r="B701" s="86" t="s">
        <v>755</v>
      </c>
      <c r="C701" s="86" t="s">
        <v>40</v>
      </c>
      <c r="D701" s="113" t="n">
        <v>2732.2166</v>
      </c>
      <c r="E701" s="114" t="n">
        <v>0</v>
      </c>
      <c r="F701" s="0" t="n">
        <f aca="false">D701-E701</f>
        <v>2732.2166</v>
      </c>
    </row>
    <row r="702" customFormat="false" ht="12.85" hidden="false" customHeight="false" outlineLevel="0" collapsed="false">
      <c r="A702" s="85" t="n">
        <v>39801741</v>
      </c>
      <c r="B702" s="86" t="s">
        <v>756</v>
      </c>
      <c r="C702" s="86" t="s">
        <v>40</v>
      </c>
      <c r="D702" s="113" t="n">
        <v>1513.24008</v>
      </c>
      <c r="E702" s="114" t="n">
        <v>0</v>
      </c>
      <c r="F702" s="0" t="n">
        <f aca="false">D702-E702</f>
        <v>1513.24008</v>
      </c>
    </row>
    <row r="703" customFormat="false" ht="12.85" hidden="false" customHeight="false" outlineLevel="0" collapsed="false">
      <c r="A703" s="85" t="n">
        <v>39801742</v>
      </c>
      <c r="B703" s="86" t="s">
        <v>757</v>
      </c>
      <c r="C703" s="86" t="s">
        <v>40</v>
      </c>
      <c r="D703" s="113" t="n">
        <v>788.13939</v>
      </c>
      <c r="E703" s="114" t="n">
        <v>0</v>
      </c>
      <c r="F703" s="0" t="n">
        <f aca="false">D703-E703</f>
        <v>788.13939</v>
      </c>
    </row>
    <row r="704" customFormat="false" ht="12.85" hidden="false" customHeight="false" outlineLevel="0" collapsed="false">
      <c r="A704" s="85" t="n">
        <v>39801743</v>
      </c>
      <c r="B704" s="86" t="s">
        <v>758</v>
      </c>
      <c r="C704" s="86" t="s">
        <v>40</v>
      </c>
      <c r="D704" s="113" t="n">
        <v>3452.06922</v>
      </c>
      <c r="E704" s="114" t="n">
        <v>0</v>
      </c>
      <c r="F704" s="0" t="n">
        <f aca="false">D704-E704</f>
        <v>3452.06922</v>
      </c>
    </row>
    <row r="705" customFormat="false" ht="12.85" hidden="false" customHeight="false" outlineLevel="0" collapsed="false">
      <c r="A705" s="85" t="n">
        <v>39801744</v>
      </c>
      <c r="B705" s="86" t="s">
        <v>759</v>
      </c>
      <c r="C705" s="86" t="s">
        <v>40</v>
      </c>
      <c r="D705" s="113" t="n">
        <v>2732.2166</v>
      </c>
      <c r="E705" s="114" t="n">
        <v>0</v>
      </c>
      <c r="F705" s="0" t="n">
        <f aca="false">D705-E705</f>
        <v>2732.2166</v>
      </c>
    </row>
    <row r="706" customFormat="false" ht="12.85" hidden="false" customHeight="false" outlineLevel="0" collapsed="false">
      <c r="A706" s="85" t="n">
        <v>39801745</v>
      </c>
      <c r="B706" s="86" t="s">
        <v>760</v>
      </c>
      <c r="C706" s="86" t="s">
        <v>40</v>
      </c>
      <c r="D706" s="113" t="n">
        <v>1888.305</v>
      </c>
      <c r="E706" s="114" t="n">
        <v>0</v>
      </c>
      <c r="F706" s="0" t="n">
        <f aca="false">D706-E706</f>
        <v>1888.305</v>
      </c>
    </row>
    <row r="707" customFormat="false" ht="12.85" hidden="false" customHeight="false" outlineLevel="0" collapsed="false">
      <c r="A707" s="85" t="n">
        <v>39801746</v>
      </c>
      <c r="B707" s="86" t="s">
        <v>761</v>
      </c>
      <c r="C707" s="86" t="s">
        <v>40</v>
      </c>
      <c r="D707" s="113" t="n">
        <v>793.07691</v>
      </c>
      <c r="E707" s="114" t="n">
        <v>0</v>
      </c>
      <c r="F707" s="0" t="n">
        <f aca="false">D707-E707</f>
        <v>793.07691</v>
      </c>
    </row>
    <row r="708" customFormat="false" ht="12.85" hidden="false" customHeight="false" outlineLevel="0" collapsed="false">
      <c r="A708" s="115" t="n">
        <v>39801822</v>
      </c>
      <c r="B708" s="86" t="s">
        <v>763</v>
      </c>
      <c r="C708" s="86" t="s">
        <v>190</v>
      </c>
      <c r="D708" s="113" t="n">
        <v>500</v>
      </c>
      <c r="E708" s="114" t="n">
        <v>0</v>
      </c>
      <c r="F708" s="0" t="n">
        <f aca="false">D708-E708</f>
        <v>500</v>
      </c>
    </row>
    <row r="709" customFormat="false" ht="12.85" hidden="false" customHeight="false" outlineLevel="0" collapsed="false">
      <c r="A709" s="116"/>
      <c r="B709" s="86" t="s">
        <v>762</v>
      </c>
      <c r="C709" s="86" t="s">
        <v>190</v>
      </c>
      <c r="D709" s="113" t="n">
        <v>663.91764</v>
      </c>
      <c r="E709" s="114" t="n">
        <v>0</v>
      </c>
      <c r="F709" s="0" t="n">
        <f aca="false">D709-E709</f>
        <v>663.91764</v>
      </c>
    </row>
    <row r="710" customFormat="false" ht="12.85" hidden="false" customHeight="false" outlineLevel="0" collapsed="false">
      <c r="A710" s="85" t="n">
        <v>39801846</v>
      </c>
      <c r="B710" s="86" t="s">
        <v>765</v>
      </c>
      <c r="C710" s="86" t="s">
        <v>40</v>
      </c>
      <c r="D710" s="113" t="n">
        <v>428.73583</v>
      </c>
      <c r="E710" s="114" t="n">
        <v>0</v>
      </c>
      <c r="F710" s="0" t="n">
        <f aca="false">D710-E710</f>
        <v>428.73583</v>
      </c>
    </row>
    <row r="711" customFormat="false" ht="12.85" hidden="false" customHeight="false" outlineLevel="0" collapsed="false">
      <c r="A711" s="85" t="n">
        <v>39801847</v>
      </c>
      <c r="B711" s="86" t="s">
        <v>766</v>
      </c>
      <c r="C711" s="86" t="s">
        <v>40</v>
      </c>
      <c r="D711" s="113" t="n">
        <v>5494.49302</v>
      </c>
      <c r="E711" s="114" t="n">
        <v>0</v>
      </c>
      <c r="F711" s="0" t="n">
        <f aca="false">D711-E711</f>
        <v>5494.49302</v>
      </c>
    </row>
    <row r="712" customFormat="false" ht="12.85" hidden="false" customHeight="false" outlineLevel="0" collapsed="false">
      <c r="A712" s="85" t="n">
        <v>39801848</v>
      </c>
      <c r="B712" s="86" t="s">
        <v>767</v>
      </c>
      <c r="C712" s="86" t="s">
        <v>40</v>
      </c>
      <c r="D712" s="113" t="n">
        <v>785.6551</v>
      </c>
      <c r="E712" s="114" t="n">
        <v>0</v>
      </c>
      <c r="F712" s="0" t="n">
        <f aca="false">D712-E712</f>
        <v>785.6551</v>
      </c>
    </row>
    <row r="713" customFormat="false" ht="12.85" hidden="false" customHeight="false" outlineLevel="0" collapsed="false">
      <c r="A713" s="85" t="n">
        <v>39801850</v>
      </c>
      <c r="B713" s="86" t="s">
        <v>768</v>
      </c>
      <c r="C713" s="86" t="s">
        <v>40</v>
      </c>
      <c r="D713" s="113" t="n">
        <v>1304.93277</v>
      </c>
      <c r="E713" s="114" t="n">
        <v>0</v>
      </c>
      <c r="F713" s="0" t="n">
        <f aca="false">D713-E713</f>
        <v>1304.93277</v>
      </c>
    </row>
    <row r="714" customFormat="false" ht="12.85" hidden="false" customHeight="false" outlineLevel="0" collapsed="false">
      <c r="A714" s="85" t="n">
        <v>39801851</v>
      </c>
      <c r="B714" s="86" t="s">
        <v>769</v>
      </c>
      <c r="C714" s="86" t="s">
        <v>40</v>
      </c>
      <c r="D714" s="113" t="n">
        <v>141.52144</v>
      </c>
      <c r="E714" s="114" t="n">
        <v>0</v>
      </c>
      <c r="F714" s="0" t="n">
        <f aca="false">D714-E714</f>
        <v>141.52144</v>
      </c>
    </row>
    <row r="715" customFormat="false" ht="12.85" hidden="false" customHeight="false" outlineLevel="0" collapsed="false">
      <c r="A715" s="85" t="n">
        <v>39801852</v>
      </c>
      <c r="B715" s="86" t="s">
        <v>770</v>
      </c>
      <c r="C715" s="86" t="s">
        <v>40</v>
      </c>
      <c r="D715" s="113" t="n">
        <v>195.63744</v>
      </c>
      <c r="E715" s="114" t="n">
        <v>0</v>
      </c>
      <c r="F715" s="0" t="n">
        <f aca="false">D715-E715</f>
        <v>195.63744</v>
      </c>
    </row>
    <row r="716" customFormat="false" ht="12.85" hidden="false" customHeight="false" outlineLevel="0" collapsed="false">
      <c r="A716" s="85" t="n">
        <v>39801854</v>
      </c>
      <c r="B716" s="86" t="s">
        <v>771</v>
      </c>
      <c r="C716" s="86" t="s">
        <v>40</v>
      </c>
      <c r="D716" s="113" t="n">
        <v>6878.4675</v>
      </c>
      <c r="E716" s="114" t="n">
        <v>0</v>
      </c>
      <c r="F716" s="0" t="n">
        <f aca="false">D716-E716</f>
        <v>6878.4675</v>
      </c>
    </row>
    <row r="717" customFormat="false" ht="12.85" hidden="false" customHeight="false" outlineLevel="0" collapsed="false">
      <c r="A717" s="85" t="n">
        <v>39801855</v>
      </c>
      <c r="B717" s="86" t="s">
        <v>772</v>
      </c>
      <c r="C717" s="86" t="s">
        <v>40</v>
      </c>
      <c r="D717" s="113" t="n">
        <v>3983.50952</v>
      </c>
      <c r="E717" s="114" t="n">
        <v>0</v>
      </c>
      <c r="F717" s="0" t="n">
        <f aca="false">D717-E717</f>
        <v>3983.50952</v>
      </c>
    </row>
    <row r="718" customFormat="false" ht="12.85" hidden="false" customHeight="false" outlineLevel="0" collapsed="false">
      <c r="A718" s="85" t="n">
        <v>39801856</v>
      </c>
      <c r="B718" s="86" t="s">
        <v>773</v>
      </c>
      <c r="C718" s="86" t="s">
        <v>40</v>
      </c>
      <c r="D718" s="113" t="n">
        <v>2018.7921</v>
      </c>
      <c r="E718" s="114" t="n">
        <v>0</v>
      </c>
      <c r="F718" s="0" t="n">
        <f aca="false">D718-E718</f>
        <v>2018.7921</v>
      </c>
    </row>
    <row r="719" customFormat="false" ht="12.85" hidden="false" customHeight="false" outlineLevel="0" collapsed="false">
      <c r="A719" s="85" t="n">
        <v>39801857</v>
      </c>
      <c r="B719" s="86" t="s">
        <v>774</v>
      </c>
      <c r="C719" s="86" t="s">
        <v>40</v>
      </c>
      <c r="D719" s="113" t="n">
        <v>126.94696</v>
      </c>
      <c r="E719" s="114" t="n">
        <v>0</v>
      </c>
      <c r="F719" s="0" t="n">
        <f aca="false">D719-E719</f>
        <v>126.94696</v>
      </c>
    </row>
    <row r="720" customFormat="false" ht="12.85" hidden="false" customHeight="false" outlineLevel="0" collapsed="false">
      <c r="A720" s="85" t="n">
        <v>39801858</v>
      </c>
      <c r="B720" s="86" t="s">
        <v>775</v>
      </c>
      <c r="C720" s="86" t="s">
        <v>40</v>
      </c>
      <c r="D720" s="113" t="n">
        <v>401.68818</v>
      </c>
      <c r="E720" s="114" t="n">
        <v>0</v>
      </c>
      <c r="F720" s="0" t="n">
        <f aca="false">D720-E720</f>
        <v>401.68818</v>
      </c>
    </row>
    <row r="721" customFormat="false" ht="12.85" hidden="false" customHeight="false" outlineLevel="0" collapsed="false">
      <c r="A721" s="115" t="n">
        <v>39801859</v>
      </c>
      <c r="B721" s="86" t="s">
        <v>776</v>
      </c>
      <c r="C721" s="86" t="s">
        <v>40</v>
      </c>
      <c r="D721" s="113" t="n">
        <v>899.09379</v>
      </c>
      <c r="E721" s="114" t="n">
        <v>0</v>
      </c>
      <c r="F721" s="0" t="n">
        <f aca="false">D721-E721</f>
        <v>899.09379</v>
      </c>
    </row>
    <row r="722" customFormat="false" ht="12.85" hidden="false" customHeight="false" outlineLevel="0" collapsed="false">
      <c r="A722" s="116"/>
      <c r="B722" s="86" t="s">
        <v>777</v>
      </c>
      <c r="C722" s="86" t="s">
        <v>40</v>
      </c>
      <c r="D722" s="113" t="n">
        <v>0</v>
      </c>
      <c r="E722" s="114" t="n">
        <v>99.89931</v>
      </c>
      <c r="F722" s="0" t="n">
        <f aca="false">D722-E722</f>
        <v>-99.89931</v>
      </c>
    </row>
    <row r="723" customFormat="false" ht="12.85" hidden="false" customHeight="false" outlineLevel="0" collapsed="false">
      <c r="A723" s="85" t="n">
        <v>39801860</v>
      </c>
      <c r="B723" s="86" t="s">
        <v>778</v>
      </c>
      <c r="C723" s="86" t="s">
        <v>40</v>
      </c>
      <c r="D723" s="113" t="n">
        <v>2081.2097</v>
      </c>
      <c r="E723" s="114" t="n">
        <v>0</v>
      </c>
      <c r="F723" s="0" t="n">
        <f aca="false">D723-E723</f>
        <v>2081.2097</v>
      </c>
    </row>
    <row r="724" customFormat="false" ht="12.85" hidden="false" customHeight="false" outlineLevel="0" collapsed="false">
      <c r="A724" s="85" t="n">
        <v>39801861</v>
      </c>
      <c r="B724" s="86" t="s">
        <v>779</v>
      </c>
      <c r="C724" s="86" t="s">
        <v>40</v>
      </c>
      <c r="D724" s="113" t="n">
        <v>1800.2785</v>
      </c>
      <c r="E724" s="114" t="n">
        <v>0</v>
      </c>
      <c r="F724" s="0" t="n">
        <f aca="false">D724-E724</f>
        <v>1800.2785</v>
      </c>
    </row>
    <row r="725" customFormat="false" ht="12.85" hidden="false" customHeight="false" outlineLevel="0" collapsed="false">
      <c r="A725" s="85" t="n">
        <v>39801862</v>
      </c>
      <c r="B725" s="86" t="s">
        <v>780</v>
      </c>
      <c r="C725" s="86" t="s">
        <v>40</v>
      </c>
      <c r="D725" s="113" t="n">
        <v>1436.0202</v>
      </c>
      <c r="E725" s="114" t="n">
        <v>0</v>
      </c>
      <c r="F725" s="0" t="n">
        <f aca="false">D725-E725</f>
        <v>1436.0202</v>
      </c>
    </row>
    <row r="726" customFormat="false" ht="12.85" hidden="false" customHeight="false" outlineLevel="0" collapsed="false">
      <c r="A726" s="85" t="n">
        <v>39801870</v>
      </c>
      <c r="B726" s="86" t="s">
        <v>781</v>
      </c>
      <c r="C726" s="86" t="s">
        <v>40</v>
      </c>
      <c r="D726" s="113" t="n">
        <v>613.90822</v>
      </c>
      <c r="E726" s="114" t="n">
        <v>0</v>
      </c>
      <c r="F726" s="0" t="n">
        <f aca="false">D726-E726</f>
        <v>613.90822</v>
      </c>
    </row>
    <row r="727" customFormat="false" ht="12.85" hidden="false" customHeight="false" outlineLevel="0" collapsed="false">
      <c r="A727" s="85" t="n">
        <v>39801872</v>
      </c>
      <c r="B727" s="86" t="s">
        <v>782</v>
      </c>
      <c r="C727" s="86" t="s">
        <v>40</v>
      </c>
      <c r="D727" s="113" t="n">
        <v>1089.65914</v>
      </c>
      <c r="E727" s="114" t="n">
        <v>0</v>
      </c>
      <c r="F727" s="0" t="n">
        <f aca="false">D727-E727</f>
        <v>1089.65914</v>
      </c>
    </row>
    <row r="728" customFormat="false" ht="12.85" hidden="false" customHeight="false" outlineLevel="0" collapsed="false">
      <c r="A728" s="85" t="n">
        <v>39801874</v>
      </c>
      <c r="B728" s="86" t="s">
        <v>783</v>
      </c>
      <c r="C728" s="86" t="s">
        <v>40</v>
      </c>
      <c r="D728" s="113" t="n">
        <v>157.89702</v>
      </c>
      <c r="E728" s="114" t="n">
        <v>0</v>
      </c>
      <c r="F728" s="0" t="n">
        <f aca="false">D728-E728</f>
        <v>157.89702</v>
      </c>
    </row>
    <row r="729" customFormat="false" ht="12.85" hidden="false" customHeight="false" outlineLevel="0" collapsed="false">
      <c r="A729" s="85" t="n">
        <v>39801875</v>
      </c>
      <c r="B729" s="86" t="s">
        <v>784</v>
      </c>
      <c r="C729" s="86" t="s">
        <v>40</v>
      </c>
      <c r="D729" s="113" t="n">
        <v>968.12584</v>
      </c>
      <c r="E729" s="114" t="n">
        <v>0</v>
      </c>
      <c r="F729" s="0" t="n">
        <f aca="false">D729-E729</f>
        <v>968.12584</v>
      </c>
    </row>
    <row r="730" customFormat="false" ht="12.85" hidden="false" customHeight="false" outlineLevel="0" collapsed="false">
      <c r="A730" s="85" t="n">
        <v>39801876</v>
      </c>
      <c r="B730" s="86" t="s">
        <v>785</v>
      </c>
      <c r="C730" s="86" t="s">
        <v>40</v>
      </c>
      <c r="D730" s="113" t="n">
        <v>72.70674</v>
      </c>
      <c r="E730" s="114" t="n">
        <v>0</v>
      </c>
      <c r="F730" s="0" t="n">
        <f aca="false">D730-E730</f>
        <v>72.70674</v>
      </c>
    </row>
    <row r="731" customFormat="false" ht="12.85" hidden="false" customHeight="false" outlineLevel="0" collapsed="false">
      <c r="A731" s="85" t="n">
        <v>39801877</v>
      </c>
      <c r="B731" s="86" t="s">
        <v>786</v>
      </c>
      <c r="C731" s="86" t="s">
        <v>40</v>
      </c>
      <c r="D731" s="113" t="n">
        <v>157.89702</v>
      </c>
      <c r="E731" s="114" t="n">
        <v>0</v>
      </c>
      <c r="F731" s="0" t="n">
        <f aca="false">D731-E731</f>
        <v>157.89702</v>
      </c>
    </row>
    <row r="732" customFormat="false" ht="12.85" hidden="false" customHeight="false" outlineLevel="0" collapsed="false">
      <c r="A732" s="85" t="n">
        <v>39801878</v>
      </c>
      <c r="B732" s="86" t="s">
        <v>787</v>
      </c>
      <c r="C732" s="86" t="s">
        <v>40</v>
      </c>
      <c r="D732" s="113" t="n">
        <v>72.70674</v>
      </c>
      <c r="E732" s="114" t="n">
        <v>0</v>
      </c>
      <c r="F732" s="0" t="n">
        <f aca="false">D732-E732</f>
        <v>72.70674</v>
      </c>
    </row>
    <row r="733" customFormat="false" ht="12.85" hidden="false" customHeight="false" outlineLevel="0" collapsed="false">
      <c r="A733" s="85" t="n">
        <v>39801879</v>
      </c>
      <c r="B733" s="86" t="s">
        <v>788</v>
      </c>
      <c r="C733" s="86" t="s">
        <v>40</v>
      </c>
      <c r="D733" s="113" t="n">
        <v>47.78108</v>
      </c>
      <c r="E733" s="114" t="n">
        <v>0</v>
      </c>
      <c r="F733" s="0" t="n">
        <f aca="false">D733-E733</f>
        <v>47.78108</v>
      </c>
    </row>
    <row r="734" customFormat="false" ht="12.85" hidden="false" customHeight="false" outlineLevel="0" collapsed="false">
      <c r="A734" s="85" t="n">
        <v>39801881</v>
      </c>
      <c r="B734" s="86" t="s">
        <v>789</v>
      </c>
      <c r="C734" s="86" t="s">
        <v>40</v>
      </c>
      <c r="D734" s="113" t="n">
        <v>1065.75824</v>
      </c>
      <c r="E734" s="114" t="n">
        <v>0</v>
      </c>
      <c r="F734" s="0" t="n">
        <f aca="false">D734-E734</f>
        <v>1065.75824</v>
      </c>
    </row>
    <row r="735" customFormat="false" ht="12.85" hidden="false" customHeight="false" outlineLevel="0" collapsed="false">
      <c r="A735" s="85" t="n">
        <v>39801882</v>
      </c>
      <c r="B735" s="86" t="s">
        <v>790</v>
      </c>
      <c r="C735" s="86" t="s">
        <v>40</v>
      </c>
      <c r="D735" s="113" t="n">
        <v>858.00992</v>
      </c>
      <c r="E735" s="114" t="n">
        <v>0</v>
      </c>
      <c r="F735" s="0" t="n">
        <f aca="false">D735-E735</f>
        <v>858.00992</v>
      </c>
    </row>
    <row r="736" customFormat="false" ht="12.85" hidden="false" customHeight="false" outlineLevel="0" collapsed="false">
      <c r="A736" s="85" t="n">
        <v>39801883</v>
      </c>
      <c r="B736" s="86" t="s">
        <v>791</v>
      </c>
      <c r="C736" s="86" t="s">
        <v>40</v>
      </c>
      <c r="D736" s="113" t="n">
        <v>3272.08275</v>
      </c>
      <c r="E736" s="114" t="n">
        <v>0</v>
      </c>
      <c r="F736" s="0" t="n">
        <f aca="false">D736-E736</f>
        <v>3272.08275</v>
      </c>
    </row>
    <row r="737" customFormat="false" ht="12.85" hidden="false" customHeight="false" outlineLevel="0" collapsed="false">
      <c r="A737" s="85" t="n">
        <v>39801884</v>
      </c>
      <c r="B737" s="86" t="s">
        <v>792</v>
      </c>
      <c r="C737" s="86" t="s">
        <v>40</v>
      </c>
      <c r="D737" s="113" t="n">
        <v>4876.96191</v>
      </c>
      <c r="E737" s="114" t="n">
        <v>0</v>
      </c>
      <c r="F737" s="0" t="n">
        <f aca="false">D737-E737</f>
        <v>4876.96191</v>
      </c>
    </row>
    <row r="738" customFormat="false" ht="12.85" hidden="false" customHeight="false" outlineLevel="0" collapsed="false">
      <c r="A738" s="85" t="n">
        <v>39801885</v>
      </c>
      <c r="B738" s="86" t="s">
        <v>793</v>
      </c>
      <c r="C738" s="86" t="s">
        <v>40</v>
      </c>
      <c r="D738" s="113" t="n">
        <v>5540.72144</v>
      </c>
      <c r="E738" s="114" t="n">
        <v>0</v>
      </c>
      <c r="F738" s="0" t="n">
        <f aca="false">D738-E738</f>
        <v>5540.72144</v>
      </c>
    </row>
    <row r="739" customFormat="false" ht="12.85" hidden="false" customHeight="false" outlineLevel="0" collapsed="false">
      <c r="A739" s="85" t="n">
        <v>39801962</v>
      </c>
      <c r="B739" s="86" t="s">
        <v>794</v>
      </c>
      <c r="C739" s="86" t="s">
        <v>40</v>
      </c>
      <c r="D739" s="113" t="n">
        <v>2661.78743</v>
      </c>
      <c r="E739" s="114" t="n">
        <v>2661.78743</v>
      </c>
      <c r="F739" s="0" t="n">
        <f aca="false">D739-E739</f>
        <v>0</v>
      </c>
    </row>
    <row r="740" customFormat="false" ht="12.85" hidden="false" customHeight="false" outlineLevel="0" collapsed="false">
      <c r="A740" s="85" t="n">
        <v>39801976</v>
      </c>
      <c r="B740" s="86" t="s">
        <v>795</v>
      </c>
      <c r="C740" s="86" t="s">
        <v>40</v>
      </c>
      <c r="D740" s="113" t="n">
        <v>702.8215</v>
      </c>
      <c r="E740" s="114" t="n">
        <v>0</v>
      </c>
      <c r="F740" s="0" t="n">
        <f aca="false">D740-E740</f>
        <v>702.8215</v>
      </c>
    </row>
    <row r="741" customFormat="false" ht="12.85" hidden="false" customHeight="false" outlineLevel="0" collapsed="false">
      <c r="A741" s="85" t="n">
        <v>39801986</v>
      </c>
      <c r="B741" s="86" t="s">
        <v>796</v>
      </c>
      <c r="C741" s="86" t="s">
        <v>40</v>
      </c>
      <c r="D741" s="113" t="n">
        <v>544</v>
      </c>
      <c r="E741" s="114" t="n">
        <v>544</v>
      </c>
      <c r="F741" s="0" t="n">
        <f aca="false">D741-E741</f>
        <v>0</v>
      </c>
    </row>
    <row r="742" customFormat="false" ht="12.85" hidden="false" customHeight="false" outlineLevel="0" collapsed="false">
      <c r="A742" s="85" t="n">
        <v>39802093</v>
      </c>
      <c r="B742" s="86" t="s">
        <v>797</v>
      </c>
      <c r="C742" s="86" t="s">
        <v>40</v>
      </c>
      <c r="D742" s="113" t="n">
        <v>193.08118</v>
      </c>
      <c r="E742" s="114" t="n">
        <v>0</v>
      </c>
      <c r="F742" s="0" t="n">
        <f aca="false">D742-E742</f>
        <v>193.08118</v>
      </c>
    </row>
    <row r="743" customFormat="false" ht="12.85" hidden="false" customHeight="false" outlineLevel="0" collapsed="false">
      <c r="A743" s="85" t="n">
        <v>39802149</v>
      </c>
      <c r="B743" s="86" t="s">
        <v>798</v>
      </c>
      <c r="C743" s="86" t="s">
        <v>40</v>
      </c>
      <c r="D743" s="113" t="n">
        <v>4186.08846</v>
      </c>
      <c r="E743" s="114" t="n">
        <v>0</v>
      </c>
      <c r="F743" s="0" t="n">
        <f aca="false">D743-E743</f>
        <v>4186.08846</v>
      </c>
    </row>
    <row r="744" customFormat="false" ht="12.85" hidden="false" customHeight="false" outlineLevel="0" collapsed="false">
      <c r="A744" s="85" t="n">
        <v>39802150</v>
      </c>
      <c r="B744" s="86" t="s">
        <v>799</v>
      </c>
      <c r="C744" s="86" t="s">
        <v>40</v>
      </c>
      <c r="D744" s="113" t="n">
        <v>10839.34004</v>
      </c>
      <c r="E744" s="114" t="n">
        <v>2709.83501</v>
      </c>
      <c r="F744" s="0" t="n">
        <f aca="false">D744-E744</f>
        <v>8129.50503</v>
      </c>
    </row>
    <row r="745" customFormat="false" ht="12.85" hidden="false" customHeight="false" outlineLevel="0" collapsed="false">
      <c r="A745" s="85" t="n">
        <v>39802151</v>
      </c>
      <c r="B745" s="86" t="s">
        <v>800</v>
      </c>
      <c r="C745" s="86" t="s">
        <v>40</v>
      </c>
      <c r="D745" s="113" t="n">
        <v>404.45296</v>
      </c>
      <c r="E745" s="114" t="n">
        <v>0</v>
      </c>
      <c r="F745" s="0" t="n">
        <f aca="false">D745-E745</f>
        <v>404.45296</v>
      </c>
    </row>
    <row r="746" customFormat="false" ht="12.85" hidden="false" customHeight="false" outlineLevel="0" collapsed="false">
      <c r="A746" s="85" t="n">
        <v>39802152</v>
      </c>
      <c r="B746" s="86" t="s">
        <v>801</v>
      </c>
      <c r="C746" s="86" t="s">
        <v>40</v>
      </c>
      <c r="D746" s="113" t="n">
        <v>20.22264</v>
      </c>
      <c r="E746" s="114" t="n">
        <v>0</v>
      </c>
      <c r="F746" s="0" t="n">
        <f aca="false">D746-E746</f>
        <v>20.22264</v>
      </c>
    </row>
    <row r="747" customFormat="false" ht="12.85" hidden="false" customHeight="false" outlineLevel="0" collapsed="false">
      <c r="A747" s="85" t="n">
        <v>39802153</v>
      </c>
      <c r="B747" s="86" t="s">
        <v>802</v>
      </c>
      <c r="C747" s="86" t="s">
        <v>40</v>
      </c>
      <c r="D747" s="113" t="n">
        <v>1799.8158</v>
      </c>
      <c r="E747" s="114" t="n">
        <v>0</v>
      </c>
      <c r="F747" s="0" t="n">
        <f aca="false">D747-E747</f>
        <v>1799.8158</v>
      </c>
    </row>
    <row r="748" customFormat="false" ht="12.85" hidden="false" customHeight="false" outlineLevel="0" collapsed="false">
      <c r="A748" s="85" t="n">
        <v>39802154</v>
      </c>
      <c r="B748" s="86" t="s">
        <v>803</v>
      </c>
      <c r="C748" s="86" t="s">
        <v>40</v>
      </c>
      <c r="D748" s="113" t="n">
        <v>182.00388</v>
      </c>
      <c r="E748" s="114" t="n">
        <v>0</v>
      </c>
      <c r="F748" s="0" t="n">
        <f aca="false">D748-E748</f>
        <v>182.00388</v>
      </c>
    </row>
    <row r="749" customFormat="false" ht="12.85" hidden="false" customHeight="false" outlineLevel="0" collapsed="false">
      <c r="A749" s="85" t="n">
        <v>39802155</v>
      </c>
      <c r="B749" s="86" t="s">
        <v>804</v>
      </c>
      <c r="C749" s="86" t="s">
        <v>40</v>
      </c>
      <c r="D749" s="113" t="n">
        <v>72.80148</v>
      </c>
      <c r="E749" s="114" t="n">
        <v>0</v>
      </c>
      <c r="F749" s="0" t="n">
        <f aca="false">D749-E749</f>
        <v>72.80148</v>
      </c>
    </row>
    <row r="750" customFormat="false" ht="12.85" hidden="false" customHeight="false" outlineLevel="0" collapsed="false">
      <c r="A750" s="85" t="n">
        <v>39802156</v>
      </c>
      <c r="B750" s="86" t="s">
        <v>805</v>
      </c>
      <c r="C750" s="86" t="s">
        <v>40</v>
      </c>
      <c r="D750" s="113" t="n">
        <v>45.50096</v>
      </c>
      <c r="E750" s="114" t="n">
        <v>0</v>
      </c>
      <c r="F750" s="0" t="n">
        <f aca="false">D750-E750</f>
        <v>45.50096</v>
      </c>
    </row>
    <row r="751" customFormat="false" ht="12.85" hidden="false" customHeight="false" outlineLevel="0" collapsed="false">
      <c r="A751" s="85" t="n">
        <v>39802157</v>
      </c>
      <c r="B751" s="86" t="s">
        <v>806</v>
      </c>
      <c r="C751" s="86" t="s">
        <v>40</v>
      </c>
      <c r="D751" s="113" t="n">
        <v>3094.06536</v>
      </c>
      <c r="E751" s="114" t="n">
        <v>0</v>
      </c>
      <c r="F751" s="0" t="n">
        <f aca="false">D751-E751</f>
        <v>3094.06536</v>
      </c>
    </row>
    <row r="752" customFormat="false" ht="12.85" hidden="false" customHeight="false" outlineLevel="0" collapsed="false">
      <c r="A752" s="85" t="n">
        <v>39802158</v>
      </c>
      <c r="B752" s="86" t="s">
        <v>807</v>
      </c>
      <c r="C752" s="86" t="s">
        <v>40</v>
      </c>
      <c r="D752" s="113" t="n">
        <v>48.53436</v>
      </c>
      <c r="E752" s="114" t="n">
        <v>0</v>
      </c>
      <c r="F752" s="0" t="n">
        <f aca="false">D752-E752</f>
        <v>48.53436</v>
      </c>
    </row>
    <row r="753" customFormat="false" ht="12.85" hidden="false" customHeight="false" outlineLevel="0" collapsed="false">
      <c r="A753" s="85" t="n">
        <v>39802159</v>
      </c>
      <c r="B753" s="86" t="s">
        <v>808</v>
      </c>
      <c r="C753" s="86" t="s">
        <v>40</v>
      </c>
      <c r="D753" s="113" t="n">
        <v>45056.06278</v>
      </c>
      <c r="E753" s="114" t="n">
        <v>0</v>
      </c>
      <c r="F753" s="0" t="n">
        <f aca="false">D753-E753</f>
        <v>45056.06278</v>
      </c>
    </row>
    <row r="754" customFormat="false" ht="12.85" hidden="false" customHeight="false" outlineLevel="0" collapsed="false">
      <c r="A754" s="85" t="n">
        <v>39802160</v>
      </c>
      <c r="B754" s="86" t="s">
        <v>809</v>
      </c>
      <c r="C754" s="86" t="s">
        <v>40</v>
      </c>
      <c r="D754" s="113" t="n">
        <v>780.59427</v>
      </c>
      <c r="E754" s="114" t="n">
        <v>0</v>
      </c>
      <c r="F754" s="0" t="n">
        <f aca="false">D754-E754</f>
        <v>780.59427</v>
      </c>
    </row>
    <row r="755" customFormat="false" ht="12.85" hidden="false" customHeight="false" outlineLevel="0" collapsed="false">
      <c r="A755" s="85" t="n">
        <v>39802204</v>
      </c>
      <c r="B755" s="86" t="s">
        <v>810</v>
      </c>
      <c r="C755" s="86" t="s">
        <v>190</v>
      </c>
      <c r="D755" s="113" t="n">
        <v>120</v>
      </c>
      <c r="E755" s="114" t="n">
        <v>120</v>
      </c>
      <c r="F755" s="0" t="n">
        <f aca="false">D755-E755</f>
        <v>0</v>
      </c>
    </row>
    <row r="756" customFormat="false" ht="12.85" hidden="false" customHeight="false" outlineLevel="0" collapsed="false">
      <c r="A756" s="85" t="n">
        <v>39802271</v>
      </c>
      <c r="B756" s="86" t="s">
        <v>811</v>
      </c>
      <c r="C756" s="86" t="s">
        <v>40</v>
      </c>
      <c r="D756" s="113" t="n">
        <v>663.91764</v>
      </c>
      <c r="E756" s="114" t="n">
        <v>0</v>
      </c>
      <c r="F756" s="0" t="n">
        <f aca="false">D756-E756</f>
        <v>663.91764</v>
      </c>
    </row>
    <row r="757" customFormat="false" ht="12.85" hidden="false" customHeight="false" outlineLevel="0" collapsed="false">
      <c r="A757" s="85" t="n">
        <v>39802292</v>
      </c>
      <c r="B757" s="86" t="s">
        <v>812</v>
      </c>
      <c r="C757" s="86" t="s">
        <v>40</v>
      </c>
      <c r="D757" s="113" t="n">
        <v>66278.83248</v>
      </c>
      <c r="E757" s="114" t="n">
        <v>0</v>
      </c>
      <c r="F757" s="0" t="n">
        <f aca="false">D757-E757</f>
        <v>66278.83248</v>
      </c>
    </row>
    <row r="758" customFormat="false" ht="12.85" hidden="false" customHeight="false" outlineLevel="0" collapsed="false">
      <c r="A758" s="85" t="n">
        <v>39802295</v>
      </c>
      <c r="B758" s="86" t="s">
        <v>813</v>
      </c>
      <c r="C758" s="86" t="s">
        <v>40</v>
      </c>
      <c r="D758" s="113" t="n">
        <v>2504.56509</v>
      </c>
      <c r="E758" s="114" t="n">
        <v>0</v>
      </c>
      <c r="F758" s="0" t="n">
        <f aca="false">D758-E758</f>
        <v>2504.56509</v>
      </c>
    </row>
    <row r="759" customFormat="false" ht="12.85" hidden="false" customHeight="false" outlineLevel="0" collapsed="false">
      <c r="A759" s="115" t="n">
        <v>39802296</v>
      </c>
      <c r="B759" s="86" t="s">
        <v>815</v>
      </c>
      <c r="C759" s="86" t="s">
        <v>40</v>
      </c>
      <c r="D759" s="113" t="n">
        <v>0</v>
      </c>
      <c r="E759" s="114" t="n">
        <v>10600</v>
      </c>
      <c r="F759" s="0" t="n">
        <f aca="false">D759-E759</f>
        <v>-10600</v>
      </c>
    </row>
    <row r="760" customFormat="false" ht="12.85" hidden="false" customHeight="false" outlineLevel="0" collapsed="false">
      <c r="A760" s="116"/>
      <c r="B760" s="86" t="s">
        <v>814</v>
      </c>
      <c r="C760" s="86" t="s">
        <v>40</v>
      </c>
      <c r="D760" s="113" t="n">
        <v>10600</v>
      </c>
      <c r="E760" s="114" t="n">
        <v>0</v>
      </c>
      <c r="F760" s="0" t="n">
        <f aca="false">D760-E760</f>
        <v>10600</v>
      </c>
    </row>
    <row r="761" customFormat="false" ht="12.85" hidden="false" customHeight="false" outlineLevel="0" collapsed="false">
      <c r="A761" s="85" t="n">
        <v>39802340</v>
      </c>
      <c r="B761" s="86" t="s">
        <v>816</v>
      </c>
      <c r="C761" s="86" t="s">
        <v>40</v>
      </c>
      <c r="D761" s="113" t="n">
        <v>180.27384</v>
      </c>
      <c r="E761" s="114" t="n">
        <v>90.13692</v>
      </c>
      <c r="F761" s="0" t="n">
        <f aca="false">D761-E761</f>
        <v>90.13692</v>
      </c>
    </row>
    <row r="762" customFormat="false" ht="12.85" hidden="false" customHeight="false" outlineLevel="0" collapsed="false">
      <c r="A762" s="85" t="n">
        <v>39802341</v>
      </c>
      <c r="B762" s="86" t="s">
        <v>817</v>
      </c>
      <c r="C762" s="86" t="s">
        <v>40</v>
      </c>
      <c r="D762" s="113" t="n">
        <v>108.16428</v>
      </c>
      <c r="E762" s="114" t="n">
        <v>0</v>
      </c>
      <c r="F762" s="0" t="n">
        <f aca="false">D762-E762</f>
        <v>108.16428</v>
      </c>
    </row>
    <row r="763" customFormat="false" ht="12.85" hidden="false" customHeight="false" outlineLevel="0" collapsed="false">
      <c r="A763" s="85" t="n">
        <v>39802343</v>
      </c>
      <c r="B763" s="86" t="s">
        <v>818</v>
      </c>
      <c r="C763" s="86" t="s">
        <v>40</v>
      </c>
      <c r="D763" s="113" t="n">
        <v>120.18254</v>
      </c>
      <c r="E763" s="114" t="n">
        <v>0</v>
      </c>
      <c r="F763" s="0" t="n">
        <f aca="false">D763-E763</f>
        <v>120.18254</v>
      </c>
    </row>
    <row r="764" customFormat="false" ht="12.85" hidden="false" customHeight="false" outlineLevel="0" collapsed="false">
      <c r="A764" s="85" t="n">
        <v>39802344</v>
      </c>
      <c r="B764" s="86" t="s">
        <v>819</v>
      </c>
      <c r="C764" s="86" t="s">
        <v>40</v>
      </c>
      <c r="D764" s="113" t="n">
        <v>1902.8903</v>
      </c>
      <c r="E764" s="114" t="n">
        <v>0</v>
      </c>
      <c r="F764" s="0" t="n">
        <f aca="false">D764-E764</f>
        <v>1902.8903</v>
      </c>
    </row>
    <row r="765" customFormat="false" ht="12.85" hidden="false" customHeight="false" outlineLevel="0" collapsed="false">
      <c r="A765" s="85" t="n">
        <v>39802345</v>
      </c>
      <c r="B765" s="86" t="s">
        <v>820</v>
      </c>
      <c r="C765" s="86" t="s">
        <v>40</v>
      </c>
      <c r="D765" s="113" t="n">
        <v>2804.2595</v>
      </c>
      <c r="E765" s="114" t="n">
        <v>280.42595</v>
      </c>
      <c r="F765" s="0" t="n">
        <f aca="false">D765-E765</f>
        <v>2523.83355</v>
      </c>
    </row>
    <row r="766" customFormat="false" ht="12.85" hidden="false" customHeight="false" outlineLevel="0" collapsed="false">
      <c r="A766" s="115" t="n">
        <v>39802352</v>
      </c>
      <c r="B766" s="86" t="s">
        <v>822</v>
      </c>
      <c r="C766" s="86" t="s">
        <v>40</v>
      </c>
      <c r="D766" s="113" t="n">
        <v>0</v>
      </c>
      <c r="E766" s="114" t="n">
        <v>96.14604</v>
      </c>
      <c r="F766" s="0" t="n">
        <f aca="false">D766-E766</f>
        <v>-96.14604</v>
      </c>
    </row>
    <row r="767" customFormat="false" ht="12.85" hidden="false" customHeight="false" outlineLevel="0" collapsed="false">
      <c r="A767" s="116"/>
      <c r="B767" s="86" t="s">
        <v>821</v>
      </c>
      <c r="C767" s="86" t="s">
        <v>40</v>
      </c>
      <c r="D767" s="113" t="n">
        <v>576.87624</v>
      </c>
      <c r="E767" s="114" t="n">
        <v>192.29208</v>
      </c>
      <c r="F767" s="0" t="n">
        <f aca="false">D767-E767</f>
        <v>384.58416</v>
      </c>
    </row>
    <row r="768" customFormat="false" ht="12.85" hidden="false" customHeight="false" outlineLevel="0" collapsed="false">
      <c r="A768" s="85" t="n">
        <v>39802353</v>
      </c>
      <c r="B768" s="86" t="s">
        <v>823</v>
      </c>
      <c r="C768" s="86" t="s">
        <v>40</v>
      </c>
      <c r="D768" s="113" t="n">
        <v>212.32252</v>
      </c>
      <c r="E768" s="114" t="n">
        <v>53.08063</v>
      </c>
      <c r="F768" s="0" t="n">
        <f aca="false">D768-E768</f>
        <v>159.24189</v>
      </c>
    </row>
    <row r="769" customFormat="false" ht="12.85" hidden="false" customHeight="false" outlineLevel="0" collapsed="false">
      <c r="A769" s="85" t="n">
        <v>39802354</v>
      </c>
      <c r="B769" s="86" t="s">
        <v>824</v>
      </c>
      <c r="C769" s="86" t="s">
        <v>40</v>
      </c>
      <c r="D769" s="113" t="n">
        <v>3295.77663</v>
      </c>
      <c r="E769" s="114" t="n">
        <v>0</v>
      </c>
      <c r="F769" s="0" t="n">
        <f aca="false">D769-E769</f>
        <v>3295.77663</v>
      </c>
    </row>
    <row r="770" customFormat="false" ht="12.85" hidden="false" customHeight="false" outlineLevel="0" collapsed="false">
      <c r="A770" s="85" t="n">
        <v>39802355</v>
      </c>
      <c r="B770" s="86" t="s">
        <v>825</v>
      </c>
      <c r="C770" s="86" t="s">
        <v>40</v>
      </c>
      <c r="D770" s="113" t="n">
        <v>4600</v>
      </c>
      <c r="E770" s="114" t="n">
        <v>4600</v>
      </c>
      <c r="F770" s="0" t="n">
        <f aca="false">D770-E770</f>
        <v>0</v>
      </c>
    </row>
    <row r="771" customFormat="false" ht="12.85" hidden="false" customHeight="false" outlineLevel="0" collapsed="false">
      <c r="A771" s="85" t="n">
        <v>39802388</v>
      </c>
      <c r="B771" s="86" t="s">
        <v>827</v>
      </c>
      <c r="C771" s="86" t="s">
        <v>190</v>
      </c>
      <c r="D771" s="113" t="n">
        <v>960</v>
      </c>
      <c r="E771" s="114" t="n">
        <v>960</v>
      </c>
      <c r="F771" s="0" t="n">
        <f aca="false">D771-E771</f>
        <v>0</v>
      </c>
    </row>
    <row r="772" customFormat="false" ht="12.85" hidden="false" customHeight="false" outlineLevel="0" collapsed="false">
      <c r="A772" s="85" t="n">
        <v>39802400</v>
      </c>
      <c r="B772" s="86" t="s">
        <v>828</v>
      </c>
      <c r="C772" s="86" t="s">
        <v>40</v>
      </c>
      <c r="D772" s="113" t="n">
        <v>5500</v>
      </c>
      <c r="E772" s="114" t="n">
        <v>5500</v>
      </c>
      <c r="F772" s="0" t="n">
        <f aca="false">D772-E772</f>
        <v>0</v>
      </c>
    </row>
    <row r="773" customFormat="false" ht="12.85" hidden="false" customHeight="false" outlineLevel="0" collapsed="false">
      <c r="A773" s="85" t="n">
        <v>39802405</v>
      </c>
      <c r="B773" s="86" t="s">
        <v>829</v>
      </c>
      <c r="C773" s="86" t="s">
        <v>40</v>
      </c>
      <c r="D773" s="113" t="n">
        <v>259.2</v>
      </c>
      <c r="E773" s="114" t="n">
        <v>259.2</v>
      </c>
      <c r="F773" s="0" t="n">
        <f aca="false">D773-E773</f>
        <v>0</v>
      </c>
    </row>
    <row r="774" customFormat="false" ht="12.85" hidden="false" customHeight="false" outlineLevel="0" collapsed="false">
      <c r="A774" s="85" t="n">
        <v>39802406</v>
      </c>
      <c r="B774" s="86" t="s">
        <v>830</v>
      </c>
      <c r="C774" s="86" t="s">
        <v>40</v>
      </c>
      <c r="D774" s="113" t="n">
        <v>1284</v>
      </c>
      <c r="E774" s="114" t="n">
        <v>1284</v>
      </c>
      <c r="F774" s="0" t="n">
        <f aca="false">D774-E774</f>
        <v>0</v>
      </c>
    </row>
    <row r="775" customFormat="false" ht="12.85" hidden="false" customHeight="false" outlineLevel="0" collapsed="false">
      <c r="A775" s="85" t="n">
        <v>39802407</v>
      </c>
      <c r="B775" s="86" t="s">
        <v>831</v>
      </c>
      <c r="C775" s="86" t="s">
        <v>40</v>
      </c>
      <c r="D775" s="113" t="n">
        <v>357</v>
      </c>
      <c r="E775" s="114" t="n">
        <v>357</v>
      </c>
      <c r="F775" s="0" t="n">
        <f aca="false">D775-E775</f>
        <v>0</v>
      </c>
    </row>
    <row r="776" customFormat="false" ht="12.85" hidden="false" customHeight="false" outlineLevel="0" collapsed="false">
      <c r="A776" s="85" t="n">
        <v>39802408</v>
      </c>
      <c r="B776" s="86" t="s">
        <v>832</v>
      </c>
      <c r="C776" s="86" t="s">
        <v>40</v>
      </c>
      <c r="D776" s="113" t="n">
        <v>84</v>
      </c>
      <c r="E776" s="114" t="n">
        <v>84</v>
      </c>
      <c r="F776" s="0" t="n">
        <f aca="false">D776-E776</f>
        <v>0</v>
      </c>
    </row>
    <row r="777" customFormat="false" ht="12.85" hidden="false" customHeight="false" outlineLevel="0" collapsed="false">
      <c r="A777" s="85" t="n">
        <v>39802409</v>
      </c>
      <c r="B777" s="86" t="s">
        <v>833</v>
      </c>
      <c r="C777" s="86" t="s">
        <v>40</v>
      </c>
      <c r="D777" s="113" t="n">
        <v>1860</v>
      </c>
      <c r="E777" s="114" t="n">
        <v>1860</v>
      </c>
      <c r="F777" s="0" t="n">
        <f aca="false">D777-E777</f>
        <v>0</v>
      </c>
    </row>
    <row r="778" customFormat="false" ht="12.85" hidden="false" customHeight="false" outlineLevel="0" collapsed="false">
      <c r="A778" s="85" t="n">
        <v>39802410</v>
      </c>
      <c r="B778" s="86" t="s">
        <v>834</v>
      </c>
      <c r="C778" s="86" t="s">
        <v>40</v>
      </c>
      <c r="D778" s="113" t="n">
        <v>880</v>
      </c>
      <c r="E778" s="114" t="n">
        <v>880</v>
      </c>
      <c r="F778" s="0" t="n">
        <f aca="false">D778-E778</f>
        <v>0</v>
      </c>
    </row>
    <row r="779" customFormat="false" ht="12.85" hidden="false" customHeight="false" outlineLevel="0" collapsed="false">
      <c r="A779" s="85" t="n">
        <v>39802411</v>
      </c>
      <c r="B779" s="86" t="s">
        <v>835</v>
      </c>
      <c r="C779" s="86" t="s">
        <v>40</v>
      </c>
      <c r="D779" s="113" t="n">
        <v>2400</v>
      </c>
      <c r="E779" s="114" t="n">
        <v>2400</v>
      </c>
      <c r="F779" s="0" t="n">
        <f aca="false">D779-E779</f>
        <v>0</v>
      </c>
    </row>
    <row r="780" customFormat="false" ht="12.85" hidden="false" customHeight="false" outlineLevel="0" collapsed="false">
      <c r="A780" s="85" t="n">
        <v>39802412</v>
      </c>
      <c r="B780" s="86" t="s">
        <v>837</v>
      </c>
      <c r="C780" s="86" t="s">
        <v>40</v>
      </c>
      <c r="D780" s="113" t="n">
        <v>2800</v>
      </c>
      <c r="E780" s="114" t="n">
        <v>2800</v>
      </c>
      <c r="F780" s="0" t="n">
        <f aca="false">D780-E780</f>
        <v>0</v>
      </c>
    </row>
    <row r="781" customFormat="false" ht="12.85" hidden="false" customHeight="false" outlineLevel="0" collapsed="false">
      <c r="A781" s="85" t="n">
        <v>39802420</v>
      </c>
      <c r="B781" s="86" t="s">
        <v>838</v>
      </c>
      <c r="C781" s="86" t="s">
        <v>40</v>
      </c>
      <c r="D781" s="113" t="n">
        <v>35000</v>
      </c>
      <c r="E781" s="114" t="n">
        <v>35000</v>
      </c>
      <c r="F781" s="0" t="n">
        <f aca="false">D781-E781</f>
        <v>0</v>
      </c>
    </row>
    <row r="782" customFormat="false" ht="12.85" hidden="false" customHeight="false" outlineLevel="0" collapsed="false">
      <c r="A782" s="85" t="n">
        <v>39802422</v>
      </c>
      <c r="B782" s="86" t="s">
        <v>840</v>
      </c>
      <c r="C782" s="86" t="s">
        <v>40</v>
      </c>
      <c r="D782" s="113" t="n">
        <v>1820</v>
      </c>
      <c r="E782" s="114" t="n">
        <v>0</v>
      </c>
      <c r="F782" s="0" t="n">
        <f aca="false">D782-E782</f>
        <v>1820</v>
      </c>
    </row>
    <row r="783" customFormat="false" ht="12.85" hidden="false" customHeight="false" outlineLevel="0" collapsed="false">
      <c r="A783" s="89" t="s">
        <v>853</v>
      </c>
      <c r="B783" s="90"/>
      <c r="C783" s="118"/>
      <c r="D783" s="119" t="n">
        <v>3809803.1527606</v>
      </c>
      <c r="E783" s="120" t="n">
        <v>380176.444048</v>
      </c>
      <c r="F783" s="0" t="n">
        <f aca="false">D783-E783</f>
        <v>3429626.7087126</v>
      </c>
    </row>
    <row r="784" customFormat="false" ht="12.85" hidden="false" customHeight="false" outlineLevel="0" collapsed="false">
      <c r="F784" s="0" t="n">
        <f aca="false">D784-E784</f>
        <v>0</v>
      </c>
    </row>
    <row r="785" customFormat="false" ht="12.85" hidden="false" customHeight="false" outlineLevel="0" collapsed="false">
      <c r="F785" s="0" t="n">
        <f aca="false">D785-E785</f>
        <v>0</v>
      </c>
    </row>
    <row r="786" customFormat="false" ht="12.85" hidden="false" customHeight="false" outlineLevel="0" collapsed="false">
      <c r="F786" s="0" t="n">
        <f aca="false">D786-E786</f>
        <v>0</v>
      </c>
    </row>
    <row r="787" customFormat="false" ht="12.85" hidden="false" customHeight="false" outlineLevel="0" collapsed="false">
      <c r="F787" s="0" t="n">
        <f aca="false">D787-E787</f>
        <v>0</v>
      </c>
    </row>
    <row r="788" customFormat="false" ht="12.85" hidden="false" customHeight="false" outlineLevel="0" collapsed="false">
      <c r="F788" s="0" t="n">
        <f aca="false">D788-E788</f>
        <v>0</v>
      </c>
    </row>
    <row r="789" customFormat="false" ht="12.85" hidden="false" customHeight="false" outlineLevel="0" collapsed="false">
      <c r="F789" s="0" t="n">
        <f aca="false">D789-E789</f>
        <v>0</v>
      </c>
    </row>
    <row r="790" customFormat="false" ht="12.85" hidden="false" customHeight="false" outlineLevel="0" collapsed="false">
      <c r="F790" s="0" t="n">
        <f aca="false">D790-E790</f>
        <v>0</v>
      </c>
    </row>
    <row r="791" customFormat="false" ht="12.85" hidden="false" customHeight="false" outlineLevel="0" collapsed="false">
      <c r="F791" s="0" t="n">
        <f aca="false">SUM(F5:F790)</f>
        <v>6859253.4174252</v>
      </c>
    </row>
    <row r="792" customFormat="false" ht="12.85" hidden="false" customHeight="false" outlineLevel="0" collapsed="false">
      <c r="E792" s="0" t="n">
        <f aca="false">D791-E791</f>
        <v>0</v>
      </c>
    </row>
  </sheetData>
  <mergeCells count="1">
    <mergeCell ref="A2:E2"/>
  </mergeCells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15.27"/>
    <col collapsed="false" customWidth="true" hidden="false" outlineLevel="0" max="3" min="3" style="0" width="17.18"/>
    <col collapsed="false" customWidth="true" hidden="false" outlineLevel="0" max="4" min="4" style="0" width="17.81"/>
    <col collapsed="false" customWidth="true" hidden="false" outlineLevel="0" max="5" min="5" style="0" width="23.27"/>
    <col collapsed="false" customWidth="false" hidden="false" outlineLevel="0" max="1025" min="6" style="0" width="11.52"/>
  </cols>
  <sheetData>
    <row r="1" customFormat="false" ht="12.85" hidden="false" customHeight="false" outlineLevel="0" collapsed="false">
      <c r="A1" s="106"/>
      <c r="B1" s="108"/>
      <c r="C1" s="83" t="s">
        <v>869</v>
      </c>
      <c r="D1" s="121"/>
      <c r="E1" s="109"/>
    </row>
    <row r="2" customFormat="false" ht="12.85" hidden="false" customHeight="false" outlineLevel="0" collapsed="false">
      <c r="A2" s="110" t="s">
        <v>1</v>
      </c>
      <c r="B2" s="86" t="s">
        <v>17</v>
      </c>
      <c r="C2" s="111" t="s">
        <v>870</v>
      </c>
      <c r="D2" s="122" t="s">
        <v>871</v>
      </c>
      <c r="E2" s="112" t="s">
        <v>851</v>
      </c>
    </row>
    <row r="3" customFormat="false" ht="12.85" hidden="false" customHeight="false" outlineLevel="0" collapsed="false">
      <c r="A3" s="115" t="s">
        <v>326</v>
      </c>
      <c r="B3" s="123" t="s">
        <v>23</v>
      </c>
      <c r="C3" s="124" t="n">
        <v>9909.23178</v>
      </c>
      <c r="D3" s="125" t="n">
        <v>0</v>
      </c>
      <c r="E3" s="126" t="n">
        <v>318.22602</v>
      </c>
    </row>
    <row r="4" customFormat="false" ht="12.85" hidden="false" customHeight="false" outlineLevel="0" collapsed="false">
      <c r="A4" s="117"/>
      <c r="B4" s="127" t="s">
        <v>24</v>
      </c>
      <c r="C4" s="128" t="n">
        <v>0</v>
      </c>
      <c r="D4" s="129" t="n">
        <v>1117.31012</v>
      </c>
      <c r="E4" s="130" t="n">
        <v>2479.58634</v>
      </c>
    </row>
    <row r="5" customFormat="false" ht="12.85" hidden="false" customHeight="false" outlineLevel="0" collapsed="false">
      <c r="A5" s="117"/>
      <c r="B5" s="127" t="s">
        <v>25</v>
      </c>
      <c r="C5" s="128" t="n">
        <v>5706.4</v>
      </c>
      <c r="D5" s="129" t="n">
        <v>480.19465</v>
      </c>
      <c r="E5" s="130" t="n">
        <v>580</v>
      </c>
    </row>
    <row r="6" customFormat="false" ht="12.85" hidden="false" customHeight="false" outlineLevel="0" collapsed="false">
      <c r="A6" s="116"/>
      <c r="B6" s="131" t="s">
        <v>26</v>
      </c>
      <c r="C6" s="132" t="n">
        <v>550</v>
      </c>
      <c r="D6" s="133" t="n">
        <v>1796.71462</v>
      </c>
      <c r="E6" s="134" t="n">
        <v>9393.60003</v>
      </c>
    </row>
    <row r="7" customFormat="false" ht="12.85" hidden="false" customHeight="false" outlineLevel="0" collapsed="false">
      <c r="A7" s="115" t="s">
        <v>19</v>
      </c>
      <c r="B7" s="123" t="s">
        <v>23</v>
      </c>
      <c r="C7" s="124" t="n">
        <v>117938.3869</v>
      </c>
      <c r="D7" s="125" t="n">
        <v>0</v>
      </c>
      <c r="E7" s="126" t="n">
        <v>46685.00463</v>
      </c>
    </row>
    <row r="8" customFormat="false" ht="12.85" hidden="false" customHeight="false" outlineLevel="0" collapsed="false">
      <c r="A8" s="117"/>
      <c r="B8" s="127" t="s">
        <v>24</v>
      </c>
      <c r="C8" s="128" t="n">
        <v>2970</v>
      </c>
      <c r="D8" s="129" t="n">
        <v>14758.45194</v>
      </c>
      <c r="E8" s="130" t="n">
        <v>6920.11582</v>
      </c>
    </row>
    <row r="9" customFormat="false" ht="12.85" hidden="false" customHeight="false" outlineLevel="0" collapsed="false">
      <c r="A9" s="117"/>
      <c r="B9" s="127" t="s">
        <v>25</v>
      </c>
      <c r="C9" s="128" t="n">
        <v>0</v>
      </c>
      <c r="D9" s="129" t="n">
        <v>9508.27171</v>
      </c>
      <c r="E9" s="130" t="n">
        <v>12668.63313</v>
      </c>
    </row>
    <row r="10" customFormat="false" ht="12.85" hidden="false" customHeight="false" outlineLevel="0" collapsed="false">
      <c r="A10" s="116"/>
      <c r="B10" s="131" t="s">
        <v>26</v>
      </c>
      <c r="C10" s="132" t="n">
        <v>0</v>
      </c>
      <c r="D10" s="133" t="n">
        <v>6801.73905</v>
      </c>
      <c r="E10" s="134" t="n">
        <v>23469.51142</v>
      </c>
    </row>
    <row r="11" customFormat="false" ht="12.85" hidden="false" customHeight="false" outlineLevel="0" collapsed="false">
      <c r="A11" s="115" t="s">
        <v>68</v>
      </c>
      <c r="B11" s="123" t="s">
        <v>23</v>
      </c>
      <c r="C11" s="124" t="n">
        <v>3532721.1446056</v>
      </c>
      <c r="D11" s="125" t="n">
        <v>0</v>
      </c>
      <c r="E11" s="126" t="n">
        <v>2634381.8239399</v>
      </c>
    </row>
    <row r="12" customFormat="false" ht="12.85" hidden="false" customHeight="false" outlineLevel="0" collapsed="false">
      <c r="A12" s="117"/>
      <c r="B12" s="127" t="s">
        <v>24</v>
      </c>
      <c r="C12" s="128" t="n">
        <v>4600</v>
      </c>
      <c r="D12" s="129" t="n">
        <v>26079.10903</v>
      </c>
      <c r="E12" s="130" t="n">
        <v>45117.98354</v>
      </c>
    </row>
    <row r="13" customFormat="false" ht="12.85" hidden="false" customHeight="false" outlineLevel="0" collapsed="false">
      <c r="A13" s="117"/>
      <c r="B13" s="127" t="s">
        <v>25</v>
      </c>
      <c r="C13" s="128" t="n">
        <v>55947.74</v>
      </c>
      <c r="D13" s="129" t="n">
        <v>107912.481925</v>
      </c>
      <c r="E13" s="130" t="n">
        <v>146746.8338156</v>
      </c>
    </row>
    <row r="14" customFormat="false" ht="12.85" hidden="false" customHeight="false" outlineLevel="0" collapsed="false">
      <c r="A14" s="116"/>
      <c r="B14" s="131" t="s">
        <v>26</v>
      </c>
      <c r="C14" s="132" t="n">
        <v>79460.249475</v>
      </c>
      <c r="D14" s="133" t="n">
        <v>211722.171003</v>
      </c>
      <c r="E14" s="134" t="n">
        <v>500865.3900271</v>
      </c>
    </row>
    <row r="15" customFormat="false" ht="12.85" hidden="false" customHeight="false" outlineLevel="0" collapsed="false">
      <c r="A15" s="89" t="s">
        <v>853</v>
      </c>
      <c r="B15" s="118"/>
      <c r="C15" s="119" t="n">
        <v>3809803.1527606</v>
      </c>
      <c r="D15" s="135" t="n">
        <v>380176.444048</v>
      </c>
      <c r="E15" s="120" t="n">
        <v>3429626.7087126</v>
      </c>
    </row>
    <row r="16" customFormat="false" ht="12.85" hidden="false" customHeight="false" outlineLevel="0" collapsed="false">
      <c r="A16" s="136" t="s">
        <v>872</v>
      </c>
      <c r="B16" s="136" t="s">
        <v>873</v>
      </c>
      <c r="C16" s="137" t="n">
        <v>25674.89715</v>
      </c>
      <c r="D16" s="137" t="n">
        <v>7617.75257</v>
      </c>
      <c r="E16" s="137" t="n">
        <f aca="false">C16-D16</f>
        <v>18057.14458</v>
      </c>
    </row>
    <row r="17" customFormat="false" ht="12.85" hidden="false" customHeight="false" outlineLevel="0" collapsed="false">
      <c r="A17" s="136" t="s">
        <v>874</v>
      </c>
      <c r="B17" s="136" t="s">
        <v>873</v>
      </c>
      <c r="C17" s="137" t="n">
        <v>4941.1</v>
      </c>
      <c r="D17" s="137" t="n">
        <v>4941.1</v>
      </c>
      <c r="E17" s="137" t="n">
        <f aca="false">C17-D17</f>
        <v>0</v>
      </c>
    </row>
    <row r="18" customFormat="false" ht="12.85" hidden="false" customHeight="false" outlineLevel="0" collapsed="false">
      <c r="A18" s="136" t="s">
        <v>875</v>
      </c>
      <c r="B18" s="136" t="s">
        <v>873</v>
      </c>
      <c r="C18" s="137" t="n">
        <v>25816.80841072</v>
      </c>
      <c r="D18" s="137" t="n">
        <v>25816.80841072</v>
      </c>
      <c r="E18" s="137" t="n">
        <f aca="false">C18-D18</f>
        <v>0</v>
      </c>
    </row>
    <row r="19" customFormat="false" ht="12.85" hidden="false" customHeight="false" outlineLevel="0" collapsed="false">
      <c r="A19" s="136" t="s">
        <v>876</v>
      </c>
      <c r="B19" s="136"/>
      <c r="C19" s="137" t="n">
        <f aca="false">SUM(C15:C18)</f>
        <v>3866235.95832132</v>
      </c>
      <c r="D19" s="137" t="n">
        <f aca="false">SUM(D15:D18)</f>
        <v>418552.10502872</v>
      </c>
      <c r="E19" s="137" t="n">
        <f aca="false">SUM(E15:E18)</f>
        <v>3447683.8532926</v>
      </c>
    </row>
    <row r="20" customFormat="false" ht="12.85" hidden="false" customHeight="false" outlineLevel="0" collapsed="false"/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7"/>
  <sheetViews>
    <sheetView showFormulas="false" showGridLines="true" showRowColHeaders="true" showZeros="true" rightToLeft="false" tabSelected="false" showOutlineSymbols="true" defaultGridColor="true" view="normal" topLeftCell="A712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2.44"/>
    <col collapsed="false" customWidth="false" hidden="false" outlineLevel="0" max="3" min="3" style="0" width="11.52"/>
    <col collapsed="false" customWidth="true" hidden="false" outlineLevel="0" max="4" min="4" style="0" width="19.87"/>
    <col collapsed="false" customWidth="false" hidden="false" outlineLevel="0" max="5" min="5" style="0" width="11.52"/>
    <col collapsed="false" customWidth="true" hidden="false" outlineLevel="0" max="6" min="6" style="0" width="14.88"/>
    <col collapsed="false" customWidth="false" hidden="false" outlineLevel="0" max="1025" min="7" style="0" width="11.52"/>
  </cols>
  <sheetData>
    <row r="1" customFormat="false" ht="12.85" hidden="false" customHeight="false" outlineLevel="0" collapsed="false">
      <c r="A1" s="110" t="s">
        <v>2</v>
      </c>
      <c r="B1" s="86" t="s">
        <v>4</v>
      </c>
      <c r="C1" s="86" t="s">
        <v>5</v>
      </c>
      <c r="D1" s="111" t="s">
        <v>14</v>
      </c>
      <c r="E1" s="112" t="s">
        <v>15</v>
      </c>
      <c r="F1" s="138" t="s">
        <v>877</v>
      </c>
    </row>
    <row r="2" customFormat="false" ht="12.85" hidden="false" customHeight="false" outlineLevel="0" collapsed="false">
      <c r="A2" s="85" t="n">
        <v>32100001</v>
      </c>
      <c r="B2" s="86" t="s">
        <v>20</v>
      </c>
      <c r="C2" s="86" t="s">
        <v>21</v>
      </c>
      <c r="D2" s="113" t="n">
        <v>2984.55668</v>
      </c>
      <c r="E2" s="114" t="n">
        <v>376.77288</v>
      </c>
      <c r="F2" s="0" t="n">
        <f aca="false">D2-E2</f>
        <v>2607.7838</v>
      </c>
    </row>
    <row r="3" customFormat="false" ht="12.85" hidden="false" customHeight="false" outlineLevel="0" collapsed="false">
      <c r="A3" s="85" t="n">
        <v>32100002</v>
      </c>
      <c r="B3" s="86" t="s">
        <v>27</v>
      </c>
      <c r="C3" s="86" t="s">
        <v>21</v>
      </c>
      <c r="D3" s="113" t="n">
        <v>10494.5015</v>
      </c>
      <c r="E3" s="114" t="n">
        <v>2902.11075</v>
      </c>
      <c r="F3" s="0" t="n">
        <f aca="false">D3-E3</f>
        <v>7592.39075</v>
      </c>
    </row>
    <row r="4" customFormat="false" ht="12.85" hidden="false" customHeight="false" outlineLevel="0" collapsed="false">
      <c r="A4" s="85" t="n">
        <v>32100007</v>
      </c>
      <c r="B4" s="86" t="s">
        <v>30</v>
      </c>
      <c r="C4" s="86" t="s">
        <v>29</v>
      </c>
      <c r="D4" s="113" t="n">
        <v>220.63573</v>
      </c>
      <c r="E4" s="114" t="n">
        <v>0</v>
      </c>
      <c r="F4" s="0" t="n">
        <f aca="false">D4-E4</f>
        <v>220.63573</v>
      </c>
    </row>
    <row r="5" customFormat="false" ht="12.85" hidden="false" customHeight="false" outlineLevel="0" collapsed="false">
      <c r="A5" s="85" t="n">
        <v>32100011</v>
      </c>
      <c r="B5" s="86" t="s">
        <v>31</v>
      </c>
      <c r="C5" s="86" t="s">
        <v>32</v>
      </c>
      <c r="D5" s="113" t="n">
        <v>161.4195</v>
      </c>
      <c r="E5" s="114" t="n">
        <v>0</v>
      </c>
      <c r="F5" s="0" t="n">
        <f aca="false">D5-E5</f>
        <v>161.4195</v>
      </c>
    </row>
    <row r="6" customFormat="false" ht="12.85" hidden="false" customHeight="false" outlineLevel="0" collapsed="false">
      <c r="A6" s="85" t="n">
        <v>32100018</v>
      </c>
      <c r="B6" s="86" t="s">
        <v>33</v>
      </c>
      <c r="C6" s="86" t="s">
        <v>32</v>
      </c>
      <c r="D6" s="113" t="n">
        <v>30.7379</v>
      </c>
      <c r="E6" s="114" t="n">
        <v>0</v>
      </c>
      <c r="F6" s="0" t="n">
        <f aca="false">D6-E6</f>
        <v>30.7379</v>
      </c>
    </row>
    <row r="7" customFormat="false" ht="12.85" hidden="false" customHeight="false" outlineLevel="0" collapsed="false">
      <c r="A7" s="85" t="n">
        <v>32100019</v>
      </c>
      <c r="B7" s="86" t="s">
        <v>34</v>
      </c>
      <c r="C7" s="86" t="s">
        <v>21</v>
      </c>
      <c r="D7" s="113" t="n">
        <v>231.18342</v>
      </c>
      <c r="E7" s="114" t="n">
        <v>187.73949</v>
      </c>
      <c r="F7" s="0" t="n">
        <f aca="false">D7-E7</f>
        <v>43.44393</v>
      </c>
    </row>
    <row r="8" customFormat="false" ht="12.85" hidden="false" customHeight="false" outlineLevel="0" collapsed="false">
      <c r="A8" s="85" t="n">
        <v>32100021</v>
      </c>
      <c r="B8" s="86" t="s">
        <v>35</v>
      </c>
      <c r="C8" s="86" t="s">
        <v>32</v>
      </c>
      <c r="D8" s="113" t="n">
        <v>224.015</v>
      </c>
      <c r="E8" s="114" t="n">
        <v>0</v>
      </c>
      <c r="F8" s="0" t="n">
        <f aca="false">D8-E8</f>
        <v>224.015</v>
      </c>
    </row>
    <row r="9" customFormat="false" ht="12.85" hidden="false" customHeight="false" outlineLevel="0" collapsed="false">
      <c r="A9" s="85" t="n">
        <v>32100022</v>
      </c>
      <c r="B9" s="86" t="s">
        <v>36</v>
      </c>
      <c r="C9" s="86" t="s">
        <v>32</v>
      </c>
      <c r="D9" s="113" t="n">
        <v>800.05</v>
      </c>
      <c r="E9" s="114" t="n">
        <v>0</v>
      </c>
      <c r="F9" s="0" t="n">
        <f aca="false">D9-E9</f>
        <v>800.05</v>
      </c>
    </row>
    <row r="10" customFormat="false" ht="12.85" hidden="false" customHeight="false" outlineLevel="0" collapsed="false">
      <c r="A10" s="85" t="n">
        <v>32100023</v>
      </c>
      <c r="B10" s="86" t="s">
        <v>37</v>
      </c>
      <c r="C10" s="86" t="s">
        <v>32</v>
      </c>
      <c r="D10" s="113" t="n">
        <v>1784.00085</v>
      </c>
      <c r="E10" s="114" t="n">
        <v>455.46</v>
      </c>
      <c r="F10" s="0" t="n">
        <f aca="false">D10-E10</f>
        <v>1328.54085</v>
      </c>
    </row>
    <row r="11" customFormat="false" ht="12.85" hidden="false" customHeight="false" outlineLevel="0" collapsed="false">
      <c r="A11" s="85" t="n">
        <v>32100024</v>
      </c>
      <c r="B11" s="86" t="s">
        <v>38</v>
      </c>
      <c r="C11" s="86" t="s">
        <v>32</v>
      </c>
      <c r="D11" s="113" t="n">
        <v>2727.073</v>
      </c>
      <c r="E11" s="114" t="n">
        <v>953.465</v>
      </c>
      <c r="F11" s="0" t="n">
        <f aca="false">D11-E11</f>
        <v>1773.608</v>
      </c>
    </row>
    <row r="12" customFormat="false" ht="12.85" hidden="false" customHeight="false" outlineLevel="0" collapsed="false">
      <c r="A12" s="85" t="n">
        <v>32200003</v>
      </c>
      <c r="B12" s="86" t="s">
        <v>39</v>
      </c>
      <c r="C12" s="86" t="s">
        <v>40</v>
      </c>
      <c r="D12" s="113" t="n">
        <v>521.80648</v>
      </c>
      <c r="E12" s="114" t="n">
        <v>123.8926</v>
      </c>
      <c r="F12" s="0" t="n">
        <f aca="false">D12-E12</f>
        <v>397.91388</v>
      </c>
    </row>
    <row r="13" customFormat="false" ht="12.85" hidden="false" customHeight="false" outlineLevel="0" collapsed="false">
      <c r="A13" s="85" t="n">
        <v>32200004</v>
      </c>
      <c r="B13" s="86" t="s">
        <v>41</v>
      </c>
      <c r="C13" s="86" t="s">
        <v>40</v>
      </c>
      <c r="D13" s="113" t="n">
        <v>435.53</v>
      </c>
      <c r="E13" s="114" t="n">
        <v>212.53864</v>
      </c>
      <c r="F13" s="0" t="n">
        <f aca="false">D13-E13</f>
        <v>222.99136</v>
      </c>
    </row>
    <row r="14" customFormat="false" ht="12.85" hidden="false" customHeight="false" outlineLevel="0" collapsed="false">
      <c r="A14" s="85" t="n">
        <v>32200008</v>
      </c>
      <c r="B14" s="86" t="s">
        <v>42</v>
      </c>
      <c r="C14" s="86" t="s">
        <v>29</v>
      </c>
      <c r="D14" s="113" t="n">
        <v>1690.7287</v>
      </c>
      <c r="E14" s="114" t="n">
        <v>0</v>
      </c>
      <c r="F14" s="0" t="n">
        <f aca="false">D14-E14</f>
        <v>1690.7287</v>
      </c>
    </row>
    <row r="15" customFormat="false" ht="12.85" hidden="false" customHeight="false" outlineLevel="0" collapsed="false">
      <c r="A15" s="85" t="n">
        <v>32200009</v>
      </c>
      <c r="B15" s="86" t="s">
        <v>43</v>
      </c>
      <c r="C15" s="86" t="s">
        <v>29</v>
      </c>
      <c r="D15" s="113" t="n">
        <v>266.81232</v>
      </c>
      <c r="E15" s="114" t="n">
        <v>111.1718</v>
      </c>
      <c r="F15" s="0" t="n">
        <f aca="false">D15-E15</f>
        <v>155.64052</v>
      </c>
    </row>
    <row r="16" customFormat="false" ht="12.85" hidden="false" customHeight="false" outlineLevel="0" collapsed="false">
      <c r="A16" s="85" t="n">
        <v>32200010</v>
      </c>
      <c r="B16" s="86" t="s">
        <v>44</v>
      </c>
      <c r="C16" s="86" t="s">
        <v>29</v>
      </c>
      <c r="D16" s="113" t="n">
        <v>800.5165</v>
      </c>
      <c r="E16" s="114" t="n">
        <v>297.3347</v>
      </c>
      <c r="F16" s="0" t="n">
        <f aca="false">D16-E16</f>
        <v>503.1818</v>
      </c>
    </row>
    <row r="17" customFormat="false" ht="12.85" hidden="false" customHeight="false" outlineLevel="0" collapsed="false">
      <c r="A17" s="85" t="n">
        <v>32200011</v>
      </c>
      <c r="B17" s="86" t="s">
        <v>45</v>
      </c>
      <c r="C17" s="86" t="s">
        <v>32</v>
      </c>
      <c r="D17" s="113" t="n">
        <v>1117.92</v>
      </c>
      <c r="E17" s="114" t="n">
        <v>0</v>
      </c>
      <c r="F17" s="0" t="n">
        <f aca="false">D17-E17</f>
        <v>1117.92</v>
      </c>
    </row>
    <row r="18" customFormat="false" ht="12.85" hidden="false" customHeight="false" outlineLevel="0" collapsed="false">
      <c r="A18" s="85" t="n">
        <v>32200014</v>
      </c>
      <c r="B18" s="86" t="s">
        <v>46</v>
      </c>
      <c r="C18" s="86" t="s">
        <v>29</v>
      </c>
      <c r="D18" s="113" t="n">
        <v>193.65</v>
      </c>
      <c r="E18" s="114" t="n">
        <v>161.375</v>
      </c>
      <c r="F18" s="0" t="n">
        <f aca="false">D18-E18</f>
        <v>32.275</v>
      </c>
    </row>
    <row r="19" customFormat="false" ht="12.85" hidden="false" customHeight="false" outlineLevel="0" collapsed="false">
      <c r="A19" s="85" t="n">
        <v>32200027</v>
      </c>
      <c r="B19" s="86" t="s">
        <v>47</v>
      </c>
      <c r="C19" s="86" t="s">
        <v>29</v>
      </c>
      <c r="D19" s="113" t="n">
        <v>2181.2024</v>
      </c>
      <c r="E19" s="114" t="n">
        <v>0</v>
      </c>
      <c r="F19" s="0" t="n">
        <f aca="false">D19-E19</f>
        <v>2181.2024</v>
      </c>
    </row>
    <row r="20" customFormat="false" ht="12.85" hidden="false" customHeight="false" outlineLevel="0" collapsed="false">
      <c r="A20" s="85" t="n">
        <v>32200028</v>
      </c>
      <c r="B20" s="86" t="s">
        <v>48</v>
      </c>
      <c r="C20" s="86" t="s">
        <v>29</v>
      </c>
      <c r="D20" s="113" t="n">
        <v>1363.37551</v>
      </c>
      <c r="E20" s="114" t="n">
        <v>0</v>
      </c>
      <c r="F20" s="0" t="n">
        <f aca="false">D20-E20</f>
        <v>1363.37551</v>
      </c>
    </row>
    <row r="21" customFormat="false" ht="12.85" hidden="false" customHeight="false" outlineLevel="0" collapsed="false">
      <c r="A21" s="85" t="n">
        <v>32200029</v>
      </c>
      <c r="B21" s="86" t="s">
        <v>49</v>
      </c>
      <c r="C21" s="86" t="s">
        <v>29</v>
      </c>
      <c r="D21" s="113" t="n">
        <v>545.3006</v>
      </c>
      <c r="E21" s="114" t="n">
        <v>0</v>
      </c>
      <c r="F21" s="0" t="n">
        <f aca="false">D21-E21</f>
        <v>545.3006</v>
      </c>
    </row>
    <row r="22" customFormat="false" ht="12.85" hidden="false" customHeight="false" outlineLevel="0" collapsed="false">
      <c r="A22" s="85" t="n">
        <v>32200030</v>
      </c>
      <c r="B22" s="86" t="s">
        <v>50</v>
      </c>
      <c r="C22" s="86" t="s">
        <v>29</v>
      </c>
      <c r="D22" s="113" t="n">
        <v>654.195</v>
      </c>
      <c r="E22" s="114" t="n">
        <v>0</v>
      </c>
      <c r="F22" s="0" t="n">
        <f aca="false">D22-E22</f>
        <v>654.195</v>
      </c>
    </row>
    <row r="23" customFormat="false" ht="12.85" hidden="false" customHeight="false" outlineLevel="0" collapsed="false">
      <c r="A23" s="85" t="n">
        <v>32200031</v>
      </c>
      <c r="B23" s="86" t="s">
        <v>51</v>
      </c>
      <c r="C23" s="86" t="s">
        <v>29</v>
      </c>
      <c r="D23" s="113" t="n">
        <v>1189.6731</v>
      </c>
      <c r="E23" s="114" t="n">
        <v>339.9066</v>
      </c>
      <c r="F23" s="0" t="n">
        <f aca="false">D23-E23</f>
        <v>849.7665</v>
      </c>
    </row>
    <row r="24" customFormat="false" ht="12.85" hidden="false" customHeight="false" outlineLevel="0" collapsed="false">
      <c r="A24" s="85" t="n">
        <v>32200032</v>
      </c>
      <c r="B24" s="86" t="s">
        <v>52</v>
      </c>
      <c r="C24" s="86" t="s">
        <v>29</v>
      </c>
      <c r="D24" s="113" t="n">
        <v>1086.62638</v>
      </c>
      <c r="E24" s="114" t="n">
        <v>267.99225</v>
      </c>
      <c r="F24" s="0" t="n">
        <f aca="false">D24-E24</f>
        <v>818.63413</v>
      </c>
    </row>
    <row r="25" customFormat="false" ht="12.85" hidden="false" customHeight="false" outlineLevel="0" collapsed="false">
      <c r="A25" s="85" t="n">
        <v>32200044</v>
      </c>
      <c r="B25" s="86" t="s">
        <v>53</v>
      </c>
      <c r="C25" s="86" t="s">
        <v>29</v>
      </c>
      <c r="D25" s="113" t="n">
        <v>1120.39188</v>
      </c>
      <c r="E25" s="114" t="n">
        <v>0</v>
      </c>
      <c r="F25" s="0" t="n">
        <f aca="false">D25-E25</f>
        <v>1120.39188</v>
      </c>
    </row>
    <row r="26" customFormat="false" ht="12.85" hidden="false" customHeight="false" outlineLevel="0" collapsed="false">
      <c r="A26" s="85" t="n">
        <v>32200049</v>
      </c>
      <c r="B26" s="86" t="s">
        <v>54</v>
      </c>
      <c r="C26" s="86" t="s">
        <v>40</v>
      </c>
      <c r="D26" s="113" t="n">
        <v>1941.74416</v>
      </c>
      <c r="E26" s="114" t="n">
        <v>390.9552</v>
      </c>
      <c r="F26" s="0" t="n">
        <f aca="false">D26-E26</f>
        <v>1550.78896</v>
      </c>
    </row>
    <row r="27" customFormat="false" ht="12.85" hidden="false" customHeight="false" outlineLevel="0" collapsed="false">
      <c r="A27" s="85" t="n">
        <v>32200050</v>
      </c>
      <c r="B27" s="86" t="s">
        <v>55</v>
      </c>
      <c r="C27" s="86" t="s">
        <v>40</v>
      </c>
      <c r="D27" s="113" t="n">
        <v>4186.11636</v>
      </c>
      <c r="E27" s="114" t="n">
        <v>157.1365</v>
      </c>
      <c r="F27" s="0" t="n">
        <f aca="false">D27-E27</f>
        <v>4028.97986</v>
      </c>
    </row>
    <row r="28" customFormat="false" ht="12.85" hidden="false" customHeight="false" outlineLevel="0" collapsed="false">
      <c r="A28" s="85" t="n">
        <v>32200055</v>
      </c>
      <c r="B28" s="86" t="s">
        <v>56</v>
      </c>
      <c r="C28" s="86" t="s">
        <v>40</v>
      </c>
      <c r="D28" s="113" t="n">
        <v>318.6096</v>
      </c>
      <c r="E28" s="114" t="n">
        <v>0</v>
      </c>
      <c r="F28" s="0" t="n">
        <f aca="false">D28-E28</f>
        <v>318.6096</v>
      </c>
    </row>
    <row r="29" customFormat="false" ht="12.85" hidden="false" customHeight="false" outlineLevel="0" collapsed="false">
      <c r="A29" s="85" t="n">
        <v>32200056</v>
      </c>
      <c r="B29" s="86" t="s">
        <v>57</v>
      </c>
      <c r="C29" s="86" t="s">
        <v>40</v>
      </c>
      <c r="D29" s="113" t="n">
        <v>169.63526</v>
      </c>
      <c r="E29" s="114" t="n">
        <v>0</v>
      </c>
      <c r="F29" s="0" t="n">
        <f aca="false">D29-E29</f>
        <v>169.63526</v>
      </c>
    </row>
    <row r="30" customFormat="false" ht="12.85" hidden="false" customHeight="false" outlineLevel="0" collapsed="false">
      <c r="A30" s="85" t="n">
        <v>32200058</v>
      </c>
      <c r="B30" s="86" t="s">
        <v>58</v>
      </c>
      <c r="C30" s="86" t="s">
        <v>29</v>
      </c>
      <c r="D30" s="113" t="n">
        <v>1648.7372</v>
      </c>
      <c r="E30" s="114" t="n">
        <v>1049.1964</v>
      </c>
      <c r="F30" s="0" t="n">
        <f aca="false">D30-E30</f>
        <v>599.5408</v>
      </c>
    </row>
    <row r="31" customFormat="false" ht="12.85" hidden="false" customHeight="false" outlineLevel="0" collapsed="false">
      <c r="A31" s="85" t="n">
        <v>32200059</v>
      </c>
      <c r="B31" s="86" t="s">
        <v>59</v>
      </c>
      <c r="C31" s="86" t="s">
        <v>29</v>
      </c>
      <c r="D31" s="113" t="n">
        <v>961.97724</v>
      </c>
      <c r="E31" s="114" t="n">
        <v>641.31816</v>
      </c>
      <c r="F31" s="0" t="n">
        <f aca="false">D31-E31</f>
        <v>320.65908</v>
      </c>
    </row>
    <row r="32" customFormat="false" ht="12.85" hidden="false" customHeight="false" outlineLevel="0" collapsed="false">
      <c r="A32" s="85" t="n">
        <v>32200066</v>
      </c>
      <c r="B32" s="86" t="s">
        <v>60</v>
      </c>
      <c r="C32" s="86" t="s">
        <v>40</v>
      </c>
      <c r="D32" s="113" t="n">
        <v>2892.48831</v>
      </c>
      <c r="E32" s="114" t="n">
        <v>5.89702</v>
      </c>
      <c r="F32" s="0" t="n">
        <f aca="false">D32-E32</f>
        <v>2886.59129</v>
      </c>
    </row>
    <row r="33" customFormat="false" ht="12.85" hidden="false" customHeight="false" outlineLevel="0" collapsed="false">
      <c r="A33" s="85" t="n">
        <v>32200087</v>
      </c>
      <c r="B33" s="86" t="s">
        <v>61</v>
      </c>
      <c r="C33" s="86" t="s">
        <v>40</v>
      </c>
      <c r="D33" s="113" t="n">
        <v>2046.33176</v>
      </c>
      <c r="E33" s="114" t="n">
        <v>0</v>
      </c>
      <c r="F33" s="0" t="n">
        <f aca="false">D33-E33</f>
        <v>2046.33176</v>
      </c>
    </row>
    <row r="34" customFormat="false" ht="12.85" hidden="false" customHeight="false" outlineLevel="0" collapsed="false">
      <c r="A34" s="85" t="n">
        <v>32200088</v>
      </c>
      <c r="B34" s="86" t="s">
        <v>62</v>
      </c>
      <c r="C34" s="86" t="s">
        <v>40</v>
      </c>
      <c r="D34" s="113" t="n">
        <v>849.2682</v>
      </c>
      <c r="E34" s="114" t="n">
        <v>0</v>
      </c>
      <c r="F34" s="0" t="n">
        <f aca="false">D34-E34</f>
        <v>849.2682</v>
      </c>
    </row>
    <row r="35" customFormat="false" ht="12.85" hidden="false" customHeight="false" outlineLevel="0" collapsed="false">
      <c r="A35" s="85" t="n">
        <v>32200089</v>
      </c>
      <c r="B35" s="86" t="s">
        <v>63</v>
      </c>
      <c r="C35" s="86" t="s">
        <v>40</v>
      </c>
      <c r="D35" s="113" t="n">
        <v>970.592</v>
      </c>
      <c r="E35" s="114" t="n">
        <v>97.0592</v>
      </c>
      <c r="F35" s="0" t="n">
        <f aca="false">D35-E35</f>
        <v>873.5328</v>
      </c>
    </row>
    <row r="36" customFormat="false" ht="12.85" hidden="false" customHeight="false" outlineLevel="0" collapsed="false">
      <c r="A36" s="85" t="n">
        <v>32200090</v>
      </c>
      <c r="B36" s="86" t="s">
        <v>64</v>
      </c>
      <c r="C36" s="86" t="s">
        <v>40</v>
      </c>
      <c r="D36" s="113" t="n">
        <v>212.317</v>
      </c>
      <c r="E36" s="114" t="n">
        <v>0</v>
      </c>
      <c r="F36" s="0" t="n">
        <f aca="false">D36-E36</f>
        <v>212.317</v>
      </c>
    </row>
    <row r="37" customFormat="false" ht="12.85" hidden="false" customHeight="false" outlineLevel="0" collapsed="false">
      <c r="A37" s="85" t="n">
        <v>32200093</v>
      </c>
      <c r="B37" s="86" t="s">
        <v>65</v>
      </c>
      <c r="C37" s="86" t="s">
        <v>40</v>
      </c>
      <c r="D37" s="113" t="n">
        <v>1340</v>
      </c>
      <c r="E37" s="114" t="n">
        <v>402</v>
      </c>
      <c r="F37" s="0" t="n">
        <f aca="false">D37-E37</f>
        <v>938</v>
      </c>
    </row>
    <row r="38" customFormat="false" ht="12.85" hidden="false" customHeight="false" outlineLevel="0" collapsed="false">
      <c r="A38" s="85" t="n">
        <v>32200094</v>
      </c>
      <c r="B38" s="86" t="s">
        <v>67</v>
      </c>
      <c r="C38" s="86" t="s">
        <v>40</v>
      </c>
      <c r="D38" s="113" t="n">
        <v>1630</v>
      </c>
      <c r="E38" s="114" t="n">
        <v>489</v>
      </c>
      <c r="F38" s="0" t="n">
        <f aca="false">D38-E38</f>
        <v>1141</v>
      </c>
    </row>
    <row r="39" customFormat="false" ht="12.85" hidden="false" customHeight="false" outlineLevel="0" collapsed="false">
      <c r="A39" s="85" t="n">
        <v>33200002</v>
      </c>
      <c r="B39" s="86" t="s">
        <v>69</v>
      </c>
      <c r="C39" s="86" t="s">
        <v>40</v>
      </c>
      <c r="D39" s="113" t="n">
        <v>7792.8396</v>
      </c>
      <c r="E39" s="114" t="n">
        <v>0</v>
      </c>
      <c r="F39" s="0" t="n">
        <f aca="false">D39-E39</f>
        <v>7792.8396</v>
      </c>
    </row>
    <row r="40" customFormat="false" ht="12.85" hidden="false" customHeight="false" outlineLevel="0" collapsed="false">
      <c r="A40" s="85" t="n">
        <v>33200021</v>
      </c>
      <c r="B40" s="86" t="s">
        <v>70</v>
      </c>
      <c r="C40" s="86" t="s">
        <v>40</v>
      </c>
      <c r="D40" s="113" t="n">
        <v>34086.40803</v>
      </c>
      <c r="E40" s="114" t="n">
        <v>0</v>
      </c>
      <c r="F40" s="0" t="n">
        <f aca="false">D40-E40</f>
        <v>34086.40803</v>
      </c>
    </row>
    <row r="41" customFormat="false" ht="12.85" hidden="false" customHeight="false" outlineLevel="0" collapsed="false">
      <c r="A41" s="85" t="n">
        <v>33200022</v>
      </c>
      <c r="B41" s="86" t="s">
        <v>72</v>
      </c>
      <c r="C41" s="86" t="s">
        <v>40</v>
      </c>
      <c r="D41" s="113" t="n">
        <v>37590.64725</v>
      </c>
      <c r="E41" s="114" t="n">
        <v>2506.04315</v>
      </c>
      <c r="F41" s="0" t="n">
        <f aca="false">D41-E41</f>
        <v>35084.6041</v>
      </c>
    </row>
    <row r="42" customFormat="false" ht="12.85" hidden="false" customHeight="false" outlineLevel="0" collapsed="false">
      <c r="A42" s="85" t="n">
        <v>33200023</v>
      </c>
      <c r="B42" s="86" t="s">
        <v>73</v>
      </c>
      <c r="C42" s="86" t="s">
        <v>40</v>
      </c>
      <c r="D42" s="113" t="n">
        <v>11521.45113</v>
      </c>
      <c r="E42" s="114" t="n">
        <v>0</v>
      </c>
      <c r="F42" s="0" t="n">
        <f aca="false">D42-E42</f>
        <v>11521.45113</v>
      </c>
    </row>
    <row r="43" customFormat="false" ht="12.85" hidden="false" customHeight="false" outlineLevel="0" collapsed="false">
      <c r="A43" s="85" t="n">
        <v>33300001</v>
      </c>
      <c r="B43" s="86" t="s">
        <v>74</v>
      </c>
      <c r="C43" s="86" t="s">
        <v>75</v>
      </c>
      <c r="D43" s="113" t="n">
        <v>29598.13467</v>
      </c>
      <c r="E43" s="114" t="n">
        <v>9336.951</v>
      </c>
      <c r="F43" s="0" t="n">
        <f aca="false">D43-E43</f>
        <v>20261.18367</v>
      </c>
    </row>
    <row r="44" customFormat="false" ht="12.85" hidden="false" customHeight="false" outlineLevel="0" collapsed="false">
      <c r="A44" s="85" t="n">
        <v>33300002</v>
      </c>
      <c r="B44" s="86" t="s">
        <v>76</v>
      </c>
      <c r="C44" s="86" t="s">
        <v>40</v>
      </c>
      <c r="D44" s="113" t="n">
        <v>11627.67787</v>
      </c>
      <c r="E44" s="114" t="n">
        <v>3431.11806</v>
      </c>
      <c r="F44" s="0" t="n">
        <f aca="false">D44-E44</f>
        <v>8196.55981</v>
      </c>
    </row>
    <row r="45" customFormat="false" ht="12.85" hidden="false" customHeight="false" outlineLevel="0" collapsed="false">
      <c r="A45" s="85" t="n">
        <v>33300003</v>
      </c>
      <c r="B45" s="86" t="s">
        <v>77</v>
      </c>
      <c r="C45" s="86" t="s">
        <v>40</v>
      </c>
      <c r="D45" s="113" t="n">
        <v>19523.26307</v>
      </c>
      <c r="E45" s="114" t="n">
        <v>3932.74364</v>
      </c>
      <c r="F45" s="0" t="n">
        <f aca="false">D45-E45</f>
        <v>15590.51943</v>
      </c>
    </row>
    <row r="46" customFormat="false" ht="12.85" hidden="false" customHeight="false" outlineLevel="0" collapsed="false">
      <c r="A46" s="85" t="n">
        <v>33300006</v>
      </c>
      <c r="B46" s="86" t="s">
        <v>78</v>
      </c>
      <c r="C46" s="86" t="s">
        <v>40</v>
      </c>
      <c r="D46" s="113" t="n">
        <v>7164.3276</v>
      </c>
      <c r="E46" s="114" t="n">
        <v>716.43276</v>
      </c>
      <c r="F46" s="0" t="n">
        <f aca="false">D46-E46</f>
        <v>6447.89484</v>
      </c>
    </row>
    <row r="47" customFormat="false" ht="12.85" hidden="false" customHeight="false" outlineLevel="0" collapsed="false">
      <c r="A47" s="85" t="n">
        <v>33300010</v>
      </c>
      <c r="B47" s="86" t="s">
        <v>79</v>
      </c>
      <c r="C47" s="86" t="s">
        <v>40</v>
      </c>
      <c r="D47" s="113" t="n">
        <v>7529.20961</v>
      </c>
      <c r="E47" s="114" t="n">
        <v>46.19147</v>
      </c>
      <c r="F47" s="0" t="n">
        <f aca="false">D47-E47</f>
        <v>7483.01814</v>
      </c>
    </row>
    <row r="48" customFormat="false" ht="12.85" hidden="false" customHeight="false" outlineLevel="0" collapsed="false">
      <c r="A48" s="85" t="n">
        <v>33300012</v>
      </c>
      <c r="B48" s="86" t="s">
        <v>80</v>
      </c>
      <c r="C48" s="86" t="s">
        <v>40</v>
      </c>
      <c r="D48" s="113" t="n">
        <v>12728.31542</v>
      </c>
      <c r="E48" s="114" t="n">
        <v>0</v>
      </c>
      <c r="F48" s="0" t="n">
        <f aca="false">D48-E48</f>
        <v>12728.31542</v>
      </c>
    </row>
    <row r="49" customFormat="false" ht="12.85" hidden="false" customHeight="false" outlineLevel="0" collapsed="false">
      <c r="A49" s="85" t="n">
        <v>33300013</v>
      </c>
      <c r="B49" s="86" t="s">
        <v>81</v>
      </c>
      <c r="C49" s="86" t="s">
        <v>40</v>
      </c>
      <c r="D49" s="113" t="n">
        <v>27253.38539</v>
      </c>
      <c r="E49" s="114" t="n">
        <v>14988.16011</v>
      </c>
      <c r="F49" s="0" t="n">
        <f aca="false">D49-E49</f>
        <v>12265.22528</v>
      </c>
    </row>
    <row r="50" customFormat="false" ht="12.85" hidden="false" customHeight="false" outlineLevel="0" collapsed="false">
      <c r="A50" s="85" t="n">
        <v>33300014</v>
      </c>
      <c r="B50" s="86" t="s">
        <v>82</v>
      </c>
      <c r="C50" s="86" t="s">
        <v>83</v>
      </c>
      <c r="D50" s="113" t="n">
        <v>1101.99848</v>
      </c>
      <c r="E50" s="114" t="n">
        <v>0</v>
      </c>
      <c r="F50" s="0" t="n">
        <f aca="false">D50-E50</f>
        <v>1101.99848</v>
      </c>
    </row>
    <row r="51" customFormat="false" ht="12.85" hidden="false" customHeight="false" outlineLevel="0" collapsed="false">
      <c r="A51" s="85" t="n">
        <v>33300015</v>
      </c>
      <c r="B51" s="86" t="s">
        <v>84</v>
      </c>
      <c r="C51" s="86" t="s">
        <v>40</v>
      </c>
      <c r="D51" s="113" t="n">
        <v>877.51732</v>
      </c>
      <c r="E51" s="114" t="n">
        <v>0</v>
      </c>
      <c r="F51" s="0" t="n">
        <f aca="false">D51-E51</f>
        <v>877.51732</v>
      </c>
    </row>
    <row r="52" customFormat="false" ht="12.85" hidden="false" customHeight="false" outlineLevel="0" collapsed="false">
      <c r="A52" s="85" t="n">
        <v>33300016</v>
      </c>
      <c r="B52" s="86" t="s">
        <v>85</v>
      </c>
      <c r="C52" s="86" t="s">
        <v>40</v>
      </c>
      <c r="D52" s="113" t="n">
        <v>1285.66488</v>
      </c>
      <c r="E52" s="114" t="n">
        <v>0</v>
      </c>
      <c r="F52" s="0" t="n">
        <f aca="false">D52-E52</f>
        <v>1285.66488</v>
      </c>
    </row>
    <row r="53" customFormat="false" ht="12.85" hidden="false" customHeight="false" outlineLevel="0" collapsed="false">
      <c r="A53" s="85" t="n">
        <v>33300017</v>
      </c>
      <c r="B53" s="86" t="s">
        <v>86</v>
      </c>
      <c r="C53" s="86" t="s">
        <v>40</v>
      </c>
      <c r="D53" s="113" t="n">
        <v>1479.535</v>
      </c>
      <c r="E53" s="114" t="n">
        <v>0</v>
      </c>
      <c r="F53" s="0" t="n">
        <f aca="false">D53-E53</f>
        <v>1479.535</v>
      </c>
    </row>
    <row r="54" customFormat="false" ht="12.85" hidden="false" customHeight="false" outlineLevel="0" collapsed="false">
      <c r="A54" s="85" t="n">
        <v>33300018</v>
      </c>
      <c r="B54" s="86" t="s">
        <v>87</v>
      </c>
      <c r="C54" s="86" t="s">
        <v>40</v>
      </c>
      <c r="D54" s="113" t="n">
        <v>110.19984</v>
      </c>
      <c r="E54" s="114" t="n">
        <v>0</v>
      </c>
      <c r="F54" s="0" t="n">
        <f aca="false">D54-E54</f>
        <v>110.19984</v>
      </c>
    </row>
    <row r="55" customFormat="false" ht="12.85" hidden="false" customHeight="false" outlineLevel="0" collapsed="false">
      <c r="A55" s="85" t="n">
        <v>33300021</v>
      </c>
      <c r="B55" s="86" t="s">
        <v>88</v>
      </c>
      <c r="C55" s="86" t="s">
        <v>40</v>
      </c>
      <c r="D55" s="113" t="n">
        <v>571.40662</v>
      </c>
      <c r="E55" s="114" t="n">
        <v>0</v>
      </c>
      <c r="F55" s="0" t="n">
        <f aca="false">D55-E55</f>
        <v>571.40662</v>
      </c>
    </row>
    <row r="56" customFormat="false" ht="12.85" hidden="false" customHeight="false" outlineLevel="0" collapsed="false">
      <c r="A56" s="85" t="n">
        <v>33300022</v>
      </c>
      <c r="B56" s="86" t="s">
        <v>89</v>
      </c>
      <c r="C56" s="86" t="s">
        <v>40</v>
      </c>
      <c r="D56" s="113" t="n">
        <v>408.31442</v>
      </c>
      <c r="E56" s="114" t="n">
        <v>204.15721</v>
      </c>
      <c r="F56" s="0" t="n">
        <f aca="false">D56-E56</f>
        <v>204.15721</v>
      </c>
    </row>
    <row r="57" customFormat="false" ht="12.85" hidden="false" customHeight="false" outlineLevel="0" collapsed="false">
      <c r="A57" s="85" t="n">
        <v>33300023</v>
      </c>
      <c r="B57" s="86" t="s">
        <v>90</v>
      </c>
      <c r="C57" s="86" t="s">
        <v>40</v>
      </c>
      <c r="D57" s="113" t="n">
        <v>1004.45344</v>
      </c>
      <c r="E57" s="114" t="n">
        <v>251.11336</v>
      </c>
      <c r="F57" s="0" t="n">
        <f aca="false">D57-E57</f>
        <v>753.34008</v>
      </c>
    </row>
    <row r="58" customFormat="false" ht="12.85" hidden="false" customHeight="false" outlineLevel="0" collapsed="false">
      <c r="A58" s="85" t="n">
        <v>33400006</v>
      </c>
      <c r="B58" s="86" t="s">
        <v>94</v>
      </c>
      <c r="C58" s="86" t="s">
        <v>75</v>
      </c>
      <c r="D58" s="113" t="n">
        <v>534.7028</v>
      </c>
      <c r="E58" s="114" t="n">
        <v>267.3514</v>
      </c>
      <c r="F58" s="0" t="n">
        <f aca="false">D58-E58</f>
        <v>267.3514</v>
      </c>
    </row>
    <row r="59" customFormat="false" ht="12.85" hidden="false" customHeight="false" outlineLevel="0" collapsed="false">
      <c r="A59" s="85" t="n">
        <v>33400008</v>
      </c>
      <c r="B59" s="86" t="s">
        <v>95</v>
      </c>
      <c r="C59" s="86" t="s">
        <v>75</v>
      </c>
      <c r="D59" s="113" t="n">
        <v>1633.9256</v>
      </c>
      <c r="E59" s="114" t="n">
        <v>612.7221</v>
      </c>
      <c r="F59" s="0" t="n">
        <f aca="false">D59-E59</f>
        <v>1021.2035</v>
      </c>
    </row>
    <row r="60" customFormat="false" ht="12.85" hidden="false" customHeight="false" outlineLevel="0" collapsed="false">
      <c r="A60" s="85" t="n">
        <v>34200002</v>
      </c>
      <c r="B60" s="86" t="s">
        <v>96</v>
      </c>
      <c r="C60" s="86" t="s">
        <v>97</v>
      </c>
      <c r="D60" s="113" t="n">
        <v>435.945405</v>
      </c>
      <c r="E60" s="114" t="n">
        <v>0</v>
      </c>
      <c r="F60" s="0" t="n">
        <f aca="false">D60-E60</f>
        <v>435.945405</v>
      </c>
    </row>
    <row r="61" customFormat="false" ht="12.85" hidden="false" customHeight="false" outlineLevel="0" collapsed="false">
      <c r="A61" s="85" t="n">
        <v>34200003</v>
      </c>
      <c r="B61" s="86" t="s">
        <v>98</v>
      </c>
      <c r="C61" s="86" t="s">
        <v>97</v>
      </c>
      <c r="D61" s="113" t="n">
        <v>1163.10068</v>
      </c>
      <c r="E61" s="114" t="n">
        <v>0</v>
      </c>
      <c r="F61" s="0" t="n">
        <f aca="false">D61-E61</f>
        <v>1163.10068</v>
      </c>
    </row>
    <row r="62" customFormat="false" ht="12.85" hidden="false" customHeight="false" outlineLevel="0" collapsed="false">
      <c r="A62" s="85" t="n">
        <v>34200004</v>
      </c>
      <c r="B62" s="86" t="s">
        <v>99</v>
      </c>
      <c r="C62" s="86" t="s">
        <v>97</v>
      </c>
      <c r="D62" s="113" t="n">
        <v>1501.79154</v>
      </c>
      <c r="E62" s="114" t="n">
        <v>414.968715</v>
      </c>
      <c r="F62" s="0" t="n">
        <f aca="false">D62-E62</f>
        <v>1086.822825</v>
      </c>
    </row>
    <row r="63" customFormat="false" ht="12.85" hidden="false" customHeight="false" outlineLevel="0" collapsed="false">
      <c r="A63" s="85" t="n">
        <v>34200005</v>
      </c>
      <c r="B63" s="86" t="s">
        <v>100</v>
      </c>
      <c r="C63" s="86" t="s">
        <v>97</v>
      </c>
      <c r="D63" s="113" t="n">
        <v>1480.902885</v>
      </c>
      <c r="E63" s="114" t="n">
        <v>269.25507</v>
      </c>
      <c r="F63" s="0" t="n">
        <f aca="false">D63-E63</f>
        <v>1211.647815</v>
      </c>
    </row>
    <row r="64" customFormat="false" ht="12.85" hidden="false" customHeight="false" outlineLevel="0" collapsed="false">
      <c r="A64" s="85" t="n">
        <v>34200006</v>
      </c>
      <c r="B64" s="86" t="s">
        <v>101</v>
      </c>
      <c r="C64" s="86" t="s">
        <v>97</v>
      </c>
      <c r="D64" s="113" t="n">
        <v>1615.53042</v>
      </c>
      <c r="E64" s="114" t="n">
        <v>269.25507</v>
      </c>
      <c r="F64" s="0" t="n">
        <f aca="false">D64-E64</f>
        <v>1346.27535</v>
      </c>
    </row>
    <row r="65" customFormat="false" ht="12.85" hidden="false" customHeight="false" outlineLevel="0" collapsed="false">
      <c r="A65" s="85" t="n">
        <v>34200007</v>
      </c>
      <c r="B65" s="86" t="s">
        <v>102</v>
      </c>
      <c r="C65" s="86" t="s">
        <v>97</v>
      </c>
      <c r="D65" s="113" t="n">
        <v>1791.133435</v>
      </c>
      <c r="E65" s="114" t="n">
        <v>0</v>
      </c>
      <c r="F65" s="0" t="n">
        <f aca="false">D65-E65</f>
        <v>1791.133435</v>
      </c>
    </row>
    <row r="66" customFormat="false" ht="12.85" hidden="false" customHeight="false" outlineLevel="0" collapsed="false">
      <c r="A66" s="85" t="n">
        <v>34200008</v>
      </c>
      <c r="B66" s="86" t="s">
        <v>103</v>
      </c>
      <c r="C66" s="86" t="s">
        <v>97</v>
      </c>
      <c r="D66" s="113" t="n">
        <v>143391.57732</v>
      </c>
      <c r="E66" s="114" t="n">
        <v>19125.7146</v>
      </c>
      <c r="F66" s="0" t="n">
        <f aca="false">D66-E66</f>
        <v>124265.86272</v>
      </c>
    </row>
    <row r="67" customFormat="false" ht="12.85" hidden="false" customHeight="false" outlineLevel="0" collapsed="false">
      <c r="A67" s="85" t="n">
        <v>34200009</v>
      </c>
      <c r="B67" s="86" t="s">
        <v>104</v>
      </c>
      <c r="C67" s="86" t="s">
        <v>97</v>
      </c>
      <c r="D67" s="113" t="n">
        <v>69944.62266</v>
      </c>
      <c r="E67" s="114" t="n">
        <v>42390.6804</v>
      </c>
      <c r="F67" s="0" t="n">
        <f aca="false">D67-E67</f>
        <v>27553.94226</v>
      </c>
    </row>
    <row r="68" customFormat="false" ht="12.85" hidden="false" customHeight="false" outlineLevel="0" collapsed="false">
      <c r="A68" s="85" t="n">
        <v>34200011</v>
      </c>
      <c r="B68" s="86" t="s">
        <v>105</v>
      </c>
      <c r="C68" s="86" t="s">
        <v>106</v>
      </c>
      <c r="D68" s="113" t="n">
        <v>40.0591</v>
      </c>
      <c r="E68" s="114" t="n">
        <v>20.02955</v>
      </c>
      <c r="F68" s="0" t="n">
        <f aca="false">D68-E68</f>
        <v>20.02955</v>
      </c>
    </row>
    <row r="69" customFormat="false" ht="12.85" hidden="false" customHeight="false" outlineLevel="0" collapsed="false">
      <c r="A69" s="85" t="n">
        <v>34200013</v>
      </c>
      <c r="B69" s="86" t="s">
        <v>107</v>
      </c>
      <c r="C69" s="86" t="s">
        <v>97</v>
      </c>
      <c r="D69" s="113" t="n">
        <v>422.41128</v>
      </c>
      <c r="E69" s="114" t="n">
        <v>0</v>
      </c>
      <c r="F69" s="0" t="n">
        <f aca="false">D69-E69</f>
        <v>422.41128</v>
      </c>
    </row>
    <row r="70" customFormat="false" ht="12.85" hidden="false" customHeight="false" outlineLevel="0" collapsed="false">
      <c r="A70" s="85" t="n">
        <v>34200016</v>
      </c>
      <c r="B70" s="86" t="s">
        <v>108</v>
      </c>
      <c r="C70" s="86" t="s">
        <v>40</v>
      </c>
      <c r="D70" s="113" t="n">
        <v>1793.65291</v>
      </c>
      <c r="E70" s="114" t="n">
        <v>251.31035</v>
      </c>
      <c r="F70" s="0" t="n">
        <f aca="false">D70-E70</f>
        <v>1542.34256</v>
      </c>
    </row>
    <row r="71" customFormat="false" ht="12.85" hidden="false" customHeight="false" outlineLevel="0" collapsed="false">
      <c r="A71" s="85" t="n">
        <v>34200021</v>
      </c>
      <c r="B71" s="86" t="s">
        <v>109</v>
      </c>
      <c r="C71" s="86" t="s">
        <v>40</v>
      </c>
      <c r="D71" s="113" t="n">
        <v>1426.968</v>
      </c>
      <c r="E71" s="114" t="n">
        <v>133.77825</v>
      </c>
      <c r="F71" s="0" t="n">
        <f aca="false">D71-E71</f>
        <v>1293.18975</v>
      </c>
    </row>
    <row r="72" customFormat="false" ht="12.85" hidden="false" customHeight="false" outlineLevel="0" collapsed="false">
      <c r="A72" s="85" t="n">
        <v>34200022</v>
      </c>
      <c r="B72" s="86" t="s">
        <v>110</v>
      </c>
      <c r="C72" s="86" t="s">
        <v>40</v>
      </c>
      <c r="D72" s="113" t="n">
        <v>1127.25008</v>
      </c>
      <c r="E72" s="114" t="n">
        <v>102.47728</v>
      </c>
      <c r="F72" s="0" t="n">
        <f aca="false">D72-E72</f>
        <v>1024.7728</v>
      </c>
    </row>
    <row r="73" customFormat="false" ht="12.85" hidden="false" customHeight="false" outlineLevel="0" collapsed="false">
      <c r="A73" s="85" t="n">
        <v>34200027</v>
      </c>
      <c r="B73" s="86" t="s">
        <v>111</v>
      </c>
      <c r="C73" s="86" t="s">
        <v>112</v>
      </c>
      <c r="D73" s="113" t="n">
        <v>256.14015</v>
      </c>
      <c r="E73" s="114" t="n">
        <v>0</v>
      </c>
      <c r="F73" s="0" t="n">
        <f aca="false">D73-E73</f>
        <v>256.14015</v>
      </c>
    </row>
    <row r="74" customFormat="false" ht="12.85" hidden="false" customHeight="false" outlineLevel="0" collapsed="false">
      <c r="A74" s="85" t="n">
        <v>34200029</v>
      </c>
      <c r="B74" s="86" t="s">
        <v>114</v>
      </c>
      <c r="C74" s="86" t="s">
        <v>40</v>
      </c>
      <c r="D74" s="113" t="n">
        <v>1337.7825</v>
      </c>
      <c r="E74" s="114" t="n">
        <v>89.1855</v>
      </c>
      <c r="F74" s="0" t="n">
        <f aca="false">D74-E74</f>
        <v>1248.597</v>
      </c>
    </row>
    <row r="75" customFormat="false" ht="12.85" hidden="false" customHeight="false" outlineLevel="0" collapsed="false">
      <c r="A75" s="85" t="n">
        <v>34200057</v>
      </c>
      <c r="B75" s="86" t="s">
        <v>115</v>
      </c>
      <c r="C75" s="86" t="s">
        <v>116</v>
      </c>
      <c r="D75" s="113" t="n">
        <v>156993.85775</v>
      </c>
      <c r="E75" s="114" t="n">
        <v>0</v>
      </c>
      <c r="F75" s="0" t="n">
        <f aca="false">D75-E75</f>
        <v>156993.85775</v>
      </c>
    </row>
    <row r="76" customFormat="false" ht="12.85" hidden="false" customHeight="false" outlineLevel="0" collapsed="false">
      <c r="A76" s="85" t="n">
        <v>34200058</v>
      </c>
      <c r="B76" s="86" t="s">
        <v>117</v>
      </c>
      <c r="C76" s="86" t="s">
        <v>40</v>
      </c>
      <c r="D76" s="113" t="n">
        <v>100.122</v>
      </c>
      <c r="E76" s="114" t="n">
        <v>0</v>
      </c>
      <c r="F76" s="0" t="n">
        <f aca="false">D76-E76</f>
        <v>100.122</v>
      </c>
    </row>
    <row r="77" customFormat="false" ht="12.85" hidden="false" customHeight="false" outlineLevel="0" collapsed="false">
      <c r="A77" s="85" t="n">
        <v>34200059</v>
      </c>
      <c r="B77" s="86" t="s">
        <v>118</v>
      </c>
      <c r="C77" s="86" t="s">
        <v>40</v>
      </c>
      <c r="D77" s="113" t="n">
        <v>110.134</v>
      </c>
      <c r="E77" s="114" t="n">
        <v>0</v>
      </c>
      <c r="F77" s="0" t="n">
        <f aca="false">D77-E77</f>
        <v>110.134</v>
      </c>
    </row>
    <row r="78" customFormat="false" ht="12.85" hidden="false" customHeight="false" outlineLevel="0" collapsed="false">
      <c r="A78" s="85" t="n">
        <v>34200062</v>
      </c>
      <c r="B78" s="86" t="s">
        <v>119</v>
      </c>
      <c r="C78" s="86" t="s">
        <v>40</v>
      </c>
      <c r="D78" s="113" t="n">
        <v>150.183</v>
      </c>
      <c r="E78" s="114" t="n">
        <v>0</v>
      </c>
      <c r="F78" s="0" t="n">
        <f aca="false">D78-E78</f>
        <v>150.183</v>
      </c>
    </row>
    <row r="79" customFormat="false" ht="12.85" hidden="false" customHeight="false" outlineLevel="0" collapsed="false">
      <c r="A79" s="85" t="n">
        <v>34200063</v>
      </c>
      <c r="B79" s="86" t="s">
        <v>120</v>
      </c>
      <c r="C79" s="86" t="s">
        <v>40</v>
      </c>
      <c r="D79" s="113" t="n">
        <v>50.06</v>
      </c>
      <c r="E79" s="114" t="n">
        <v>0</v>
      </c>
      <c r="F79" s="0" t="n">
        <f aca="false">D79-E79</f>
        <v>50.06</v>
      </c>
    </row>
    <row r="80" customFormat="false" ht="12.85" hidden="false" customHeight="false" outlineLevel="0" collapsed="false">
      <c r="A80" s="85" t="n">
        <v>34200064</v>
      </c>
      <c r="B80" s="86" t="s">
        <v>121</v>
      </c>
      <c r="C80" s="86" t="s">
        <v>40</v>
      </c>
      <c r="D80" s="113" t="n">
        <v>35.043</v>
      </c>
      <c r="E80" s="114" t="n">
        <v>0</v>
      </c>
      <c r="F80" s="0" t="n">
        <f aca="false">D80-E80</f>
        <v>35.043</v>
      </c>
    </row>
    <row r="81" customFormat="false" ht="12.85" hidden="false" customHeight="false" outlineLevel="0" collapsed="false">
      <c r="A81" s="85" t="n">
        <v>34200066</v>
      </c>
      <c r="B81" s="86" t="s">
        <v>122</v>
      </c>
      <c r="C81" s="86" t="s">
        <v>123</v>
      </c>
      <c r="D81" s="113" t="n">
        <v>96.1168</v>
      </c>
      <c r="E81" s="114" t="n">
        <v>0</v>
      </c>
      <c r="F81" s="0" t="n">
        <f aca="false">D81-E81</f>
        <v>96.1168</v>
      </c>
    </row>
    <row r="82" customFormat="false" ht="12.85" hidden="false" customHeight="false" outlineLevel="0" collapsed="false">
      <c r="A82" s="85" t="n">
        <v>34200067</v>
      </c>
      <c r="B82" s="86" t="s">
        <v>124</v>
      </c>
      <c r="C82" s="86" t="s">
        <v>123</v>
      </c>
      <c r="D82" s="113" t="n">
        <v>148.38012</v>
      </c>
      <c r="E82" s="114" t="n">
        <v>0</v>
      </c>
      <c r="F82" s="0" t="n">
        <f aca="false">D82-E82</f>
        <v>148.38012</v>
      </c>
    </row>
    <row r="83" customFormat="false" ht="12.85" hidden="false" customHeight="false" outlineLevel="0" collapsed="false">
      <c r="A83" s="85" t="n">
        <v>34200068</v>
      </c>
      <c r="B83" s="86" t="s">
        <v>125</v>
      </c>
      <c r="C83" s="86" t="s">
        <v>40</v>
      </c>
      <c r="D83" s="113" t="n">
        <v>234.2847</v>
      </c>
      <c r="E83" s="114" t="n">
        <v>0</v>
      </c>
      <c r="F83" s="0" t="n">
        <f aca="false">D83-E83</f>
        <v>234.2847</v>
      </c>
    </row>
    <row r="84" customFormat="false" ht="12.85" hidden="false" customHeight="false" outlineLevel="0" collapsed="false">
      <c r="A84" s="85" t="n">
        <v>34200076</v>
      </c>
      <c r="B84" s="86" t="s">
        <v>126</v>
      </c>
      <c r="C84" s="86" t="s">
        <v>127</v>
      </c>
      <c r="D84" s="113" t="n">
        <v>115590.6527</v>
      </c>
      <c r="E84" s="114" t="n">
        <v>0</v>
      </c>
      <c r="F84" s="0" t="n">
        <f aca="false">D84-E84</f>
        <v>115590.6527</v>
      </c>
    </row>
    <row r="85" customFormat="false" ht="12.85" hidden="false" customHeight="false" outlineLevel="0" collapsed="false">
      <c r="A85" s="85" t="n">
        <v>34200077</v>
      </c>
      <c r="B85" s="86" t="s">
        <v>128</v>
      </c>
      <c r="C85" s="86" t="s">
        <v>40</v>
      </c>
      <c r="D85" s="113" t="n">
        <v>99.1203</v>
      </c>
      <c r="E85" s="114" t="n">
        <v>0</v>
      </c>
      <c r="F85" s="0" t="n">
        <f aca="false">D85-E85</f>
        <v>99.1203</v>
      </c>
    </row>
    <row r="86" customFormat="false" ht="12.85" hidden="false" customHeight="false" outlineLevel="0" collapsed="false">
      <c r="A86" s="85" t="n">
        <v>34200080</v>
      </c>
      <c r="B86" s="86" t="s">
        <v>129</v>
      </c>
      <c r="C86" s="86" t="s">
        <v>97</v>
      </c>
      <c r="D86" s="113" t="n">
        <v>2426.849775</v>
      </c>
      <c r="E86" s="114" t="n">
        <v>0</v>
      </c>
      <c r="F86" s="0" t="n">
        <f aca="false">D86-E86</f>
        <v>2426.849775</v>
      </c>
    </row>
    <row r="87" customFormat="false" ht="12.85" hidden="false" customHeight="false" outlineLevel="0" collapsed="false">
      <c r="A87" s="85" t="n">
        <v>34200094</v>
      </c>
      <c r="B87" s="86" t="s">
        <v>131</v>
      </c>
      <c r="C87" s="86" t="s">
        <v>40</v>
      </c>
      <c r="D87" s="113" t="n">
        <v>114.1387</v>
      </c>
      <c r="E87" s="114" t="n">
        <v>0</v>
      </c>
      <c r="F87" s="0" t="n">
        <f aca="false">D87-E87</f>
        <v>114.1387</v>
      </c>
    </row>
    <row r="88" customFormat="false" ht="12.85" hidden="false" customHeight="false" outlineLevel="0" collapsed="false">
      <c r="A88" s="85" t="n">
        <v>34200096</v>
      </c>
      <c r="B88" s="86" t="s">
        <v>132</v>
      </c>
      <c r="C88" s="86" t="s">
        <v>40</v>
      </c>
      <c r="D88" s="113" t="n">
        <v>166.01328</v>
      </c>
      <c r="E88" s="114" t="n">
        <v>67.63504</v>
      </c>
      <c r="F88" s="0" t="n">
        <f aca="false">D88-E88</f>
        <v>98.37824</v>
      </c>
    </row>
    <row r="89" customFormat="false" ht="12.85" hidden="false" customHeight="false" outlineLevel="0" collapsed="false">
      <c r="A89" s="85" t="n">
        <v>34200106</v>
      </c>
      <c r="B89" s="86" t="s">
        <v>133</v>
      </c>
      <c r="C89" s="86" t="s">
        <v>134</v>
      </c>
      <c r="D89" s="113" t="n">
        <v>116.96842</v>
      </c>
      <c r="E89" s="114" t="n">
        <v>0</v>
      </c>
      <c r="F89" s="0" t="n">
        <f aca="false">D89-E89</f>
        <v>116.96842</v>
      </c>
    </row>
    <row r="90" customFormat="false" ht="12.85" hidden="false" customHeight="false" outlineLevel="0" collapsed="false">
      <c r="A90" s="85" t="n">
        <v>34200107</v>
      </c>
      <c r="B90" s="86" t="s">
        <v>135</v>
      </c>
      <c r="C90" s="86" t="s">
        <v>40</v>
      </c>
      <c r="D90" s="113" t="n">
        <v>1491.04423</v>
      </c>
      <c r="E90" s="114" t="n">
        <v>30.74318</v>
      </c>
      <c r="F90" s="0" t="n">
        <f aca="false">D90-E90</f>
        <v>1460.30105</v>
      </c>
    </row>
    <row r="91" customFormat="false" ht="12.85" hidden="false" customHeight="false" outlineLevel="0" collapsed="false">
      <c r="A91" s="85" t="n">
        <v>34200108</v>
      </c>
      <c r="B91" s="86" t="s">
        <v>136</v>
      </c>
      <c r="C91" s="86" t="s">
        <v>40</v>
      </c>
      <c r="D91" s="113" t="n">
        <v>999.15335</v>
      </c>
      <c r="E91" s="114" t="n">
        <v>46.11477</v>
      </c>
      <c r="F91" s="0" t="n">
        <f aca="false">D91-E91</f>
        <v>953.03858</v>
      </c>
    </row>
    <row r="92" customFormat="false" ht="12.85" hidden="false" customHeight="false" outlineLevel="0" collapsed="false">
      <c r="A92" s="85" t="n">
        <v>34200120</v>
      </c>
      <c r="B92" s="86" t="s">
        <v>137</v>
      </c>
      <c r="C92" s="86" t="s">
        <v>116</v>
      </c>
      <c r="D92" s="113" t="n">
        <v>355.09755</v>
      </c>
      <c r="E92" s="114" t="n">
        <v>0</v>
      </c>
      <c r="F92" s="0" t="n">
        <f aca="false">D92-E92</f>
        <v>355.09755</v>
      </c>
    </row>
    <row r="93" customFormat="false" ht="12.85" hidden="false" customHeight="false" outlineLevel="0" collapsed="false">
      <c r="A93" s="85" t="n">
        <v>34200121</v>
      </c>
      <c r="B93" s="86" t="s">
        <v>138</v>
      </c>
      <c r="C93" s="86" t="s">
        <v>116</v>
      </c>
      <c r="D93" s="113" t="n">
        <v>158.7044</v>
      </c>
      <c r="E93" s="114" t="n">
        <v>0</v>
      </c>
      <c r="F93" s="0" t="n">
        <f aca="false">D93-E93</f>
        <v>158.7044</v>
      </c>
    </row>
    <row r="94" customFormat="false" ht="12.85" hidden="false" customHeight="false" outlineLevel="0" collapsed="false">
      <c r="A94" s="85" t="n">
        <v>34200137</v>
      </c>
      <c r="B94" s="86" t="s">
        <v>139</v>
      </c>
      <c r="C94" s="86" t="s">
        <v>40</v>
      </c>
      <c r="D94" s="113" t="n">
        <v>306.3722</v>
      </c>
      <c r="E94" s="114" t="n">
        <v>0</v>
      </c>
      <c r="F94" s="0" t="n">
        <f aca="false">D94-E94</f>
        <v>306.3722</v>
      </c>
    </row>
    <row r="95" customFormat="false" ht="12.85" hidden="false" customHeight="false" outlineLevel="0" collapsed="false">
      <c r="A95" s="85" t="n">
        <v>34200140</v>
      </c>
      <c r="B95" s="86" t="s">
        <v>140</v>
      </c>
      <c r="C95" s="86" t="s">
        <v>141</v>
      </c>
      <c r="D95" s="113" t="n">
        <v>256.3112</v>
      </c>
      <c r="E95" s="114" t="n">
        <v>0</v>
      </c>
      <c r="F95" s="0" t="n">
        <f aca="false">D95-E95</f>
        <v>256.3112</v>
      </c>
    </row>
    <row r="96" customFormat="false" ht="12.85" hidden="false" customHeight="false" outlineLevel="0" collapsed="false">
      <c r="A96" s="85" t="n">
        <v>34200145</v>
      </c>
      <c r="B96" s="86" t="s">
        <v>142</v>
      </c>
      <c r="C96" s="86" t="s">
        <v>141</v>
      </c>
      <c r="D96" s="113" t="n">
        <v>171.20786</v>
      </c>
      <c r="E96" s="114" t="n">
        <v>0</v>
      </c>
      <c r="F96" s="0" t="n">
        <f aca="false">D96-E96</f>
        <v>171.20786</v>
      </c>
    </row>
    <row r="97" customFormat="false" ht="12.85" hidden="false" customHeight="false" outlineLevel="0" collapsed="false">
      <c r="A97" s="85" t="n">
        <v>34200161</v>
      </c>
      <c r="B97" s="86" t="s">
        <v>143</v>
      </c>
      <c r="C97" s="86" t="s">
        <v>40</v>
      </c>
      <c r="D97" s="113" t="n">
        <v>6925.3584</v>
      </c>
      <c r="E97" s="114" t="n">
        <v>865.6698</v>
      </c>
      <c r="F97" s="0" t="n">
        <f aca="false">D97-E97</f>
        <v>6059.6886</v>
      </c>
    </row>
    <row r="98" customFormat="false" ht="12.85" hidden="false" customHeight="false" outlineLevel="0" collapsed="false">
      <c r="A98" s="85" t="n">
        <v>34200164</v>
      </c>
      <c r="B98" s="86" t="s">
        <v>144</v>
      </c>
      <c r="C98" s="86" t="s">
        <v>40</v>
      </c>
      <c r="D98" s="113" t="n">
        <v>1287.01022</v>
      </c>
      <c r="E98" s="114" t="n">
        <v>0</v>
      </c>
      <c r="F98" s="0" t="n">
        <f aca="false">D98-E98</f>
        <v>1287.01022</v>
      </c>
    </row>
    <row r="99" customFormat="false" ht="12.85" hidden="false" customHeight="false" outlineLevel="0" collapsed="false">
      <c r="A99" s="85" t="n">
        <v>34200165</v>
      </c>
      <c r="B99" s="86" t="s">
        <v>145</v>
      </c>
      <c r="C99" s="86" t="s">
        <v>40</v>
      </c>
      <c r="D99" s="113" t="n">
        <v>1302.6992</v>
      </c>
      <c r="E99" s="114" t="n">
        <v>0</v>
      </c>
      <c r="F99" s="0" t="n">
        <f aca="false">D99-E99</f>
        <v>1302.6992</v>
      </c>
    </row>
    <row r="100" customFormat="false" ht="12.85" hidden="false" customHeight="false" outlineLevel="0" collapsed="false">
      <c r="A100" s="85" t="n">
        <v>34200166</v>
      </c>
      <c r="B100" s="86" t="s">
        <v>146</v>
      </c>
      <c r="C100" s="86" t="s">
        <v>40</v>
      </c>
      <c r="D100" s="113" t="n">
        <v>802.92424</v>
      </c>
      <c r="E100" s="114" t="n">
        <v>125.67378</v>
      </c>
      <c r="F100" s="0" t="n">
        <f aca="false">D100-E100</f>
        <v>677.25046</v>
      </c>
    </row>
    <row r="101" customFormat="false" ht="12.85" hidden="false" customHeight="false" outlineLevel="0" collapsed="false">
      <c r="A101" s="85" t="n">
        <v>34200167</v>
      </c>
      <c r="B101" s="86" t="s">
        <v>147</v>
      </c>
      <c r="C101" s="86" t="s">
        <v>40</v>
      </c>
      <c r="D101" s="113" t="n">
        <v>466.42999</v>
      </c>
      <c r="E101" s="114" t="n">
        <v>107.63769</v>
      </c>
      <c r="F101" s="0" t="n">
        <f aca="false">D101-E101</f>
        <v>358.7923</v>
      </c>
    </row>
    <row r="102" customFormat="false" ht="12.85" hidden="false" customHeight="false" outlineLevel="0" collapsed="false">
      <c r="A102" s="85" t="n">
        <v>34200176</v>
      </c>
      <c r="B102" s="86" t="s">
        <v>148</v>
      </c>
      <c r="C102" s="86" t="s">
        <v>127</v>
      </c>
      <c r="D102" s="113" t="n">
        <v>53613.7207</v>
      </c>
      <c r="E102" s="114" t="n">
        <v>0</v>
      </c>
      <c r="F102" s="0" t="n">
        <f aca="false">D102-E102</f>
        <v>53613.7207</v>
      </c>
    </row>
    <row r="103" customFormat="false" ht="12.85" hidden="false" customHeight="false" outlineLevel="0" collapsed="false">
      <c r="A103" s="85" t="n">
        <v>34200180</v>
      </c>
      <c r="B103" s="86" t="s">
        <v>149</v>
      </c>
      <c r="C103" s="86" t="s">
        <v>40</v>
      </c>
      <c r="D103" s="113" t="n">
        <v>224.2728</v>
      </c>
      <c r="E103" s="114" t="n">
        <v>0</v>
      </c>
      <c r="F103" s="0" t="n">
        <f aca="false">D103-E103</f>
        <v>224.2728</v>
      </c>
    </row>
    <row r="104" customFormat="false" ht="12.85" hidden="false" customHeight="false" outlineLevel="0" collapsed="false">
      <c r="A104" s="85" t="n">
        <v>34200191</v>
      </c>
      <c r="B104" s="86" t="s">
        <v>150</v>
      </c>
      <c r="C104" s="86" t="s">
        <v>151</v>
      </c>
      <c r="D104" s="113" t="n">
        <v>462.56205</v>
      </c>
      <c r="E104" s="114" t="n">
        <v>0</v>
      </c>
      <c r="F104" s="0" t="n">
        <f aca="false">D104-E104</f>
        <v>462.56205</v>
      </c>
    </row>
    <row r="105" customFormat="false" ht="12.85" hidden="false" customHeight="false" outlineLevel="0" collapsed="false">
      <c r="A105" s="85" t="n">
        <v>34200192</v>
      </c>
      <c r="B105" s="86" t="s">
        <v>152</v>
      </c>
      <c r="C105" s="86" t="s">
        <v>40</v>
      </c>
      <c r="D105" s="113" t="n">
        <v>184.224</v>
      </c>
      <c r="E105" s="114" t="n">
        <v>0</v>
      </c>
      <c r="F105" s="0" t="n">
        <f aca="false">D105-E105</f>
        <v>184.224</v>
      </c>
    </row>
    <row r="106" customFormat="false" ht="12.85" hidden="false" customHeight="false" outlineLevel="0" collapsed="false">
      <c r="A106" s="85" t="n">
        <v>34200194</v>
      </c>
      <c r="B106" s="86" t="s">
        <v>153</v>
      </c>
      <c r="C106" s="86" t="s">
        <v>40</v>
      </c>
      <c r="D106" s="113" t="n">
        <v>256.3112</v>
      </c>
      <c r="E106" s="114" t="n">
        <v>0</v>
      </c>
      <c r="F106" s="0" t="n">
        <f aca="false">D106-E106</f>
        <v>256.3112</v>
      </c>
    </row>
    <row r="107" customFormat="false" ht="12.85" hidden="false" customHeight="false" outlineLevel="0" collapsed="false">
      <c r="A107" s="85" t="n">
        <v>34200195</v>
      </c>
      <c r="B107" s="86" t="s">
        <v>154</v>
      </c>
      <c r="C107" s="86" t="s">
        <v>40</v>
      </c>
      <c r="D107" s="113" t="n">
        <v>45.5553</v>
      </c>
      <c r="E107" s="114" t="n">
        <v>0</v>
      </c>
      <c r="F107" s="0" t="n">
        <f aca="false">D107-E107</f>
        <v>45.5553</v>
      </c>
    </row>
    <row r="108" customFormat="false" ht="12.85" hidden="false" customHeight="false" outlineLevel="0" collapsed="false">
      <c r="A108" s="85" t="n">
        <v>34200196</v>
      </c>
      <c r="B108" s="86" t="s">
        <v>155</v>
      </c>
      <c r="C108" s="86" t="s">
        <v>40</v>
      </c>
      <c r="D108" s="113" t="n">
        <v>608.73986</v>
      </c>
      <c r="E108" s="114" t="n">
        <v>0</v>
      </c>
      <c r="F108" s="0" t="n">
        <f aca="false">D108-E108</f>
        <v>608.73986</v>
      </c>
    </row>
    <row r="109" customFormat="false" ht="12.85" hidden="false" customHeight="false" outlineLevel="0" collapsed="false">
      <c r="A109" s="85" t="n">
        <v>34200207</v>
      </c>
      <c r="B109" s="86" t="s">
        <v>156</v>
      </c>
      <c r="C109" s="86" t="s">
        <v>40</v>
      </c>
      <c r="D109" s="113" t="n">
        <v>25.83139</v>
      </c>
      <c r="E109" s="114" t="n">
        <v>0</v>
      </c>
      <c r="F109" s="0" t="n">
        <f aca="false">D109-E109</f>
        <v>25.83139</v>
      </c>
    </row>
    <row r="110" customFormat="false" ht="12.85" hidden="false" customHeight="false" outlineLevel="0" collapsed="false">
      <c r="A110" s="85" t="n">
        <v>34200208</v>
      </c>
      <c r="B110" s="86" t="s">
        <v>157</v>
      </c>
      <c r="C110" s="86" t="s">
        <v>40</v>
      </c>
      <c r="D110" s="113" t="n">
        <v>1284.06025</v>
      </c>
      <c r="E110" s="114" t="n">
        <v>0</v>
      </c>
      <c r="F110" s="0" t="n">
        <f aca="false">D110-E110</f>
        <v>1284.06025</v>
      </c>
    </row>
    <row r="111" customFormat="false" ht="12.85" hidden="false" customHeight="false" outlineLevel="0" collapsed="false">
      <c r="A111" s="85" t="n">
        <v>34200215</v>
      </c>
      <c r="B111" s="86" t="s">
        <v>163</v>
      </c>
      <c r="C111" s="86" t="s">
        <v>97</v>
      </c>
      <c r="D111" s="113" t="n">
        <v>2623.9997</v>
      </c>
      <c r="E111" s="114" t="n">
        <v>0</v>
      </c>
      <c r="F111" s="0" t="n">
        <f aca="false">D111-E111</f>
        <v>2623.9997</v>
      </c>
    </row>
    <row r="112" customFormat="false" ht="12.85" hidden="false" customHeight="false" outlineLevel="0" collapsed="false">
      <c r="A112" s="85" t="n">
        <v>34300003</v>
      </c>
      <c r="B112" s="86" t="s">
        <v>164</v>
      </c>
      <c r="C112" s="86" t="s">
        <v>40</v>
      </c>
      <c r="D112" s="113" t="n">
        <v>4481.4545</v>
      </c>
      <c r="E112" s="114" t="n">
        <v>3216.4545</v>
      </c>
      <c r="F112" s="0" t="n">
        <f aca="false">D112-E112</f>
        <v>1265</v>
      </c>
    </row>
    <row r="113" customFormat="false" ht="12.85" hidden="false" customHeight="false" outlineLevel="0" collapsed="false">
      <c r="A113" s="85" t="n">
        <v>34300006</v>
      </c>
      <c r="B113" s="86" t="s">
        <v>166</v>
      </c>
      <c r="C113" s="86" t="s">
        <v>40</v>
      </c>
      <c r="D113" s="113" t="n">
        <v>10683.08776</v>
      </c>
      <c r="E113" s="114" t="n">
        <v>0</v>
      </c>
      <c r="F113" s="0" t="n">
        <f aca="false">D113-E113</f>
        <v>10683.08776</v>
      </c>
    </row>
    <row r="114" customFormat="false" ht="12.85" hidden="false" customHeight="false" outlineLevel="0" collapsed="false">
      <c r="A114" s="85" t="n">
        <v>34300019</v>
      </c>
      <c r="B114" s="86" t="s">
        <v>168</v>
      </c>
      <c r="C114" s="86" t="s">
        <v>40</v>
      </c>
      <c r="D114" s="113" t="n">
        <v>7353.35924</v>
      </c>
      <c r="E114" s="114" t="n">
        <v>0</v>
      </c>
      <c r="F114" s="0" t="n">
        <f aca="false">D114-E114</f>
        <v>7353.35924</v>
      </c>
    </row>
    <row r="115" customFormat="false" ht="12.85" hidden="false" customHeight="false" outlineLevel="0" collapsed="false">
      <c r="A115" s="85" t="n">
        <v>34300021</v>
      </c>
      <c r="B115" s="86" t="s">
        <v>169</v>
      </c>
      <c r="C115" s="86" t="s">
        <v>40</v>
      </c>
      <c r="D115" s="113" t="n">
        <v>4701.28154</v>
      </c>
      <c r="E115" s="114" t="n">
        <v>0</v>
      </c>
      <c r="F115" s="0" t="n">
        <f aca="false">D115-E115</f>
        <v>4701.28154</v>
      </c>
    </row>
    <row r="116" customFormat="false" ht="12.85" hidden="false" customHeight="false" outlineLevel="0" collapsed="false">
      <c r="A116" s="85" t="n">
        <v>34300031</v>
      </c>
      <c r="B116" s="86" t="s">
        <v>172</v>
      </c>
      <c r="C116" s="86" t="s">
        <v>40</v>
      </c>
      <c r="D116" s="113" t="n">
        <v>20786.38488</v>
      </c>
      <c r="E116" s="114" t="n">
        <v>0</v>
      </c>
      <c r="F116" s="0" t="n">
        <f aca="false">D116-E116</f>
        <v>20786.38488</v>
      </c>
    </row>
    <row r="117" customFormat="false" ht="12.85" hidden="false" customHeight="false" outlineLevel="0" collapsed="false">
      <c r="A117" s="85" t="n">
        <v>34300032</v>
      </c>
      <c r="B117" s="86" t="s">
        <v>173</v>
      </c>
      <c r="C117" s="86" t="s">
        <v>40</v>
      </c>
      <c r="D117" s="113" t="n">
        <v>208715.13</v>
      </c>
      <c r="E117" s="114" t="n">
        <v>0</v>
      </c>
      <c r="F117" s="0" t="n">
        <f aca="false">D117-E117</f>
        <v>208715.13</v>
      </c>
    </row>
    <row r="118" customFormat="false" ht="12.85" hidden="false" customHeight="false" outlineLevel="0" collapsed="false">
      <c r="A118" s="85" t="n">
        <v>34300034</v>
      </c>
      <c r="B118" s="86" t="s">
        <v>174</v>
      </c>
      <c r="C118" s="86" t="s">
        <v>40</v>
      </c>
      <c r="D118" s="113" t="n">
        <v>33375.66446</v>
      </c>
      <c r="E118" s="114" t="n">
        <v>0</v>
      </c>
      <c r="F118" s="0" t="n">
        <f aca="false">D118-E118</f>
        <v>33375.66446</v>
      </c>
    </row>
    <row r="119" customFormat="false" ht="12.85" hidden="false" customHeight="false" outlineLevel="0" collapsed="false">
      <c r="A119" s="85" t="n">
        <v>34300037</v>
      </c>
      <c r="B119" s="86" t="s">
        <v>175</v>
      </c>
      <c r="C119" s="86" t="s">
        <v>40</v>
      </c>
      <c r="D119" s="113" t="n">
        <v>32663.50276</v>
      </c>
      <c r="E119" s="114" t="n">
        <v>0</v>
      </c>
      <c r="F119" s="0" t="n">
        <f aca="false">D119-E119</f>
        <v>32663.50276</v>
      </c>
    </row>
    <row r="120" customFormat="false" ht="12.85" hidden="false" customHeight="false" outlineLevel="0" collapsed="false">
      <c r="A120" s="85" t="n">
        <v>34300040</v>
      </c>
      <c r="B120" s="86" t="s">
        <v>177</v>
      </c>
      <c r="C120" s="86" t="s">
        <v>40</v>
      </c>
      <c r="D120" s="113" t="n">
        <v>27205.46392</v>
      </c>
      <c r="E120" s="114" t="n">
        <v>13602.73196</v>
      </c>
      <c r="F120" s="0" t="n">
        <f aca="false">D120-E120</f>
        <v>13602.73196</v>
      </c>
    </row>
    <row r="121" customFormat="false" ht="12.85" hidden="false" customHeight="false" outlineLevel="0" collapsed="false">
      <c r="A121" s="85" t="n">
        <v>34300041</v>
      </c>
      <c r="B121" s="86" t="s">
        <v>178</v>
      </c>
      <c r="C121" s="86" t="s">
        <v>40</v>
      </c>
      <c r="D121" s="113" t="n">
        <v>24153.5814</v>
      </c>
      <c r="E121" s="114" t="n">
        <v>0</v>
      </c>
      <c r="F121" s="0" t="n">
        <f aca="false">D121-E121</f>
        <v>24153.5814</v>
      </c>
    </row>
    <row r="122" customFormat="false" ht="12.85" hidden="false" customHeight="false" outlineLevel="0" collapsed="false">
      <c r="A122" s="85" t="n">
        <v>34300042</v>
      </c>
      <c r="B122" s="86" t="s">
        <v>179</v>
      </c>
      <c r="C122" s="86" t="s">
        <v>40</v>
      </c>
      <c r="D122" s="113" t="n">
        <v>11583.86046</v>
      </c>
      <c r="E122" s="114" t="n">
        <v>0</v>
      </c>
      <c r="F122" s="0" t="n">
        <f aca="false">D122-E122</f>
        <v>11583.86046</v>
      </c>
    </row>
    <row r="123" customFormat="false" ht="12.85" hidden="false" customHeight="false" outlineLevel="0" collapsed="false">
      <c r="A123" s="85" t="n">
        <v>34300043</v>
      </c>
      <c r="B123" s="86" t="s">
        <v>180</v>
      </c>
      <c r="C123" s="86" t="s">
        <v>40</v>
      </c>
      <c r="D123" s="113" t="n">
        <v>35326.66672</v>
      </c>
      <c r="E123" s="114" t="n">
        <v>0</v>
      </c>
      <c r="F123" s="0" t="n">
        <f aca="false">D123-E123</f>
        <v>35326.66672</v>
      </c>
    </row>
    <row r="124" customFormat="false" ht="12.85" hidden="false" customHeight="false" outlineLevel="0" collapsed="false">
      <c r="A124" s="85" t="n">
        <v>34300044</v>
      </c>
      <c r="B124" s="86" t="s">
        <v>181</v>
      </c>
      <c r="C124" s="86" t="s">
        <v>40</v>
      </c>
      <c r="D124" s="113" t="n">
        <v>16759.62792</v>
      </c>
      <c r="E124" s="114" t="n">
        <v>0</v>
      </c>
      <c r="F124" s="0" t="n">
        <f aca="false">D124-E124</f>
        <v>16759.62792</v>
      </c>
    </row>
    <row r="125" customFormat="false" ht="12.85" hidden="false" customHeight="false" outlineLevel="0" collapsed="false">
      <c r="A125" s="85" t="n">
        <v>34400020</v>
      </c>
      <c r="B125" s="86" t="s">
        <v>182</v>
      </c>
      <c r="C125" s="86" t="s">
        <v>40</v>
      </c>
      <c r="D125" s="113" t="n">
        <v>31969.07337</v>
      </c>
      <c r="E125" s="114" t="n">
        <v>0</v>
      </c>
      <c r="F125" s="0" t="n">
        <f aca="false">D125-E125</f>
        <v>31969.07337</v>
      </c>
    </row>
    <row r="126" customFormat="false" ht="12.85" hidden="false" customHeight="false" outlineLevel="0" collapsed="false">
      <c r="A126" s="85" t="n">
        <v>34400021</v>
      </c>
      <c r="B126" s="86" t="s">
        <v>183</v>
      </c>
      <c r="C126" s="86" t="s">
        <v>40</v>
      </c>
      <c r="D126" s="113" t="n">
        <v>77401.39524</v>
      </c>
      <c r="E126" s="114" t="n">
        <v>11460.4204</v>
      </c>
      <c r="F126" s="0" t="n">
        <f aca="false">D126-E126</f>
        <v>65940.97484</v>
      </c>
    </row>
    <row r="127" customFormat="false" ht="12.85" hidden="false" customHeight="false" outlineLevel="0" collapsed="false">
      <c r="A127" s="85" t="n">
        <v>34400023</v>
      </c>
      <c r="B127" s="86" t="s">
        <v>184</v>
      </c>
      <c r="C127" s="86" t="s">
        <v>40</v>
      </c>
      <c r="D127" s="113" t="n">
        <v>207.85184</v>
      </c>
      <c r="E127" s="114" t="n">
        <v>0</v>
      </c>
      <c r="F127" s="0" t="n">
        <f aca="false">D127-E127</f>
        <v>207.85184</v>
      </c>
    </row>
    <row r="128" customFormat="false" ht="12.85" hidden="false" customHeight="false" outlineLevel="0" collapsed="false">
      <c r="A128" s="85" t="n">
        <v>34500005</v>
      </c>
      <c r="B128" s="86" t="s">
        <v>185</v>
      </c>
      <c r="C128" s="86" t="s">
        <v>40</v>
      </c>
      <c r="D128" s="113" t="n">
        <v>63.45278</v>
      </c>
      <c r="E128" s="114" t="n">
        <v>0</v>
      </c>
      <c r="F128" s="0" t="n">
        <f aca="false">D128-E128</f>
        <v>63.45278</v>
      </c>
    </row>
    <row r="129" customFormat="false" ht="12.85" hidden="false" customHeight="false" outlineLevel="0" collapsed="false">
      <c r="A129" s="85" t="n">
        <v>34500009</v>
      </c>
      <c r="B129" s="86" t="s">
        <v>186</v>
      </c>
      <c r="C129" s="86" t="s">
        <v>40</v>
      </c>
      <c r="D129" s="113" t="n">
        <v>5664.5722</v>
      </c>
      <c r="E129" s="114" t="n">
        <v>0</v>
      </c>
      <c r="F129" s="0" t="n">
        <f aca="false">D129-E129</f>
        <v>5664.5722</v>
      </c>
    </row>
    <row r="130" customFormat="false" ht="12.85" hidden="false" customHeight="false" outlineLevel="0" collapsed="false">
      <c r="A130" s="85" t="n">
        <v>34500011</v>
      </c>
      <c r="B130" s="86" t="s">
        <v>187</v>
      </c>
      <c r="C130" s="86" t="s">
        <v>40</v>
      </c>
      <c r="D130" s="113" t="n">
        <v>7630.9776</v>
      </c>
      <c r="E130" s="114" t="n">
        <v>9044.1216</v>
      </c>
      <c r="F130" s="0" t="n">
        <f aca="false">D130-E130</f>
        <v>-1413.144</v>
      </c>
    </row>
    <row r="131" customFormat="false" ht="12.85" hidden="false" customHeight="false" outlineLevel="0" collapsed="false">
      <c r="A131" s="85" t="n">
        <v>34500012</v>
      </c>
      <c r="B131" s="86" t="s">
        <v>188</v>
      </c>
      <c r="C131" s="86" t="s">
        <v>40</v>
      </c>
      <c r="D131" s="113" t="n">
        <v>20454.9645</v>
      </c>
      <c r="E131" s="114" t="n">
        <v>1914.04494</v>
      </c>
      <c r="F131" s="0" t="n">
        <f aca="false">D131-E131</f>
        <v>18540.91956</v>
      </c>
    </row>
    <row r="132" customFormat="false" ht="12.85" hidden="false" customHeight="false" outlineLevel="0" collapsed="false">
      <c r="A132" s="85" t="n">
        <v>34500017</v>
      </c>
      <c r="B132" s="86" t="s">
        <v>189</v>
      </c>
      <c r="C132" s="86" t="s">
        <v>190</v>
      </c>
      <c r="D132" s="113" t="n">
        <v>1650</v>
      </c>
      <c r="E132" s="114" t="n">
        <v>275</v>
      </c>
      <c r="F132" s="0" t="n">
        <f aca="false">D132-E132</f>
        <v>1375</v>
      </c>
    </row>
    <row r="133" customFormat="false" ht="12.85" hidden="false" customHeight="false" outlineLevel="0" collapsed="false">
      <c r="A133" s="85" t="n">
        <v>34500023</v>
      </c>
      <c r="B133" s="86" t="s">
        <v>191</v>
      </c>
      <c r="C133" s="86" t="s">
        <v>40</v>
      </c>
      <c r="D133" s="113" t="n">
        <v>979.13952</v>
      </c>
      <c r="E133" s="114" t="n">
        <v>0</v>
      </c>
      <c r="F133" s="0" t="n">
        <f aca="false">D133-E133</f>
        <v>979.13952</v>
      </c>
    </row>
    <row r="134" customFormat="false" ht="12.85" hidden="false" customHeight="false" outlineLevel="0" collapsed="false">
      <c r="A134" s="85" t="n">
        <v>34500024</v>
      </c>
      <c r="B134" s="86" t="s">
        <v>192</v>
      </c>
      <c r="C134" s="86" t="s">
        <v>75</v>
      </c>
      <c r="D134" s="113" t="n">
        <v>1669.93632</v>
      </c>
      <c r="E134" s="114" t="n">
        <v>0</v>
      </c>
      <c r="F134" s="0" t="n">
        <f aca="false">D134-E134</f>
        <v>1669.93632</v>
      </c>
    </row>
    <row r="135" customFormat="false" ht="12.85" hidden="false" customHeight="false" outlineLevel="0" collapsed="false">
      <c r="A135" s="85" t="n">
        <v>34500025</v>
      </c>
      <c r="B135" s="86" t="s">
        <v>193</v>
      </c>
      <c r="C135" s="86" t="s">
        <v>40</v>
      </c>
      <c r="D135" s="113" t="n">
        <v>11552.16237</v>
      </c>
      <c r="E135" s="114" t="n">
        <v>243.89475</v>
      </c>
      <c r="F135" s="0" t="n">
        <f aca="false">D135-E135</f>
        <v>11308.26762</v>
      </c>
    </row>
    <row r="136" customFormat="false" ht="12.85" hidden="false" customHeight="false" outlineLevel="0" collapsed="false">
      <c r="A136" s="85" t="n">
        <v>34500029</v>
      </c>
      <c r="B136" s="86" t="s">
        <v>194</v>
      </c>
      <c r="C136" s="86" t="s">
        <v>40</v>
      </c>
      <c r="D136" s="113" t="n">
        <v>273.3438</v>
      </c>
      <c r="E136" s="114" t="n">
        <v>0</v>
      </c>
      <c r="F136" s="0" t="n">
        <f aca="false">D136-E136</f>
        <v>273.3438</v>
      </c>
    </row>
    <row r="137" customFormat="false" ht="12.85" hidden="false" customHeight="false" outlineLevel="0" collapsed="false">
      <c r="A137" s="85" t="n">
        <v>34500031</v>
      </c>
      <c r="B137" s="86" t="s">
        <v>195</v>
      </c>
      <c r="C137" s="86" t="s">
        <v>40</v>
      </c>
      <c r="D137" s="113" t="n">
        <v>293.29054</v>
      </c>
      <c r="E137" s="114" t="n">
        <v>0</v>
      </c>
      <c r="F137" s="0" t="n">
        <f aca="false">D137-E137</f>
        <v>293.29054</v>
      </c>
    </row>
    <row r="138" customFormat="false" ht="12.85" hidden="false" customHeight="false" outlineLevel="0" collapsed="false">
      <c r="A138" s="85" t="n">
        <v>34500039</v>
      </c>
      <c r="B138" s="86" t="s">
        <v>198</v>
      </c>
      <c r="C138" s="86" t="s">
        <v>116</v>
      </c>
      <c r="D138" s="113" t="n">
        <v>59426.3829</v>
      </c>
      <c r="E138" s="114" t="n">
        <v>16385.9325</v>
      </c>
      <c r="F138" s="0" t="n">
        <f aca="false">D138-E138</f>
        <v>43040.4504</v>
      </c>
    </row>
    <row r="139" customFormat="false" ht="12.85" hidden="false" customHeight="false" outlineLevel="0" collapsed="false">
      <c r="A139" s="85" t="n">
        <v>34500040</v>
      </c>
      <c r="B139" s="86" t="s">
        <v>199</v>
      </c>
      <c r="C139" s="86" t="s">
        <v>190</v>
      </c>
      <c r="D139" s="113" t="n">
        <v>443.40276</v>
      </c>
      <c r="E139" s="114" t="n">
        <v>91.5044</v>
      </c>
      <c r="F139" s="0" t="n">
        <f aca="false">D139-E139</f>
        <v>351.89836</v>
      </c>
    </row>
    <row r="140" customFormat="false" ht="12.85" hidden="false" customHeight="false" outlineLevel="0" collapsed="false">
      <c r="A140" s="85" t="n">
        <v>34500041</v>
      </c>
      <c r="B140" s="86" t="s">
        <v>200</v>
      </c>
      <c r="C140" s="86" t="s">
        <v>190</v>
      </c>
      <c r="D140" s="113" t="n">
        <v>7577.0711</v>
      </c>
      <c r="E140" s="114" t="n">
        <v>0</v>
      </c>
      <c r="F140" s="0" t="n">
        <f aca="false">D140-E140</f>
        <v>7577.0711</v>
      </c>
    </row>
    <row r="141" customFormat="false" ht="12.85" hidden="false" customHeight="false" outlineLevel="0" collapsed="false">
      <c r="A141" s="85" t="n">
        <v>34500046</v>
      </c>
      <c r="B141" s="86" t="s">
        <v>201</v>
      </c>
      <c r="C141" s="86" t="s">
        <v>40</v>
      </c>
      <c r="D141" s="113" t="n">
        <v>16585.047</v>
      </c>
      <c r="E141" s="114" t="n">
        <v>0</v>
      </c>
      <c r="F141" s="0" t="n">
        <f aca="false">D141-E141</f>
        <v>16585.047</v>
      </c>
    </row>
    <row r="142" customFormat="false" ht="12.85" hidden="false" customHeight="false" outlineLevel="0" collapsed="false">
      <c r="A142" s="85" t="n">
        <v>34500047</v>
      </c>
      <c r="B142" s="86" t="s">
        <v>202</v>
      </c>
      <c r="C142" s="86" t="s">
        <v>40</v>
      </c>
      <c r="D142" s="113" t="n">
        <v>27316.548</v>
      </c>
      <c r="E142" s="114" t="n">
        <v>0</v>
      </c>
      <c r="F142" s="0" t="n">
        <f aca="false">D142-E142</f>
        <v>27316.548</v>
      </c>
    </row>
    <row r="143" customFormat="false" ht="12.85" hidden="false" customHeight="false" outlineLevel="0" collapsed="false">
      <c r="A143" s="85" t="n">
        <v>34500067</v>
      </c>
      <c r="B143" s="86" t="s">
        <v>203</v>
      </c>
      <c r="C143" s="86" t="s">
        <v>197</v>
      </c>
      <c r="D143" s="113" t="n">
        <v>182936.612242</v>
      </c>
      <c r="E143" s="114" t="n">
        <v>0</v>
      </c>
      <c r="F143" s="0" t="n">
        <f aca="false">D143-E143</f>
        <v>182936.612242</v>
      </c>
    </row>
    <row r="144" customFormat="false" ht="12.85" hidden="false" customHeight="false" outlineLevel="0" collapsed="false">
      <c r="A144" s="85" t="n">
        <v>34500068</v>
      </c>
      <c r="B144" s="86" t="s">
        <v>204</v>
      </c>
      <c r="C144" s="86" t="s">
        <v>197</v>
      </c>
      <c r="D144" s="113" t="n">
        <v>148394.31124</v>
      </c>
      <c r="E144" s="114" t="n">
        <v>0</v>
      </c>
      <c r="F144" s="0" t="n">
        <f aca="false">D144-E144</f>
        <v>148394.31124</v>
      </c>
    </row>
    <row r="145" customFormat="false" ht="12.85" hidden="false" customHeight="false" outlineLevel="0" collapsed="false">
      <c r="A145" s="85" t="n">
        <v>34500096</v>
      </c>
      <c r="B145" s="86" t="s">
        <v>205</v>
      </c>
      <c r="C145" s="86" t="s">
        <v>40</v>
      </c>
      <c r="D145" s="113" t="n">
        <v>471.20674</v>
      </c>
      <c r="E145" s="114" t="n">
        <v>235.60337</v>
      </c>
      <c r="F145" s="0" t="n">
        <f aca="false">D145-E145</f>
        <v>235.60337</v>
      </c>
    </row>
    <row r="146" customFormat="false" ht="12.85" hidden="false" customHeight="false" outlineLevel="0" collapsed="false">
      <c r="A146" s="85" t="n">
        <v>34500104</v>
      </c>
      <c r="B146" s="86" t="s">
        <v>206</v>
      </c>
      <c r="C146" s="86" t="s">
        <v>40</v>
      </c>
      <c r="D146" s="113" t="n">
        <v>1660.70926</v>
      </c>
      <c r="E146" s="114" t="n">
        <v>2.28761</v>
      </c>
      <c r="F146" s="0" t="n">
        <f aca="false">D146-E146</f>
        <v>1658.42165</v>
      </c>
    </row>
    <row r="147" customFormat="false" ht="12.85" hidden="false" customHeight="false" outlineLevel="0" collapsed="false">
      <c r="A147" s="85" t="n">
        <v>34500105</v>
      </c>
      <c r="B147" s="86" t="s">
        <v>207</v>
      </c>
      <c r="C147" s="86" t="s">
        <v>40</v>
      </c>
      <c r="D147" s="113" t="n">
        <v>432.35829</v>
      </c>
      <c r="E147" s="114" t="n">
        <v>0</v>
      </c>
      <c r="F147" s="0" t="n">
        <f aca="false">D147-E147</f>
        <v>432.35829</v>
      </c>
    </row>
    <row r="148" customFormat="false" ht="12.85" hidden="false" customHeight="false" outlineLevel="0" collapsed="false">
      <c r="A148" s="85" t="n">
        <v>34500107</v>
      </c>
      <c r="B148" s="86" t="s">
        <v>208</v>
      </c>
      <c r="C148" s="86" t="s">
        <v>197</v>
      </c>
      <c r="D148" s="113" t="n">
        <v>56084.60887</v>
      </c>
      <c r="E148" s="114" t="n">
        <v>11236.47259</v>
      </c>
      <c r="F148" s="0" t="n">
        <f aca="false">D148-E148</f>
        <v>44848.13628</v>
      </c>
    </row>
    <row r="149" customFormat="false" ht="12.85" hidden="false" customHeight="false" outlineLevel="0" collapsed="false">
      <c r="A149" s="85" t="n">
        <v>34500109</v>
      </c>
      <c r="B149" s="86" t="s">
        <v>209</v>
      </c>
      <c r="C149" s="86" t="s">
        <v>197</v>
      </c>
      <c r="D149" s="113" t="n">
        <v>43933.13914</v>
      </c>
      <c r="E149" s="114" t="n">
        <v>7356.19547</v>
      </c>
      <c r="F149" s="0" t="n">
        <f aca="false">D149-E149</f>
        <v>36576.94367</v>
      </c>
    </row>
    <row r="150" customFormat="false" ht="12.85" hidden="false" customHeight="false" outlineLevel="0" collapsed="false">
      <c r="A150" s="85" t="n">
        <v>34500110</v>
      </c>
      <c r="B150" s="86" t="s">
        <v>210</v>
      </c>
      <c r="C150" s="86" t="s">
        <v>197</v>
      </c>
      <c r="D150" s="113" t="n">
        <v>29270.57882</v>
      </c>
      <c r="E150" s="114" t="n">
        <v>7306.36485</v>
      </c>
      <c r="F150" s="0" t="n">
        <f aca="false">D150-E150</f>
        <v>21964.21397</v>
      </c>
    </row>
    <row r="151" customFormat="false" ht="12.85" hidden="false" customHeight="false" outlineLevel="0" collapsed="false">
      <c r="A151" s="85" t="n">
        <v>34500111</v>
      </c>
      <c r="B151" s="86" t="s">
        <v>211</v>
      </c>
      <c r="C151" s="86" t="s">
        <v>197</v>
      </c>
      <c r="D151" s="113" t="n">
        <v>14612.7297</v>
      </c>
      <c r="E151" s="114" t="n">
        <v>0</v>
      </c>
      <c r="F151" s="0" t="n">
        <f aca="false">D151-E151</f>
        <v>14612.7297</v>
      </c>
    </row>
    <row r="152" customFormat="false" ht="12.85" hidden="false" customHeight="false" outlineLevel="0" collapsed="false">
      <c r="A152" s="85" t="n">
        <v>34500113</v>
      </c>
      <c r="B152" s="86" t="s">
        <v>212</v>
      </c>
      <c r="C152" s="86" t="s">
        <v>197</v>
      </c>
      <c r="D152" s="113" t="n">
        <v>11186.59143</v>
      </c>
      <c r="E152" s="114" t="n">
        <v>0</v>
      </c>
      <c r="F152" s="0" t="n">
        <f aca="false">D152-E152</f>
        <v>11186.59143</v>
      </c>
    </row>
    <row r="153" customFormat="false" ht="12.85" hidden="false" customHeight="false" outlineLevel="0" collapsed="false">
      <c r="A153" s="85" t="n">
        <v>34500123</v>
      </c>
      <c r="B153" s="86" t="s">
        <v>213</v>
      </c>
      <c r="C153" s="86" t="s">
        <v>197</v>
      </c>
      <c r="D153" s="113" t="n">
        <v>14612.7297</v>
      </c>
      <c r="E153" s="114" t="n">
        <v>0</v>
      </c>
      <c r="F153" s="0" t="n">
        <f aca="false">D153-E153</f>
        <v>14612.7297</v>
      </c>
    </row>
    <row r="154" customFormat="false" ht="12.85" hidden="false" customHeight="false" outlineLevel="0" collapsed="false">
      <c r="A154" s="85" t="n">
        <v>34500126</v>
      </c>
      <c r="B154" s="86" t="s">
        <v>214</v>
      </c>
      <c r="C154" s="86" t="s">
        <v>40</v>
      </c>
      <c r="D154" s="113" t="n">
        <v>19181.26108</v>
      </c>
      <c r="E154" s="114" t="n">
        <v>0</v>
      </c>
      <c r="F154" s="0" t="n">
        <f aca="false">D154-E154</f>
        <v>19181.26108</v>
      </c>
    </row>
    <row r="155" customFormat="false" ht="12.85" hidden="false" customHeight="false" outlineLevel="0" collapsed="false">
      <c r="A155" s="85" t="n">
        <v>34500134</v>
      </c>
      <c r="B155" s="86" t="s">
        <v>215</v>
      </c>
      <c r="C155" s="86" t="s">
        <v>40</v>
      </c>
      <c r="D155" s="113" t="n">
        <v>3561.6374</v>
      </c>
      <c r="E155" s="114" t="n">
        <v>0</v>
      </c>
      <c r="F155" s="0" t="n">
        <f aca="false">D155-E155</f>
        <v>3561.6374</v>
      </c>
    </row>
    <row r="156" customFormat="false" ht="12.85" hidden="false" customHeight="false" outlineLevel="0" collapsed="false">
      <c r="A156" s="85" t="n">
        <v>34500135</v>
      </c>
      <c r="B156" s="86" t="s">
        <v>216</v>
      </c>
      <c r="C156" s="86" t="s">
        <v>40</v>
      </c>
      <c r="D156" s="113" t="n">
        <v>89.6413</v>
      </c>
      <c r="E156" s="114" t="n">
        <v>0</v>
      </c>
      <c r="F156" s="0" t="n">
        <f aca="false">D156-E156</f>
        <v>89.6413</v>
      </c>
    </row>
    <row r="157" customFormat="false" ht="12.85" hidden="false" customHeight="false" outlineLevel="0" collapsed="false">
      <c r="A157" s="85" t="n">
        <v>34500136</v>
      </c>
      <c r="B157" s="86" t="s">
        <v>217</v>
      </c>
      <c r="C157" s="86" t="s">
        <v>40</v>
      </c>
      <c r="D157" s="113" t="n">
        <v>287.763</v>
      </c>
      <c r="E157" s="114" t="n">
        <v>0</v>
      </c>
      <c r="F157" s="0" t="n">
        <f aca="false">D157-E157</f>
        <v>287.763</v>
      </c>
    </row>
    <row r="158" customFormat="false" ht="12.85" hidden="false" customHeight="false" outlineLevel="0" collapsed="false">
      <c r="A158" s="85" t="n">
        <v>34500139</v>
      </c>
      <c r="B158" s="86" t="s">
        <v>218</v>
      </c>
      <c r="C158" s="86" t="s">
        <v>40</v>
      </c>
      <c r="D158" s="113" t="n">
        <v>5967.045</v>
      </c>
      <c r="E158" s="114" t="n">
        <v>0</v>
      </c>
      <c r="F158" s="0" t="n">
        <f aca="false">D158-E158</f>
        <v>5967.045</v>
      </c>
    </row>
    <row r="159" customFormat="false" ht="12.85" hidden="false" customHeight="false" outlineLevel="0" collapsed="false">
      <c r="A159" s="85" t="n">
        <v>34500141</v>
      </c>
      <c r="B159" s="86" t="s">
        <v>220</v>
      </c>
      <c r="C159" s="86" t="s">
        <v>40</v>
      </c>
      <c r="D159" s="113" t="n">
        <v>454.15836</v>
      </c>
      <c r="E159" s="114" t="n">
        <v>0</v>
      </c>
      <c r="F159" s="0" t="n">
        <f aca="false">D159-E159</f>
        <v>454.15836</v>
      </c>
    </row>
    <row r="160" customFormat="false" ht="12.85" hidden="false" customHeight="false" outlineLevel="0" collapsed="false">
      <c r="A160" s="85" t="n">
        <v>34500166</v>
      </c>
      <c r="B160" s="86" t="s">
        <v>221</v>
      </c>
      <c r="C160" s="86" t="s">
        <v>40</v>
      </c>
      <c r="D160" s="113" t="n">
        <v>325.0272</v>
      </c>
      <c r="E160" s="114" t="n">
        <v>0</v>
      </c>
      <c r="F160" s="0" t="n">
        <f aca="false">D160-E160</f>
        <v>325.0272</v>
      </c>
    </row>
    <row r="161" customFormat="false" ht="12.85" hidden="false" customHeight="false" outlineLevel="0" collapsed="false">
      <c r="A161" s="85" t="n">
        <v>34500217</v>
      </c>
      <c r="B161" s="86" t="s">
        <v>223</v>
      </c>
      <c r="C161" s="86" t="s">
        <v>40</v>
      </c>
      <c r="D161" s="113" t="n">
        <v>2143.6052</v>
      </c>
      <c r="E161" s="114" t="n">
        <v>0</v>
      </c>
      <c r="F161" s="0" t="n">
        <f aca="false">D161-E161</f>
        <v>2143.6052</v>
      </c>
    </row>
    <row r="162" customFormat="false" ht="12.85" hidden="false" customHeight="false" outlineLevel="0" collapsed="false">
      <c r="A162" s="85" t="n">
        <v>34500232</v>
      </c>
      <c r="B162" s="86" t="s">
        <v>225</v>
      </c>
      <c r="C162" s="86" t="s">
        <v>40</v>
      </c>
      <c r="D162" s="113" t="n">
        <v>6187.96248</v>
      </c>
      <c r="E162" s="114" t="n">
        <v>0</v>
      </c>
      <c r="F162" s="0" t="n">
        <f aca="false">D162-E162</f>
        <v>6187.96248</v>
      </c>
    </row>
    <row r="163" customFormat="false" ht="12.85" hidden="false" customHeight="false" outlineLevel="0" collapsed="false">
      <c r="A163" s="85" t="n">
        <v>34500234</v>
      </c>
      <c r="B163" s="86" t="s">
        <v>226</v>
      </c>
      <c r="C163" s="86" t="s">
        <v>75</v>
      </c>
      <c r="D163" s="113" t="n">
        <v>45500.7759</v>
      </c>
      <c r="E163" s="114" t="n">
        <v>0</v>
      </c>
      <c r="F163" s="0" t="n">
        <f aca="false">D163-E163</f>
        <v>45500.7759</v>
      </c>
    </row>
    <row r="164" customFormat="false" ht="12.85" hidden="false" customHeight="false" outlineLevel="0" collapsed="false">
      <c r="A164" s="85" t="n">
        <v>34500235</v>
      </c>
      <c r="B164" s="86" t="s">
        <v>227</v>
      </c>
      <c r="C164" s="86" t="s">
        <v>75</v>
      </c>
      <c r="D164" s="113" t="n">
        <v>3739.66416</v>
      </c>
      <c r="E164" s="114" t="n">
        <v>0</v>
      </c>
      <c r="F164" s="0" t="n">
        <f aca="false">D164-E164</f>
        <v>3739.66416</v>
      </c>
    </row>
    <row r="165" customFormat="false" ht="12.85" hidden="false" customHeight="false" outlineLevel="0" collapsed="false">
      <c r="A165" s="85" t="n">
        <v>34500243</v>
      </c>
      <c r="B165" s="86" t="s">
        <v>228</v>
      </c>
      <c r="C165" s="86" t="s">
        <v>229</v>
      </c>
      <c r="D165" s="113" t="n">
        <v>21973.19938</v>
      </c>
      <c r="E165" s="114" t="n">
        <v>0</v>
      </c>
      <c r="F165" s="0" t="n">
        <f aca="false">D165-E165</f>
        <v>21973.19938</v>
      </c>
    </row>
    <row r="166" customFormat="false" ht="12.85" hidden="false" customHeight="false" outlineLevel="0" collapsed="false">
      <c r="A166" s="85" t="n">
        <v>34500244</v>
      </c>
      <c r="B166" s="86" t="s">
        <v>230</v>
      </c>
      <c r="C166" s="86" t="s">
        <v>229</v>
      </c>
      <c r="D166" s="113" t="n">
        <v>2665.86608</v>
      </c>
      <c r="E166" s="114" t="n">
        <v>0</v>
      </c>
      <c r="F166" s="0" t="n">
        <f aca="false">D166-E166</f>
        <v>2665.86608</v>
      </c>
    </row>
    <row r="167" customFormat="false" ht="12.85" hidden="false" customHeight="false" outlineLevel="0" collapsed="false">
      <c r="A167" s="85" t="n">
        <v>34600001</v>
      </c>
      <c r="B167" s="86" t="s">
        <v>232</v>
      </c>
      <c r="C167" s="86" t="s">
        <v>190</v>
      </c>
      <c r="D167" s="113" t="n">
        <v>29.708</v>
      </c>
      <c r="E167" s="114" t="n">
        <v>0</v>
      </c>
      <c r="F167" s="0" t="n">
        <f aca="false">D167-E167</f>
        <v>29.708</v>
      </c>
    </row>
    <row r="168" customFormat="false" ht="12.85" hidden="false" customHeight="false" outlineLevel="0" collapsed="false">
      <c r="A168" s="85" t="n">
        <v>34600005</v>
      </c>
      <c r="B168" s="86" t="s">
        <v>233</v>
      </c>
      <c r="C168" s="86" t="s">
        <v>40</v>
      </c>
      <c r="D168" s="113" t="n">
        <v>173.15464</v>
      </c>
      <c r="E168" s="114" t="n">
        <v>0</v>
      </c>
      <c r="F168" s="0" t="n">
        <f aca="false">D168-E168</f>
        <v>173.15464</v>
      </c>
    </row>
    <row r="169" customFormat="false" ht="12.85" hidden="false" customHeight="false" outlineLevel="0" collapsed="false">
      <c r="A169" s="85" t="n">
        <v>34600009</v>
      </c>
      <c r="B169" s="86" t="s">
        <v>234</v>
      </c>
      <c r="C169" s="86" t="s">
        <v>40</v>
      </c>
      <c r="D169" s="113" t="n">
        <v>240.2511</v>
      </c>
      <c r="E169" s="114" t="n">
        <v>0</v>
      </c>
      <c r="F169" s="0" t="n">
        <f aca="false">D169-E169</f>
        <v>240.2511</v>
      </c>
    </row>
    <row r="170" customFormat="false" ht="12.85" hidden="false" customHeight="false" outlineLevel="0" collapsed="false">
      <c r="A170" s="85" t="n">
        <v>34600011</v>
      </c>
      <c r="B170" s="86" t="s">
        <v>235</v>
      </c>
      <c r="C170" s="86" t="s">
        <v>40</v>
      </c>
      <c r="D170" s="113" t="n">
        <v>57.78033</v>
      </c>
      <c r="E170" s="114" t="n">
        <v>0</v>
      </c>
      <c r="F170" s="0" t="n">
        <f aca="false">D170-E170</f>
        <v>57.78033</v>
      </c>
    </row>
    <row r="171" customFormat="false" ht="12.85" hidden="false" customHeight="false" outlineLevel="0" collapsed="false">
      <c r="A171" s="85" t="n">
        <v>34600019</v>
      </c>
      <c r="B171" s="86" t="s">
        <v>236</v>
      </c>
      <c r="C171" s="86" t="s">
        <v>116</v>
      </c>
      <c r="D171" s="113" t="n">
        <v>1160.5899151</v>
      </c>
      <c r="E171" s="114" t="n">
        <v>484.70774</v>
      </c>
      <c r="F171" s="0" t="n">
        <f aca="false">D171-E171</f>
        <v>675.8821751</v>
      </c>
    </row>
    <row r="172" customFormat="false" ht="12.85" hidden="false" customHeight="false" outlineLevel="0" collapsed="false">
      <c r="A172" s="85" t="n">
        <v>34600056</v>
      </c>
      <c r="B172" s="86" t="s">
        <v>237</v>
      </c>
      <c r="C172" s="86" t="s">
        <v>229</v>
      </c>
      <c r="D172" s="113" t="n">
        <v>72.19953</v>
      </c>
      <c r="E172" s="114" t="n">
        <v>0</v>
      </c>
      <c r="F172" s="0" t="n">
        <f aca="false">D172-E172</f>
        <v>72.19953</v>
      </c>
    </row>
    <row r="173" customFormat="false" ht="12.85" hidden="false" customHeight="false" outlineLevel="0" collapsed="false">
      <c r="A173" s="85" t="n">
        <v>34600061</v>
      </c>
      <c r="B173" s="86" t="s">
        <v>239</v>
      </c>
      <c r="C173" s="86" t="s">
        <v>40</v>
      </c>
      <c r="D173" s="113" t="n">
        <v>326420.30411</v>
      </c>
      <c r="E173" s="114" t="n">
        <v>0</v>
      </c>
      <c r="F173" s="0" t="n">
        <f aca="false">D173-E173</f>
        <v>326420.30411</v>
      </c>
    </row>
    <row r="174" customFormat="false" ht="12.85" hidden="false" customHeight="false" outlineLevel="0" collapsed="false">
      <c r="A174" s="85" t="n">
        <v>34600074</v>
      </c>
      <c r="B174" s="86" t="s">
        <v>240</v>
      </c>
      <c r="C174" s="86" t="s">
        <v>40</v>
      </c>
      <c r="D174" s="113" t="n">
        <v>3.34343</v>
      </c>
      <c r="E174" s="114" t="n">
        <v>0</v>
      </c>
      <c r="F174" s="0" t="n">
        <f aca="false">D174-E174</f>
        <v>3.34343</v>
      </c>
    </row>
    <row r="175" customFormat="false" ht="12.85" hidden="false" customHeight="false" outlineLevel="0" collapsed="false">
      <c r="A175" s="85" t="n">
        <v>34600082</v>
      </c>
      <c r="B175" s="86" t="s">
        <v>241</v>
      </c>
      <c r="C175" s="86" t="s">
        <v>127</v>
      </c>
      <c r="D175" s="113" t="n">
        <v>6423.40858</v>
      </c>
      <c r="E175" s="114" t="n">
        <v>0</v>
      </c>
      <c r="F175" s="0" t="n">
        <f aca="false">D175-E175</f>
        <v>6423.40858</v>
      </c>
    </row>
    <row r="176" customFormat="false" ht="12.85" hidden="false" customHeight="false" outlineLevel="0" collapsed="false">
      <c r="A176" s="85" t="n">
        <v>34600170</v>
      </c>
      <c r="B176" s="86" t="s">
        <v>242</v>
      </c>
      <c r="C176" s="86" t="s">
        <v>116</v>
      </c>
      <c r="D176" s="113" t="n">
        <v>1187.84454</v>
      </c>
      <c r="E176" s="114" t="n">
        <v>143.1138</v>
      </c>
      <c r="F176" s="0" t="n">
        <f aca="false">D176-E176</f>
        <v>1044.73074</v>
      </c>
    </row>
    <row r="177" customFormat="false" ht="12.85" hidden="false" customHeight="false" outlineLevel="0" collapsed="false">
      <c r="A177" s="85" t="n">
        <v>34600283</v>
      </c>
      <c r="B177" s="86" t="s">
        <v>245</v>
      </c>
      <c r="C177" s="86" t="s">
        <v>40</v>
      </c>
      <c r="D177" s="113" t="n">
        <v>262.5</v>
      </c>
      <c r="E177" s="114" t="n">
        <v>35</v>
      </c>
      <c r="F177" s="0" t="n">
        <f aca="false">D177-E177</f>
        <v>227.5</v>
      </c>
    </row>
    <row r="178" customFormat="false" ht="12.85" hidden="false" customHeight="false" outlineLevel="0" collapsed="false">
      <c r="A178" s="85" t="n">
        <v>34600337</v>
      </c>
      <c r="B178" s="86" t="s">
        <v>243</v>
      </c>
      <c r="C178" s="86" t="s">
        <v>40</v>
      </c>
      <c r="D178" s="113" t="n">
        <v>225</v>
      </c>
      <c r="E178" s="114" t="n">
        <v>30</v>
      </c>
      <c r="F178" s="0" t="n">
        <f aca="false">D178-E178</f>
        <v>195</v>
      </c>
    </row>
    <row r="179" customFormat="false" ht="12.85" hidden="false" customHeight="false" outlineLevel="0" collapsed="false">
      <c r="A179" s="85" t="n">
        <v>34600338</v>
      </c>
      <c r="B179" s="86" t="s">
        <v>246</v>
      </c>
      <c r="C179" s="86" t="s">
        <v>40</v>
      </c>
      <c r="D179" s="113" t="n">
        <v>1822.5</v>
      </c>
      <c r="E179" s="114" t="n">
        <v>243</v>
      </c>
      <c r="F179" s="0" t="n">
        <f aca="false">D179-E179</f>
        <v>1579.5</v>
      </c>
    </row>
    <row r="180" customFormat="false" ht="12.85" hidden="false" customHeight="false" outlineLevel="0" collapsed="false">
      <c r="A180" s="85" t="n">
        <v>34800002</v>
      </c>
      <c r="B180" s="86" t="s">
        <v>247</v>
      </c>
      <c r="C180" s="86" t="s">
        <v>40</v>
      </c>
      <c r="D180" s="113" t="n">
        <v>8844.6218</v>
      </c>
      <c r="E180" s="114" t="n">
        <v>777.70539</v>
      </c>
      <c r="F180" s="0" t="n">
        <f aca="false">D180-E180</f>
        <v>8066.91641</v>
      </c>
    </row>
    <row r="181" customFormat="false" ht="12.85" hidden="false" customHeight="false" outlineLevel="0" collapsed="false">
      <c r="A181" s="85" t="n">
        <v>34800005</v>
      </c>
      <c r="B181" s="86" t="s">
        <v>248</v>
      </c>
      <c r="C181" s="86" t="s">
        <v>40</v>
      </c>
      <c r="D181" s="113" t="n">
        <v>21.34414</v>
      </c>
      <c r="E181" s="114" t="n">
        <v>0</v>
      </c>
      <c r="F181" s="0" t="n">
        <f aca="false">D181-E181</f>
        <v>21.34414</v>
      </c>
    </row>
    <row r="182" customFormat="false" ht="12.85" hidden="false" customHeight="false" outlineLevel="0" collapsed="false">
      <c r="A182" s="85" t="n">
        <v>34800007</v>
      </c>
      <c r="B182" s="86" t="s">
        <v>249</v>
      </c>
      <c r="C182" s="86" t="s">
        <v>40</v>
      </c>
      <c r="D182" s="113" t="n">
        <v>147.01192</v>
      </c>
      <c r="E182" s="114" t="n">
        <v>53.45888</v>
      </c>
      <c r="F182" s="0" t="n">
        <f aca="false">D182-E182</f>
        <v>93.55304</v>
      </c>
    </row>
    <row r="183" customFormat="false" ht="12.85" hidden="false" customHeight="false" outlineLevel="0" collapsed="false">
      <c r="A183" s="85" t="n">
        <v>34800008</v>
      </c>
      <c r="B183" s="86" t="s">
        <v>250</v>
      </c>
      <c r="C183" s="86" t="s">
        <v>40</v>
      </c>
      <c r="D183" s="113" t="n">
        <v>780</v>
      </c>
      <c r="E183" s="114" t="n">
        <v>156</v>
      </c>
      <c r="F183" s="0" t="n">
        <f aca="false">D183-E183</f>
        <v>624</v>
      </c>
    </row>
    <row r="184" customFormat="false" ht="12.85" hidden="false" customHeight="false" outlineLevel="0" collapsed="false">
      <c r="A184" s="85" t="n">
        <v>34800010</v>
      </c>
      <c r="B184" s="86" t="s">
        <v>251</v>
      </c>
      <c r="C184" s="86" t="s">
        <v>40</v>
      </c>
      <c r="D184" s="113" t="n">
        <v>3651.39174</v>
      </c>
      <c r="E184" s="114" t="n">
        <v>188.01896</v>
      </c>
      <c r="F184" s="0" t="n">
        <f aca="false">D184-E184</f>
        <v>3463.37278</v>
      </c>
    </row>
    <row r="185" customFormat="false" ht="12.85" hidden="false" customHeight="false" outlineLevel="0" collapsed="false">
      <c r="A185" s="85" t="n">
        <v>34800012</v>
      </c>
      <c r="B185" s="86" t="s">
        <v>252</v>
      </c>
      <c r="C185" s="86" t="s">
        <v>40</v>
      </c>
      <c r="D185" s="113" t="n">
        <v>1538.6106</v>
      </c>
      <c r="E185" s="114" t="n">
        <v>102.57404</v>
      </c>
      <c r="F185" s="0" t="n">
        <f aca="false">D185-E185</f>
        <v>1436.03656</v>
      </c>
    </row>
    <row r="186" customFormat="false" ht="12.85" hidden="false" customHeight="false" outlineLevel="0" collapsed="false">
      <c r="A186" s="85" t="n">
        <v>34800013</v>
      </c>
      <c r="B186" s="86" t="s">
        <v>253</v>
      </c>
      <c r="C186" s="86" t="s">
        <v>40</v>
      </c>
      <c r="D186" s="113" t="n">
        <v>9000.3876</v>
      </c>
      <c r="E186" s="114" t="n">
        <v>1200.11628</v>
      </c>
      <c r="F186" s="0" t="n">
        <f aca="false">D186-E186</f>
        <v>7800.27132</v>
      </c>
    </row>
    <row r="187" customFormat="false" ht="12.85" hidden="false" customHeight="false" outlineLevel="0" collapsed="false">
      <c r="A187" s="85" t="n">
        <v>34800015</v>
      </c>
      <c r="B187" s="86" t="s">
        <v>254</v>
      </c>
      <c r="C187" s="86" t="s">
        <v>40</v>
      </c>
      <c r="D187" s="113" t="n">
        <v>52.15713</v>
      </c>
      <c r="E187" s="114" t="n">
        <v>0</v>
      </c>
      <c r="F187" s="0" t="n">
        <f aca="false">D187-E187</f>
        <v>52.15713</v>
      </c>
    </row>
    <row r="188" customFormat="false" ht="12.85" hidden="false" customHeight="false" outlineLevel="0" collapsed="false">
      <c r="A188" s="85" t="n">
        <v>34800016</v>
      </c>
      <c r="B188" s="86" t="s">
        <v>255</v>
      </c>
      <c r="C188" s="86" t="s">
        <v>40</v>
      </c>
      <c r="D188" s="113" t="n">
        <v>9074.30633</v>
      </c>
      <c r="E188" s="114" t="n">
        <v>461.05227</v>
      </c>
      <c r="F188" s="0" t="n">
        <f aca="false">D188-E188</f>
        <v>8613.25406</v>
      </c>
    </row>
    <row r="189" customFormat="false" ht="12.85" hidden="false" customHeight="false" outlineLevel="0" collapsed="false">
      <c r="A189" s="85" t="n">
        <v>34800020</v>
      </c>
      <c r="B189" s="86" t="s">
        <v>256</v>
      </c>
      <c r="C189" s="86" t="s">
        <v>40</v>
      </c>
      <c r="D189" s="113" t="n">
        <v>757.19969</v>
      </c>
      <c r="E189" s="114" t="n">
        <v>0</v>
      </c>
      <c r="F189" s="0" t="n">
        <f aca="false">D189-E189</f>
        <v>757.19969</v>
      </c>
    </row>
    <row r="190" customFormat="false" ht="12.85" hidden="false" customHeight="false" outlineLevel="0" collapsed="false">
      <c r="A190" s="85" t="n">
        <v>34800026</v>
      </c>
      <c r="B190" s="86" t="s">
        <v>258</v>
      </c>
      <c r="C190" s="86" t="s">
        <v>40</v>
      </c>
      <c r="D190" s="113" t="n">
        <v>1140</v>
      </c>
      <c r="E190" s="114" t="n">
        <v>760</v>
      </c>
      <c r="F190" s="0" t="n">
        <f aca="false">D190-E190</f>
        <v>380</v>
      </c>
    </row>
    <row r="191" customFormat="false" ht="12.85" hidden="false" customHeight="false" outlineLevel="0" collapsed="false">
      <c r="A191" s="85" t="n">
        <v>34800028</v>
      </c>
      <c r="B191" s="86" t="s">
        <v>259</v>
      </c>
      <c r="C191" s="86" t="s">
        <v>40</v>
      </c>
      <c r="D191" s="113" t="n">
        <v>1050</v>
      </c>
      <c r="E191" s="114" t="n">
        <v>980</v>
      </c>
      <c r="F191" s="0" t="n">
        <f aca="false">D191-E191</f>
        <v>70</v>
      </c>
    </row>
    <row r="192" customFormat="false" ht="12.85" hidden="false" customHeight="false" outlineLevel="0" collapsed="false">
      <c r="A192" s="115" t="n">
        <v>34800048</v>
      </c>
      <c r="B192" s="86" t="s">
        <v>261</v>
      </c>
      <c r="C192" s="86" t="s">
        <v>40</v>
      </c>
      <c r="D192" s="113" t="n">
        <v>255.93223</v>
      </c>
      <c r="E192" s="114" t="n">
        <v>110.50882</v>
      </c>
      <c r="F192" s="0" t="n">
        <f aca="false">D192-E192</f>
        <v>145.42341</v>
      </c>
    </row>
    <row r="193" customFormat="false" ht="12.85" hidden="false" customHeight="false" outlineLevel="0" collapsed="false">
      <c r="A193" s="116"/>
      <c r="B193" s="86" t="s">
        <v>260</v>
      </c>
      <c r="C193" s="86" t="s">
        <v>40</v>
      </c>
      <c r="D193" s="113" t="n">
        <v>128.02352</v>
      </c>
      <c r="E193" s="114" t="n">
        <v>0</v>
      </c>
      <c r="F193" s="0" t="n">
        <f aca="false">D193-E193</f>
        <v>128.02352</v>
      </c>
    </row>
    <row r="194" customFormat="false" ht="12.85" hidden="false" customHeight="false" outlineLevel="0" collapsed="false">
      <c r="A194" s="115" t="n">
        <v>34800049</v>
      </c>
      <c r="B194" s="86" t="s">
        <v>263</v>
      </c>
      <c r="C194" s="86" t="s">
        <v>40</v>
      </c>
      <c r="D194" s="113" t="n">
        <v>626.70224</v>
      </c>
      <c r="E194" s="114" t="n">
        <v>0</v>
      </c>
      <c r="F194" s="0" t="n">
        <f aca="false">D194-E194</f>
        <v>626.70224</v>
      </c>
    </row>
    <row r="195" customFormat="false" ht="12.85" hidden="false" customHeight="false" outlineLevel="0" collapsed="false">
      <c r="A195" s="116"/>
      <c r="B195" s="86" t="s">
        <v>262</v>
      </c>
      <c r="C195" s="86" t="s">
        <v>40</v>
      </c>
      <c r="D195" s="113" t="n">
        <v>684.33773</v>
      </c>
      <c r="E195" s="114" t="n">
        <v>123.71739</v>
      </c>
      <c r="F195" s="0" t="n">
        <f aca="false">D195-E195</f>
        <v>560.62034</v>
      </c>
    </row>
    <row r="196" customFormat="false" ht="12.85" hidden="false" customHeight="false" outlineLevel="0" collapsed="false">
      <c r="A196" s="85" t="n">
        <v>34800052</v>
      </c>
      <c r="B196" s="86" t="s">
        <v>264</v>
      </c>
      <c r="C196" s="86" t="s">
        <v>40</v>
      </c>
      <c r="D196" s="113" t="n">
        <v>635.13851</v>
      </c>
      <c r="E196" s="114" t="n">
        <v>0</v>
      </c>
      <c r="F196" s="0" t="n">
        <f aca="false">D196-E196</f>
        <v>635.13851</v>
      </c>
    </row>
    <row r="197" customFormat="false" ht="12.85" hidden="false" customHeight="false" outlineLevel="0" collapsed="false">
      <c r="A197" s="85" t="n">
        <v>34800053</v>
      </c>
      <c r="B197" s="86" t="s">
        <v>265</v>
      </c>
      <c r="C197" s="86" t="s">
        <v>40</v>
      </c>
      <c r="D197" s="113" t="n">
        <v>1109.25394</v>
      </c>
      <c r="E197" s="114" t="n">
        <v>0</v>
      </c>
      <c r="F197" s="0" t="n">
        <f aca="false">D197-E197</f>
        <v>1109.25394</v>
      </c>
    </row>
    <row r="198" customFormat="false" ht="12.85" hidden="false" customHeight="false" outlineLevel="0" collapsed="false">
      <c r="A198" s="85" t="n">
        <v>34800067</v>
      </c>
      <c r="B198" s="86" t="s">
        <v>267</v>
      </c>
      <c r="C198" s="86" t="s">
        <v>40</v>
      </c>
      <c r="D198" s="113" t="n">
        <v>453.49928</v>
      </c>
      <c r="E198" s="114" t="n">
        <v>209.30736</v>
      </c>
      <c r="F198" s="0" t="n">
        <f aca="false">D198-E198</f>
        <v>244.19192</v>
      </c>
    </row>
    <row r="199" customFormat="false" ht="12.85" hidden="false" customHeight="false" outlineLevel="0" collapsed="false">
      <c r="A199" s="85" t="n">
        <v>34800070</v>
      </c>
      <c r="B199" s="86" t="s">
        <v>268</v>
      </c>
      <c r="C199" s="86" t="s">
        <v>40</v>
      </c>
      <c r="D199" s="113" t="n">
        <v>850.30448</v>
      </c>
      <c r="E199" s="114" t="n">
        <v>129.39416</v>
      </c>
      <c r="F199" s="0" t="n">
        <f aca="false">D199-E199</f>
        <v>720.91032</v>
      </c>
    </row>
    <row r="200" customFormat="false" ht="12.85" hidden="false" customHeight="false" outlineLevel="0" collapsed="false">
      <c r="A200" s="85" t="n">
        <v>34800071</v>
      </c>
      <c r="B200" s="86" t="s">
        <v>269</v>
      </c>
      <c r="C200" s="86" t="s">
        <v>40</v>
      </c>
      <c r="D200" s="113" t="n">
        <v>1992.95545</v>
      </c>
      <c r="E200" s="114" t="n">
        <v>0</v>
      </c>
      <c r="F200" s="0" t="n">
        <f aca="false">D200-E200</f>
        <v>1992.95545</v>
      </c>
    </row>
    <row r="201" customFormat="false" ht="12.85" hidden="false" customHeight="false" outlineLevel="0" collapsed="false">
      <c r="A201" s="85" t="n">
        <v>34800072</v>
      </c>
      <c r="B201" s="86" t="s">
        <v>270</v>
      </c>
      <c r="C201" s="86" t="s">
        <v>32</v>
      </c>
      <c r="D201" s="113" t="n">
        <v>227.0013</v>
      </c>
      <c r="E201" s="114" t="n">
        <v>0</v>
      </c>
      <c r="F201" s="0" t="n">
        <f aca="false">D201-E201</f>
        <v>227.0013</v>
      </c>
    </row>
    <row r="202" customFormat="false" ht="12.85" hidden="false" customHeight="false" outlineLevel="0" collapsed="false">
      <c r="A202" s="85" t="n">
        <v>34800073</v>
      </c>
      <c r="B202" s="86" t="s">
        <v>271</v>
      </c>
      <c r="C202" s="86" t="s">
        <v>32</v>
      </c>
      <c r="D202" s="113" t="n">
        <v>289.6425</v>
      </c>
      <c r="E202" s="114" t="n">
        <v>11.21952</v>
      </c>
      <c r="F202" s="0" t="n">
        <f aca="false">D202-E202</f>
        <v>278.42298</v>
      </c>
    </row>
    <row r="203" customFormat="false" ht="12.85" hidden="false" customHeight="false" outlineLevel="0" collapsed="false">
      <c r="A203" s="85" t="n">
        <v>34800074</v>
      </c>
      <c r="B203" s="86" t="s">
        <v>272</v>
      </c>
      <c r="C203" s="86" t="s">
        <v>32</v>
      </c>
      <c r="D203" s="113" t="n">
        <v>395.07924</v>
      </c>
      <c r="E203" s="114" t="n">
        <v>0</v>
      </c>
      <c r="F203" s="0" t="n">
        <f aca="false">D203-E203</f>
        <v>395.07924</v>
      </c>
    </row>
    <row r="204" customFormat="false" ht="12.85" hidden="false" customHeight="false" outlineLevel="0" collapsed="false">
      <c r="A204" s="85" t="n">
        <v>34800075</v>
      </c>
      <c r="B204" s="86" t="s">
        <v>273</v>
      </c>
      <c r="C204" s="86" t="s">
        <v>40</v>
      </c>
      <c r="D204" s="113" t="n">
        <v>692.74764</v>
      </c>
      <c r="E204" s="114" t="n">
        <v>0</v>
      </c>
      <c r="F204" s="0" t="n">
        <f aca="false">D204-E204</f>
        <v>692.74764</v>
      </c>
    </row>
    <row r="205" customFormat="false" ht="12.85" hidden="false" customHeight="false" outlineLevel="0" collapsed="false">
      <c r="A205" s="85" t="n">
        <v>34800088</v>
      </c>
      <c r="B205" s="86" t="s">
        <v>274</v>
      </c>
      <c r="C205" s="86" t="s">
        <v>40</v>
      </c>
      <c r="D205" s="113" t="n">
        <v>3541.51384</v>
      </c>
      <c r="E205" s="114" t="n">
        <v>0</v>
      </c>
      <c r="F205" s="0" t="n">
        <f aca="false">D205-E205</f>
        <v>3541.51384</v>
      </c>
    </row>
    <row r="206" customFormat="false" ht="12.85" hidden="false" customHeight="false" outlineLevel="0" collapsed="false">
      <c r="A206" s="85" t="n">
        <v>34800091</v>
      </c>
      <c r="B206" s="86" t="s">
        <v>275</v>
      </c>
      <c r="C206" s="86" t="s">
        <v>40</v>
      </c>
      <c r="D206" s="113" t="n">
        <v>2066.55232</v>
      </c>
      <c r="E206" s="114" t="n">
        <v>118.81092</v>
      </c>
      <c r="F206" s="0" t="n">
        <f aca="false">D206-E206</f>
        <v>1947.7414</v>
      </c>
    </row>
    <row r="207" customFormat="false" ht="12.85" hidden="false" customHeight="false" outlineLevel="0" collapsed="false">
      <c r="A207" s="85" t="n">
        <v>34800092</v>
      </c>
      <c r="B207" s="86" t="s">
        <v>276</v>
      </c>
      <c r="C207" s="86" t="s">
        <v>40</v>
      </c>
      <c r="D207" s="113" t="n">
        <v>1465.33516</v>
      </c>
      <c r="E207" s="114" t="n">
        <v>0</v>
      </c>
      <c r="F207" s="0" t="n">
        <f aca="false">D207-E207</f>
        <v>1465.33516</v>
      </c>
    </row>
    <row r="208" customFormat="false" ht="12.85" hidden="false" customHeight="false" outlineLevel="0" collapsed="false">
      <c r="A208" s="85" t="n">
        <v>34800094</v>
      </c>
      <c r="B208" s="86" t="s">
        <v>277</v>
      </c>
      <c r="C208" s="86" t="s">
        <v>40</v>
      </c>
      <c r="D208" s="113" t="n">
        <v>1837.01664</v>
      </c>
      <c r="E208" s="114" t="n">
        <v>0</v>
      </c>
      <c r="F208" s="0" t="n">
        <f aca="false">D208-E208</f>
        <v>1837.01664</v>
      </c>
    </row>
    <row r="209" customFormat="false" ht="12.85" hidden="false" customHeight="false" outlineLevel="0" collapsed="false">
      <c r="A209" s="85" t="n">
        <v>34800135</v>
      </c>
      <c r="B209" s="86" t="s">
        <v>278</v>
      </c>
      <c r="C209" s="86" t="s">
        <v>40</v>
      </c>
      <c r="D209" s="113" t="n">
        <v>102.6938</v>
      </c>
      <c r="E209" s="114" t="n">
        <v>0</v>
      </c>
      <c r="F209" s="0" t="n">
        <f aca="false">D209-E209</f>
        <v>102.6938</v>
      </c>
    </row>
    <row r="210" customFormat="false" ht="12.85" hidden="false" customHeight="false" outlineLevel="0" collapsed="false">
      <c r="A210" s="85" t="n">
        <v>34800141</v>
      </c>
      <c r="B210" s="86" t="s">
        <v>279</v>
      </c>
      <c r="C210" s="86" t="s">
        <v>40</v>
      </c>
      <c r="D210" s="113" t="n">
        <v>296.31309</v>
      </c>
      <c r="E210" s="114" t="n">
        <v>0</v>
      </c>
      <c r="F210" s="0" t="n">
        <f aca="false">D210-E210</f>
        <v>296.31309</v>
      </c>
    </row>
    <row r="211" customFormat="false" ht="12.85" hidden="false" customHeight="false" outlineLevel="0" collapsed="false">
      <c r="A211" s="85" t="n">
        <v>34800184</v>
      </c>
      <c r="B211" s="86" t="s">
        <v>282</v>
      </c>
      <c r="C211" s="86" t="s">
        <v>32</v>
      </c>
      <c r="D211" s="113" t="n">
        <v>232.2804</v>
      </c>
      <c r="E211" s="114" t="n">
        <v>0</v>
      </c>
      <c r="F211" s="0" t="n">
        <f aca="false">D211-E211</f>
        <v>232.2804</v>
      </c>
    </row>
    <row r="212" customFormat="false" ht="12.85" hidden="false" customHeight="false" outlineLevel="0" collapsed="false">
      <c r="A212" s="85" t="n">
        <v>34800190</v>
      </c>
      <c r="B212" s="86" t="s">
        <v>283</v>
      </c>
      <c r="C212" s="86" t="s">
        <v>40</v>
      </c>
      <c r="D212" s="113" t="n">
        <v>4031.68718</v>
      </c>
      <c r="E212" s="114" t="n">
        <v>0</v>
      </c>
      <c r="F212" s="0" t="n">
        <f aca="false">D212-E212</f>
        <v>4031.68718</v>
      </c>
    </row>
    <row r="213" customFormat="false" ht="12.85" hidden="false" customHeight="false" outlineLevel="0" collapsed="false">
      <c r="A213" s="85" t="n">
        <v>34800194</v>
      </c>
      <c r="B213" s="86" t="s">
        <v>284</v>
      </c>
      <c r="C213" s="86" t="s">
        <v>40</v>
      </c>
      <c r="D213" s="113" t="n">
        <v>389.66008</v>
      </c>
      <c r="E213" s="114" t="n">
        <v>0</v>
      </c>
      <c r="F213" s="0" t="n">
        <f aca="false">D213-E213</f>
        <v>389.66008</v>
      </c>
    </row>
    <row r="214" customFormat="false" ht="12.85" hidden="false" customHeight="false" outlineLevel="0" collapsed="false">
      <c r="A214" s="85" t="n">
        <v>34800198</v>
      </c>
      <c r="B214" s="86" t="s">
        <v>285</v>
      </c>
      <c r="C214" s="86" t="s">
        <v>83</v>
      </c>
      <c r="D214" s="113" t="n">
        <v>694.22308</v>
      </c>
      <c r="E214" s="114" t="n">
        <v>0</v>
      </c>
      <c r="F214" s="0" t="n">
        <f aca="false">D214-E214</f>
        <v>694.22308</v>
      </c>
    </row>
    <row r="215" customFormat="false" ht="12.85" hidden="false" customHeight="false" outlineLevel="0" collapsed="false">
      <c r="A215" s="85" t="n">
        <v>34800206</v>
      </c>
      <c r="B215" s="86" t="s">
        <v>286</v>
      </c>
      <c r="C215" s="86" t="s">
        <v>83</v>
      </c>
      <c r="D215" s="113" t="n">
        <v>1342.71462</v>
      </c>
      <c r="E215" s="114" t="n">
        <v>0</v>
      </c>
      <c r="F215" s="0" t="n">
        <f aca="false">D215-E215</f>
        <v>1342.71462</v>
      </c>
    </row>
    <row r="216" customFormat="false" ht="12.85" hidden="false" customHeight="false" outlineLevel="0" collapsed="false">
      <c r="A216" s="85" t="n">
        <v>34800214</v>
      </c>
      <c r="B216" s="86" t="s">
        <v>287</v>
      </c>
      <c r="C216" s="86" t="s">
        <v>40</v>
      </c>
      <c r="D216" s="113" t="n">
        <v>164.31</v>
      </c>
      <c r="E216" s="114" t="n">
        <v>123.2325</v>
      </c>
      <c r="F216" s="0" t="n">
        <f aca="false">D216-E216</f>
        <v>41.0775</v>
      </c>
    </row>
    <row r="217" customFormat="false" ht="12.85" hidden="false" customHeight="false" outlineLevel="0" collapsed="false">
      <c r="A217" s="85" t="n">
        <v>34800215</v>
      </c>
      <c r="B217" s="86" t="s">
        <v>288</v>
      </c>
      <c r="C217" s="86" t="s">
        <v>40</v>
      </c>
      <c r="D217" s="113" t="n">
        <v>239.48907</v>
      </c>
      <c r="E217" s="114" t="n">
        <v>19.48907</v>
      </c>
      <c r="F217" s="0" t="n">
        <f aca="false">D217-E217</f>
        <v>220</v>
      </c>
    </row>
    <row r="218" customFormat="false" ht="12.85" hidden="false" customHeight="false" outlineLevel="0" collapsed="false">
      <c r="A218" s="85" t="n">
        <v>34800223</v>
      </c>
      <c r="B218" s="86" t="s">
        <v>289</v>
      </c>
      <c r="C218" s="86" t="s">
        <v>32</v>
      </c>
      <c r="D218" s="113" t="n">
        <v>245.47815</v>
      </c>
      <c r="E218" s="114" t="n">
        <v>0</v>
      </c>
      <c r="F218" s="0" t="n">
        <f aca="false">D218-E218</f>
        <v>245.47815</v>
      </c>
    </row>
    <row r="219" customFormat="false" ht="12.85" hidden="false" customHeight="false" outlineLevel="0" collapsed="false">
      <c r="A219" s="85" t="n">
        <v>34800238</v>
      </c>
      <c r="B219" s="86" t="s">
        <v>290</v>
      </c>
      <c r="C219" s="86" t="s">
        <v>40</v>
      </c>
      <c r="D219" s="113" t="n">
        <v>179.50457</v>
      </c>
      <c r="E219" s="114" t="n">
        <v>128.21755</v>
      </c>
      <c r="F219" s="0" t="n">
        <f aca="false">D219-E219</f>
        <v>51.28702</v>
      </c>
    </row>
    <row r="220" customFormat="false" ht="12.85" hidden="false" customHeight="false" outlineLevel="0" collapsed="false">
      <c r="A220" s="85" t="n">
        <v>34800264</v>
      </c>
      <c r="B220" s="86" t="s">
        <v>291</v>
      </c>
      <c r="C220" s="86" t="s">
        <v>32</v>
      </c>
      <c r="D220" s="113" t="n">
        <v>284.823</v>
      </c>
      <c r="E220" s="114" t="n">
        <v>23.50755</v>
      </c>
      <c r="F220" s="0" t="n">
        <f aca="false">D220-E220</f>
        <v>261.31545</v>
      </c>
    </row>
    <row r="221" customFormat="false" ht="12.85" hidden="false" customHeight="false" outlineLevel="0" collapsed="false">
      <c r="A221" s="115" t="n">
        <v>34800265</v>
      </c>
      <c r="B221" s="86" t="s">
        <v>292</v>
      </c>
      <c r="C221" s="86" t="s">
        <v>32</v>
      </c>
      <c r="D221" s="113" t="n">
        <v>368.295</v>
      </c>
      <c r="E221" s="114" t="n">
        <v>0</v>
      </c>
      <c r="F221" s="0" t="n">
        <f aca="false">D221-E221</f>
        <v>368.295</v>
      </c>
    </row>
    <row r="222" customFormat="false" ht="12.85" hidden="false" customHeight="false" outlineLevel="0" collapsed="false">
      <c r="A222" s="116"/>
      <c r="B222" s="86" t="s">
        <v>293</v>
      </c>
      <c r="C222" s="86" t="s">
        <v>32</v>
      </c>
      <c r="D222" s="113" t="n">
        <v>0</v>
      </c>
      <c r="E222" s="114" t="n">
        <v>26.085</v>
      </c>
      <c r="F222" s="0" t="n">
        <f aca="false">D222-E222</f>
        <v>-26.085</v>
      </c>
    </row>
    <row r="223" customFormat="false" ht="12.85" hidden="false" customHeight="false" outlineLevel="0" collapsed="false">
      <c r="A223" s="85" t="n">
        <v>34800268</v>
      </c>
      <c r="B223" s="86" t="s">
        <v>294</v>
      </c>
      <c r="C223" s="86" t="s">
        <v>32</v>
      </c>
      <c r="D223" s="113" t="n">
        <v>271.64482</v>
      </c>
      <c r="E223" s="114" t="n">
        <v>4.71556</v>
      </c>
      <c r="F223" s="0" t="n">
        <f aca="false">D223-E223</f>
        <v>266.92926</v>
      </c>
    </row>
    <row r="224" customFormat="false" ht="12.85" hidden="false" customHeight="false" outlineLevel="0" collapsed="false">
      <c r="A224" s="85" t="n">
        <v>34800269</v>
      </c>
      <c r="B224" s="86" t="s">
        <v>295</v>
      </c>
      <c r="C224" s="86" t="s">
        <v>32</v>
      </c>
      <c r="D224" s="113" t="n">
        <v>294.904</v>
      </c>
      <c r="E224" s="114" t="n">
        <v>0</v>
      </c>
      <c r="F224" s="0" t="n">
        <f aca="false">D224-E224</f>
        <v>294.904</v>
      </c>
    </row>
    <row r="225" customFormat="false" ht="12.85" hidden="false" customHeight="false" outlineLevel="0" collapsed="false">
      <c r="A225" s="115" t="n">
        <v>34800270</v>
      </c>
      <c r="B225" s="86" t="s">
        <v>297</v>
      </c>
      <c r="C225" s="86" t="s">
        <v>40</v>
      </c>
      <c r="D225" s="113" t="n">
        <v>0</v>
      </c>
      <c r="E225" s="114" t="n">
        <v>6.52124</v>
      </c>
      <c r="F225" s="0" t="n">
        <f aca="false">D225-E225</f>
        <v>-6.52124</v>
      </c>
    </row>
    <row r="226" customFormat="false" ht="12.85" hidden="false" customHeight="false" outlineLevel="0" collapsed="false">
      <c r="A226" s="116"/>
      <c r="B226" s="86" t="s">
        <v>296</v>
      </c>
      <c r="C226" s="86" t="s">
        <v>32</v>
      </c>
      <c r="D226" s="113" t="n">
        <v>327.1495</v>
      </c>
      <c r="E226" s="114" t="n">
        <v>6.52124</v>
      </c>
      <c r="F226" s="0" t="n">
        <f aca="false">D226-E226</f>
        <v>320.62826</v>
      </c>
    </row>
    <row r="227" customFormat="false" ht="12.85" hidden="false" customHeight="false" outlineLevel="0" collapsed="false">
      <c r="A227" s="85" t="n">
        <v>34800271</v>
      </c>
      <c r="B227" s="86" t="s">
        <v>298</v>
      </c>
      <c r="C227" s="86" t="s">
        <v>32</v>
      </c>
      <c r="D227" s="113" t="n">
        <v>125.208</v>
      </c>
      <c r="E227" s="114" t="n">
        <v>0</v>
      </c>
      <c r="F227" s="0" t="n">
        <f aca="false">D227-E227</f>
        <v>125.208</v>
      </c>
    </row>
    <row r="228" customFormat="false" ht="12.85" hidden="false" customHeight="false" outlineLevel="0" collapsed="false">
      <c r="A228" s="85" t="n">
        <v>34800272</v>
      </c>
      <c r="B228" s="86" t="s">
        <v>299</v>
      </c>
      <c r="C228" s="86" t="s">
        <v>32</v>
      </c>
      <c r="D228" s="113" t="n">
        <v>400.39943</v>
      </c>
      <c r="E228" s="114" t="n">
        <v>0</v>
      </c>
      <c r="F228" s="0" t="n">
        <f aca="false">D228-E228</f>
        <v>400.39943</v>
      </c>
    </row>
    <row r="229" customFormat="false" ht="12.85" hidden="false" customHeight="false" outlineLevel="0" collapsed="false">
      <c r="A229" s="85" t="n">
        <v>34800273</v>
      </c>
      <c r="B229" s="86" t="s">
        <v>300</v>
      </c>
      <c r="C229" s="86" t="s">
        <v>32</v>
      </c>
      <c r="D229" s="113" t="n">
        <v>250.238</v>
      </c>
      <c r="E229" s="114" t="n">
        <v>5.1256</v>
      </c>
      <c r="F229" s="0" t="n">
        <f aca="false">D229-E229</f>
        <v>245.1124</v>
      </c>
    </row>
    <row r="230" customFormat="false" ht="12.85" hidden="false" customHeight="false" outlineLevel="0" collapsed="false">
      <c r="A230" s="85" t="n">
        <v>34800278</v>
      </c>
      <c r="B230" s="86" t="s">
        <v>302</v>
      </c>
      <c r="C230" s="86" t="s">
        <v>40</v>
      </c>
      <c r="D230" s="113" t="n">
        <v>171.47777</v>
      </c>
      <c r="E230" s="114" t="n">
        <v>0</v>
      </c>
      <c r="F230" s="0" t="n">
        <f aca="false">D230-E230</f>
        <v>171.47777</v>
      </c>
    </row>
    <row r="231" customFormat="false" ht="12.85" hidden="false" customHeight="false" outlineLevel="0" collapsed="false">
      <c r="A231" s="85" t="n">
        <v>34800279</v>
      </c>
      <c r="B231" s="86" t="s">
        <v>303</v>
      </c>
      <c r="C231" s="86" t="s">
        <v>40</v>
      </c>
      <c r="D231" s="113" t="n">
        <v>281.34528</v>
      </c>
      <c r="E231" s="114" t="n">
        <v>0</v>
      </c>
      <c r="F231" s="0" t="n">
        <f aca="false">D231-E231</f>
        <v>281.34528</v>
      </c>
    </row>
    <row r="232" customFormat="false" ht="12.85" hidden="false" customHeight="false" outlineLevel="0" collapsed="false">
      <c r="A232" s="85" t="n">
        <v>34800281</v>
      </c>
      <c r="B232" s="86" t="s">
        <v>304</v>
      </c>
      <c r="C232" s="86" t="s">
        <v>40</v>
      </c>
      <c r="D232" s="113" t="n">
        <v>975.34063</v>
      </c>
      <c r="E232" s="114" t="n">
        <v>0</v>
      </c>
      <c r="F232" s="0" t="n">
        <f aca="false">D232-E232</f>
        <v>975.34063</v>
      </c>
    </row>
    <row r="233" customFormat="false" ht="12.85" hidden="false" customHeight="false" outlineLevel="0" collapsed="false">
      <c r="A233" s="85" t="n">
        <v>34800282</v>
      </c>
      <c r="B233" s="86" t="s">
        <v>305</v>
      </c>
      <c r="C233" s="86" t="s">
        <v>40</v>
      </c>
      <c r="D233" s="113" t="n">
        <v>97.38398</v>
      </c>
      <c r="E233" s="114" t="n">
        <v>0</v>
      </c>
      <c r="F233" s="0" t="n">
        <f aca="false">D233-E233</f>
        <v>97.38398</v>
      </c>
    </row>
    <row r="234" customFormat="false" ht="12.85" hidden="false" customHeight="false" outlineLevel="0" collapsed="false">
      <c r="A234" s="85" t="n">
        <v>34800286</v>
      </c>
      <c r="B234" s="86" t="s">
        <v>306</v>
      </c>
      <c r="C234" s="86" t="s">
        <v>40</v>
      </c>
      <c r="D234" s="113" t="n">
        <v>1190.06566</v>
      </c>
      <c r="E234" s="114" t="n">
        <v>0</v>
      </c>
      <c r="F234" s="0" t="n">
        <f aca="false">D234-E234</f>
        <v>1190.06566</v>
      </c>
    </row>
    <row r="235" customFormat="false" ht="12.85" hidden="false" customHeight="false" outlineLevel="0" collapsed="false">
      <c r="A235" s="85" t="n">
        <v>34800293</v>
      </c>
      <c r="B235" s="86" t="s">
        <v>307</v>
      </c>
      <c r="C235" s="86" t="s">
        <v>40</v>
      </c>
      <c r="D235" s="113" t="n">
        <v>129.59688</v>
      </c>
      <c r="E235" s="114" t="n">
        <v>0</v>
      </c>
      <c r="F235" s="0" t="n">
        <f aca="false">D235-E235</f>
        <v>129.59688</v>
      </c>
    </row>
    <row r="236" customFormat="false" ht="12.85" hidden="false" customHeight="false" outlineLevel="0" collapsed="false">
      <c r="A236" s="85" t="n">
        <v>34800295</v>
      </c>
      <c r="B236" s="86" t="s">
        <v>308</v>
      </c>
      <c r="C236" s="86" t="s">
        <v>40</v>
      </c>
      <c r="D236" s="113" t="n">
        <v>1490.47422</v>
      </c>
      <c r="E236" s="114" t="n">
        <v>0</v>
      </c>
      <c r="F236" s="0" t="n">
        <f aca="false">D236-E236</f>
        <v>1490.47422</v>
      </c>
    </row>
    <row r="237" customFormat="false" ht="12.85" hidden="false" customHeight="false" outlineLevel="0" collapsed="false">
      <c r="A237" s="85" t="n">
        <v>34800311</v>
      </c>
      <c r="B237" s="86" t="s">
        <v>309</v>
      </c>
      <c r="C237" s="86" t="s">
        <v>32</v>
      </c>
      <c r="D237" s="113" t="n">
        <v>253.3968</v>
      </c>
      <c r="E237" s="114" t="n">
        <v>0</v>
      </c>
      <c r="F237" s="0" t="n">
        <f aca="false">D237-E237</f>
        <v>253.3968</v>
      </c>
    </row>
    <row r="238" customFormat="false" ht="12.85" hidden="false" customHeight="false" outlineLevel="0" collapsed="false">
      <c r="A238" s="85" t="n">
        <v>34800312</v>
      </c>
      <c r="B238" s="86" t="s">
        <v>310</v>
      </c>
      <c r="C238" s="86" t="s">
        <v>32</v>
      </c>
      <c r="D238" s="113" t="n">
        <v>240.19905</v>
      </c>
      <c r="E238" s="114" t="n">
        <v>0</v>
      </c>
      <c r="F238" s="0" t="n">
        <f aca="false">D238-E238</f>
        <v>240.19905</v>
      </c>
    </row>
    <row r="239" customFormat="false" ht="12.85" hidden="false" customHeight="false" outlineLevel="0" collapsed="false">
      <c r="A239" s="85" t="n">
        <v>34800313</v>
      </c>
      <c r="B239" s="86" t="s">
        <v>311</v>
      </c>
      <c r="C239" s="86" t="s">
        <v>32</v>
      </c>
      <c r="D239" s="113" t="n">
        <v>388.01385</v>
      </c>
      <c r="E239" s="114" t="n">
        <v>0</v>
      </c>
      <c r="F239" s="0" t="n">
        <f aca="false">D239-E239</f>
        <v>388.01385</v>
      </c>
    </row>
    <row r="240" customFormat="false" ht="12.85" hidden="false" customHeight="false" outlineLevel="0" collapsed="false">
      <c r="A240" s="85" t="n">
        <v>34800347</v>
      </c>
      <c r="B240" s="86" t="s">
        <v>312</v>
      </c>
      <c r="C240" s="86" t="s">
        <v>83</v>
      </c>
      <c r="D240" s="113" t="n">
        <v>189.50952</v>
      </c>
      <c r="E240" s="114" t="n">
        <v>0</v>
      </c>
      <c r="F240" s="0" t="n">
        <f aca="false">D240-E240</f>
        <v>189.50952</v>
      </c>
    </row>
    <row r="241" customFormat="false" ht="12.85" hidden="false" customHeight="false" outlineLevel="0" collapsed="false">
      <c r="A241" s="85" t="n">
        <v>34800357</v>
      </c>
      <c r="B241" s="86" t="s">
        <v>313</v>
      </c>
      <c r="C241" s="86" t="s">
        <v>40</v>
      </c>
      <c r="D241" s="113" t="n">
        <v>286.96072</v>
      </c>
      <c r="E241" s="114" t="n">
        <v>35.87009</v>
      </c>
      <c r="F241" s="0" t="n">
        <f aca="false">D241-E241</f>
        <v>251.09063</v>
      </c>
    </row>
    <row r="242" customFormat="false" ht="12.85" hidden="false" customHeight="false" outlineLevel="0" collapsed="false">
      <c r="A242" s="115" t="n">
        <v>34800362</v>
      </c>
      <c r="B242" s="86" t="s">
        <v>315</v>
      </c>
      <c r="C242" s="86" t="s">
        <v>40</v>
      </c>
      <c r="D242" s="113" t="n">
        <v>0</v>
      </c>
      <c r="E242" s="114" t="n">
        <v>130.99428</v>
      </c>
      <c r="F242" s="0" t="n">
        <f aca="false">D242-E242</f>
        <v>-130.99428</v>
      </c>
    </row>
    <row r="243" customFormat="false" ht="12.85" hidden="false" customHeight="false" outlineLevel="0" collapsed="false">
      <c r="A243" s="116"/>
      <c r="B243" s="86" t="s">
        <v>314</v>
      </c>
      <c r="C243" s="86" t="s">
        <v>40</v>
      </c>
      <c r="D243" s="113" t="n">
        <v>130.99428</v>
      </c>
      <c r="E243" s="114" t="n">
        <v>0</v>
      </c>
      <c r="F243" s="0" t="n">
        <f aca="false">D243-E243</f>
        <v>130.99428</v>
      </c>
    </row>
    <row r="244" customFormat="false" ht="12.85" hidden="false" customHeight="false" outlineLevel="0" collapsed="false">
      <c r="A244" s="85" t="n">
        <v>34800363</v>
      </c>
      <c r="B244" s="86" t="s">
        <v>316</v>
      </c>
      <c r="C244" s="86" t="s">
        <v>40</v>
      </c>
      <c r="D244" s="113" t="n">
        <v>67.55185</v>
      </c>
      <c r="E244" s="114" t="n">
        <v>0</v>
      </c>
      <c r="F244" s="0" t="n">
        <f aca="false">D244-E244</f>
        <v>67.55185</v>
      </c>
    </row>
    <row r="245" customFormat="false" ht="12.85" hidden="false" customHeight="false" outlineLevel="0" collapsed="false">
      <c r="A245" s="85" t="n">
        <v>34800365</v>
      </c>
      <c r="B245" s="86" t="s">
        <v>318</v>
      </c>
      <c r="C245" s="86" t="s">
        <v>40</v>
      </c>
      <c r="D245" s="113" t="n">
        <v>187.06666</v>
      </c>
      <c r="E245" s="114" t="n">
        <v>0</v>
      </c>
      <c r="F245" s="0" t="n">
        <f aca="false">D245-E245</f>
        <v>187.06666</v>
      </c>
    </row>
    <row r="246" customFormat="false" ht="12.85" hidden="false" customHeight="false" outlineLevel="0" collapsed="false">
      <c r="A246" s="85" t="n">
        <v>34800366</v>
      </c>
      <c r="B246" s="86" t="s">
        <v>319</v>
      </c>
      <c r="C246" s="86" t="s">
        <v>40</v>
      </c>
      <c r="D246" s="113" t="n">
        <v>70.66756</v>
      </c>
      <c r="E246" s="114" t="n">
        <v>0</v>
      </c>
      <c r="F246" s="0" t="n">
        <f aca="false">D246-E246</f>
        <v>70.66756</v>
      </c>
    </row>
    <row r="247" customFormat="false" ht="12.85" hidden="false" customHeight="false" outlineLevel="0" collapsed="false">
      <c r="A247" s="85" t="n">
        <v>34800370</v>
      </c>
      <c r="B247" s="86" t="s">
        <v>321</v>
      </c>
      <c r="C247" s="86" t="s">
        <v>40</v>
      </c>
      <c r="D247" s="113" t="n">
        <v>115.36398</v>
      </c>
      <c r="E247" s="114" t="n">
        <v>0</v>
      </c>
      <c r="F247" s="0" t="n">
        <f aca="false">D247-E247</f>
        <v>115.36398</v>
      </c>
    </row>
    <row r="248" customFormat="false" ht="12.85" hidden="false" customHeight="false" outlineLevel="0" collapsed="false">
      <c r="A248" s="85" t="n">
        <v>34800394</v>
      </c>
      <c r="B248" s="86" t="s">
        <v>322</v>
      </c>
      <c r="C248" s="86" t="s">
        <v>40</v>
      </c>
      <c r="D248" s="113" t="n">
        <v>520</v>
      </c>
      <c r="E248" s="114" t="n">
        <v>104</v>
      </c>
      <c r="F248" s="0" t="n">
        <f aca="false">D248-E248</f>
        <v>416</v>
      </c>
    </row>
    <row r="249" customFormat="false" ht="12.85" hidden="false" customHeight="false" outlineLevel="0" collapsed="false">
      <c r="A249" s="85" t="n">
        <v>34800395</v>
      </c>
      <c r="B249" s="86" t="s">
        <v>324</v>
      </c>
      <c r="C249" s="86" t="s">
        <v>40</v>
      </c>
      <c r="D249" s="113" t="n">
        <v>1270</v>
      </c>
      <c r="E249" s="114" t="n">
        <v>254</v>
      </c>
      <c r="F249" s="0" t="n">
        <f aca="false">D249-E249</f>
        <v>1016</v>
      </c>
    </row>
    <row r="250" customFormat="false" ht="12.85" hidden="false" customHeight="false" outlineLevel="0" collapsed="false">
      <c r="A250" s="85" t="n">
        <v>34800396</v>
      </c>
      <c r="B250" s="86" t="s">
        <v>325</v>
      </c>
      <c r="C250" s="86" t="s">
        <v>40</v>
      </c>
      <c r="D250" s="113" t="n">
        <v>1800</v>
      </c>
      <c r="E250" s="114" t="n">
        <v>180</v>
      </c>
      <c r="F250" s="0" t="n">
        <f aca="false">D250-E250</f>
        <v>1620</v>
      </c>
    </row>
    <row r="251" customFormat="false" ht="12.85" hidden="false" customHeight="false" outlineLevel="0" collapsed="false">
      <c r="A251" s="85" t="n">
        <v>39100001</v>
      </c>
      <c r="B251" s="86" t="s">
        <v>327</v>
      </c>
      <c r="C251" s="86" t="s">
        <v>40</v>
      </c>
      <c r="D251" s="113" t="n">
        <v>205.8742</v>
      </c>
      <c r="E251" s="114" t="n">
        <v>0</v>
      </c>
      <c r="F251" s="0" t="n">
        <f aca="false">D251-E251</f>
        <v>205.8742</v>
      </c>
    </row>
    <row r="252" customFormat="false" ht="12.85" hidden="false" customHeight="false" outlineLevel="0" collapsed="false">
      <c r="A252" s="85" t="n">
        <v>39100004</v>
      </c>
      <c r="B252" s="86" t="s">
        <v>328</v>
      </c>
      <c r="C252" s="86" t="s">
        <v>40</v>
      </c>
      <c r="D252" s="113" t="n">
        <v>1121.71768</v>
      </c>
      <c r="E252" s="114" t="n">
        <v>348.11928</v>
      </c>
      <c r="F252" s="0" t="n">
        <f aca="false">D252-E252</f>
        <v>773.5984</v>
      </c>
    </row>
    <row r="253" customFormat="false" ht="12.85" hidden="false" customHeight="false" outlineLevel="0" collapsed="false">
      <c r="A253" s="85" t="n">
        <v>39100005</v>
      </c>
      <c r="B253" s="86" t="s">
        <v>329</v>
      </c>
      <c r="C253" s="86" t="s">
        <v>40</v>
      </c>
      <c r="D253" s="113" t="n">
        <v>761.38376</v>
      </c>
      <c r="E253" s="114" t="n">
        <v>313.51096</v>
      </c>
      <c r="F253" s="0" t="n">
        <f aca="false">D253-E253</f>
        <v>447.8728</v>
      </c>
    </row>
    <row r="254" customFormat="false" ht="12.85" hidden="false" customHeight="false" outlineLevel="0" collapsed="false">
      <c r="A254" s="85" t="n">
        <v>39100006</v>
      </c>
      <c r="B254" s="86" t="s">
        <v>330</v>
      </c>
      <c r="C254" s="86" t="s">
        <v>331</v>
      </c>
      <c r="D254" s="113" t="n">
        <v>580</v>
      </c>
      <c r="E254" s="114" t="n">
        <v>0</v>
      </c>
      <c r="F254" s="0" t="n">
        <f aca="false">D254-E254</f>
        <v>580</v>
      </c>
    </row>
    <row r="255" customFormat="false" ht="12.85" hidden="false" customHeight="false" outlineLevel="0" collapsed="false">
      <c r="A255" s="85" t="n">
        <v>39100007</v>
      </c>
      <c r="B255" s="86" t="s">
        <v>332</v>
      </c>
      <c r="C255" s="86" t="s">
        <v>123</v>
      </c>
      <c r="D255" s="113" t="n">
        <v>129.70069</v>
      </c>
      <c r="E255" s="114" t="n">
        <v>55.58601</v>
      </c>
      <c r="F255" s="0" t="n">
        <f aca="false">D255-E255</f>
        <v>74.11468</v>
      </c>
    </row>
    <row r="256" customFormat="false" ht="12.85" hidden="false" customHeight="false" outlineLevel="0" collapsed="false">
      <c r="A256" s="85" t="n">
        <v>39100010</v>
      </c>
      <c r="B256" s="86" t="s">
        <v>878</v>
      </c>
      <c r="C256" s="86" t="s">
        <v>197</v>
      </c>
      <c r="D256" s="113" t="n">
        <v>0</v>
      </c>
      <c r="E256" s="114" t="n">
        <v>240.87271</v>
      </c>
      <c r="F256" s="0" t="n">
        <f aca="false">D256-E256</f>
        <v>-240.87271</v>
      </c>
    </row>
    <row r="257" customFormat="false" ht="12.85" hidden="false" customHeight="false" outlineLevel="0" collapsed="false">
      <c r="A257" s="85" t="n">
        <v>39100011</v>
      </c>
      <c r="B257" s="86" t="s">
        <v>333</v>
      </c>
      <c r="C257" s="86" t="s">
        <v>40</v>
      </c>
      <c r="D257" s="113" t="n">
        <v>250</v>
      </c>
      <c r="E257" s="114" t="n">
        <v>0</v>
      </c>
      <c r="F257" s="0" t="n">
        <f aca="false">D257-E257</f>
        <v>250</v>
      </c>
    </row>
    <row r="258" customFormat="false" ht="12.85" hidden="false" customHeight="false" outlineLevel="0" collapsed="false">
      <c r="A258" s="85" t="n">
        <v>39100019</v>
      </c>
      <c r="B258" s="86" t="s">
        <v>334</v>
      </c>
      <c r="C258" s="86" t="s">
        <v>331</v>
      </c>
      <c r="D258" s="113" t="n">
        <v>3086.6744</v>
      </c>
      <c r="E258" s="114" t="n">
        <v>495.2744</v>
      </c>
      <c r="F258" s="0" t="n">
        <f aca="false">D258-E258</f>
        <v>2591.4</v>
      </c>
    </row>
    <row r="259" customFormat="false" ht="12.85" hidden="false" customHeight="false" outlineLevel="0" collapsed="false">
      <c r="A259" s="85" t="n">
        <v>39100021</v>
      </c>
      <c r="B259" s="86" t="s">
        <v>335</v>
      </c>
      <c r="C259" s="86" t="s">
        <v>40</v>
      </c>
      <c r="D259" s="113" t="n">
        <v>37.05736</v>
      </c>
      <c r="E259" s="114" t="n">
        <v>18.52868</v>
      </c>
      <c r="F259" s="0" t="n">
        <f aca="false">D259-E259</f>
        <v>18.52868</v>
      </c>
    </row>
    <row r="260" customFormat="false" ht="12.85" hidden="false" customHeight="false" outlineLevel="0" collapsed="false">
      <c r="A260" s="115" t="n">
        <v>39100030</v>
      </c>
      <c r="B260" s="86" t="s">
        <v>337</v>
      </c>
      <c r="C260" s="86" t="s">
        <v>197</v>
      </c>
      <c r="D260" s="113" t="n">
        <v>0</v>
      </c>
      <c r="E260" s="114" t="n">
        <v>487.5</v>
      </c>
      <c r="F260" s="0" t="n">
        <f aca="false">D260-E260</f>
        <v>-487.5</v>
      </c>
    </row>
    <row r="261" customFormat="false" ht="12.85" hidden="false" customHeight="false" outlineLevel="0" collapsed="false">
      <c r="A261" s="116"/>
      <c r="B261" s="86" t="s">
        <v>336</v>
      </c>
      <c r="C261" s="86" t="s">
        <v>331</v>
      </c>
      <c r="D261" s="113" t="n">
        <v>2535</v>
      </c>
      <c r="E261" s="114" t="n">
        <v>0</v>
      </c>
      <c r="F261" s="0" t="n">
        <f aca="false">D261-E261</f>
        <v>2535</v>
      </c>
    </row>
    <row r="262" customFormat="false" ht="12.85" hidden="false" customHeight="false" outlineLevel="0" collapsed="false">
      <c r="A262" s="85" t="n">
        <v>39100032</v>
      </c>
      <c r="B262" s="86" t="s">
        <v>338</v>
      </c>
      <c r="C262" s="86" t="s">
        <v>40</v>
      </c>
      <c r="D262" s="113" t="n">
        <v>85.1903</v>
      </c>
      <c r="E262" s="114" t="n">
        <v>0</v>
      </c>
      <c r="F262" s="0" t="n">
        <f aca="false">D262-E262</f>
        <v>85.1903</v>
      </c>
    </row>
    <row r="263" customFormat="false" ht="12.85" hidden="false" customHeight="false" outlineLevel="0" collapsed="false">
      <c r="A263" s="85" t="n">
        <v>39100034</v>
      </c>
      <c r="B263" s="86" t="s">
        <v>339</v>
      </c>
      <c r="C263" s="86" t="s">
        <v>40</v>
      </c>
      <c r="D263" s="113" t="n">
        <v>371.54994</v>
      </c>
      <c r="E263" s="114" t="n">
        <v>9.77763</v>
      </c>
      <c r="F263" s="0" t="n">
        <f aca="false">D263-E263</f>
        <v>361.77231</v>
      </c>
    </row>
    <row r="264" customFormat="false" ht="12.85" hidden="false" customHeight="false" outlineLevel="0" collapsed="false">
      <c r="A264" s="85" t="n">
        <v>39100035</v>
      </c>
      <c r="B264" s="86" t="s">
        <v>340</v>
      </c>
      <c r="C264" s="86" t="s">
        <v>40</v>
      </c>
      <c r="D264" s="113" t="n">
        <v>27.16152</v>
      </c>
      <c r="E264" s="114" t="n">
        <v>0</v>
      </c>
      <c r="F264" s="0" t="n">
        <f aca="false">D264-E264</f>
        <v>27.16152</v>
      </c>
    </row>
    <row r="265" customFormat="false" ht="12.85" hidden="false" customHeight="false" outlineLevel="0" collapsed="false">
      <c r="A265" s="85" t="n">
        <v>39100037</v>
      </c>
      <c r="B265" s="86" t="s">
        <v>852</v>
      </c>
      <c r="C265" s="86" t="s">
        <v>40</v>
      </c>
      <c r="D265" s="113" t="n">
        <v>300</v>
      </c>
      <c r="E265" s="114" t="n">
        <v>0</v>
      </c>
      <c r="F265" s="0" t="n">
        <f aca="false">D265-E265</f>
        <v>300</v>
      </c>
    </row>
    <row r="266" customFormat="false" ht="12.85" hidden="false" customHeight="false" outlineLevel="0" collapsed="false">
      <c r="A266" s="85" t="n">
        <v>39100049</v>
      </c>
      <c r="B266" s="86" t="s">
        <v>342</v>
      </c>
      <c r="C266" s="86" t="s">
        <v>40</v>
      </c>
      <c r="D266" s="113" t="n">
        <v>2366.60045</v>
      </c>
      <c r="E266" s="114" t="n">
        <v>1221.4712</v>
      </c>
      <c r="F266" s="0" t="n">
        <f aca="false">D266-E266</f>
        <v>1145.12925</v>
      </c>
    </row>
    <row r="267" customFormat="false" ht="12.85" hidden="false" customHeight="false" outlineLevel="0" collapsed="false">
      <c r="A267" s="85" t="n">
        <v>39100050</v>
      </c>
      <c r="B267" s="86" t="s">
        <v>343</v>
      </c>
      <c r="C267" s="86" t="s">
        <v>40</v>
      </c>
      <c r="D267" s="113" t="n">
        <v>2597.66188</v>
      </c>
      <c r="E267" s="114" t="n">
        <v>118.07554</v>
      </c>
      <c r="F267" s="0" t="n">
        <f aca="false">D267-E267</f>
        <v>2479.58634</v>
      </c>
    </row>
    <row r="268" customFormat="false" ht="12.85" hidden="false" customHeight="false" outlineLevel="0" collapsed="false">
      <c r="A268" s="85" t="n">
        <v>39100051</v>
      </c>
      <c r="B268" s="86" t="s">
        <v>344</v>
      </c>
      <c r="C268" s="86" t="s">
        <v>40</v>
      </c>
      <c r="D268" s="113" t="n">
        <v>1710.0596</v>
      </c>
      <c r="E268" s="114" t="n">
        <v>85.50298</v>
      </c>
      <c r="F268" s="0" t="n">
        <f aca="false">D268-E268</f>
        <v>1624.55662</v>
      </c>
    </row>
    <row r="269" customFormat="false" ht="12.85" hidden="false" customHeight="false" outlineLevel="0" collapsed="false">
      <c r="A269" s="85" t="n">
        <v>39500001</v>
      </c>
      <c r="B269" s="86" t="s">
        <v>345</v>
      </c>
      <c r="C269" s="86" t="s">
        <v>40</v>
      </c>
      <c r="D269" s="113" t="n">
        <v>772.198</v>
      </c>
      <c r="E269" s="114" t="n">
        <v>0</v>
      </c>
      <c r="F269" s="0" t="n">
        <f aca="false">D269-E269</f>
        <v>772.198</v>
      </c>
    </row>
    <row r="270" customFormat="false" ht="12.85" hidden="false" customHeight="false" outlineLevel="0" collapsed="false">
      <c r="A270" s="85" t="n">
        <v>39500002</v>
      </c>
      <c r="B270" s="86" t="s">
        <v>346</v>
      </c>
      <c r="C270" s="86" t="s">
        <v>40</v>
      </c>
      <c r="D270" s="113" t="n">
        <v>1928.3537</v>
      </c>
      <c r="E270" s="114" t="n">
        <v>1000.4241</v>
      </c>
      <c r="F270" s="0" t="n">
        <f aca="false">D270-E270</f>
        <v>927.9296</v>
      </c>
    </row>
    <row r="271" customFormat="false" ht="12.85" hidden="false" customHeight="false" outlineLevel="0" collapsed="false">
      <c r="A271" s="85" t="n">
        <v>39500003</v>
      </c>
      <c r="B271" s="86" t="s">
        <v>347</v>
      </c>
      <c r="C271" s="86" t="s">
        <v>40</v>
      </c>
      <c r="D271" s="113" t="n">
        <v>1240.9004</v>
      </c>
      <c r="E271" s="114" t="n">
        <v>0</v>
      </c>
      <c r="F271" s="0" t="n">
        <f aca="false">D271-E271</f>
        <v>1240.9004</v>
      </c>
    </row>
    <row r="272" customFormat="false" ht="12.85" hidden="false" customHeight="false" outlineLevel="0" collapsed="false">
      <c r="A272" s="85" t="n">
        <v>39500005</v>
      </c>
      <c r="B272" s="86" t="s">
        <v>348</v>
      </c>
      <c r="C272" s="86" t="s">
        <v>40</v>
      </c>
      <c r="D272" s="113" t="n">
        <v>395.21856</v>
      </c>
      <c r="E272" s="114" t="n">
        <v>11.97632</v>
      </c>
      <c r="F272" s="0" t="n">
        <f aca="false">D272-E272</f>
        <v>383.24224</v>
      </c>
    </row>
    <row r="273" customFormat="false" ht="12.85" hidden="false" customHeight="false" outlineLevel="0" collapsed="false">
      <c r="A273" s="85" t="n">
        <v>39500006</v>
      </c>
      <c r="B273" s="86" t="s">
        <v>349</v>
      </c>
      <c r="C273" s="86" t="s">
        <v>40</v>
      </c>
      <c r="D273" s="113" t="n">
        <v>295.97157</v>
      </c>
      <c r="E273" s="114" t="n">
        <v>0</v>
      </c>
      <c r="F273" s="0" t="n">
        <f aca="false">D273-E273</f>
        <v>295.97157</v>
      </c>
    </row>
    <row r="274" customFormat="false" ht="12.85" hidden="false" customHeight="false" outlineLevel="0" collapsed="false">
      <c r="A274" s="85" t="n">
        <v>39500007</v>
      </c>
      <c r="B274" s="86" t="s">
        <v>350</v>
      </c>
      <c r="C274" s="86" t="s">
        <v>40</v>
      </c>
      <c r="D274" s="113" t="n">
        <v>410.40384</v>
      </c>
      <c r="E274" s="114" t="n">
        <v>85.5008</v>
      </c>
      <c r="F274" s="0" t="n">
        <f aca="false">D274-E274</f>
        <v>324.90304</v>
      </c>
    </row>
    <row r="275" customFormat="false" ht="12.85" hidden="false" customHeight="false" outlineLevel="0" collapsed="false">
      <c r="A275" s="85" t="n">
        <v>39500010</v>
      </c>
      <c r="B275" s="86" t="s">
        <v>352</v>
      </c>
      <c r="C275" s="86" t="s">
        <v>40</v>
      </c>
      <c r="D275" s="113" t="n">
        <v>73.2864</v>
      </c>
      <c r="E275" s="114" t="n">
        <v>24.4288</v>
      </c>
      <c r="F275" s="0" t="n">
        <f aca="false">D275-E275</f>
        <v>48.8576</v>
      </c>
    </row>
    <row r="276" customFormat="false" ht="12.85" hidden="false" customHeight="false" outlineLevel="0" collapsed="false">
      <c r="A276" s="85" t="n">
        <v>39500013</v>
      </c>
      <c r="B276" s="86" t="s">
        <v>355</v>
      </c>
      <c r="C276" s="86" t="s">
        <v>40</v>
      </c>
      <c r="D276" s="113" t="n">
        <v>51.6902</v>
      </c>
      <c r="E276" s="114" t="n">
        <v>40.4532</v>
      </c>
      <c r="F276" s="0" t="n">
        <f aca="false">D276-E276</f>
        <v>11.237</v>
      </c>
    </row>
    <row r="277" customFormat="false" ht="12.85" hidden="false" customHeight="false" outlineLevel="0" collapsed="false">
      <c r="A277" s="85" t="n">
        <v>39500017</v>
      </c>
      <c r="B277" s="86" t="s">
        <v>356</v>
      </c>
      <c r="C277" s="86" t="s">
        <v>40</v>
      </c>
      <c r="D277" s="113" t="n">
        <v>177.22268</v>
      </c>
      <c r="E277" s="114" t="n">
        <v>0</v>
      </c>
      <c r="F277" s="0" t="n">
        <f aca="false">D277-E277</f>
        <v>177.22268</v>
      </c>
    </row>
    <row r="278" customFormat="false" ht="12.85" hidden="false" customHeight="false" outlineLevel="0" collapsed="false">
      <c r="A278" s="85" t="n">
        <v>39500021</v>
      </c>
      <c r="B278" s="86" t="s">
        <v>358</v>
      </c>
      <c r="C278" s="86" t="s">
        <v>40</v>
      </c>
      <c r="D278" s="113" t="n">
        <v>27.0092</v>
      </c>
      <c r="E278" s="114" t="n">
        <v>14.85506</v>
      </c>
      <c r="F278" s="0" t="n">
        <f aca="false">D278-E278</f>
        <v>12.15414</v>
      </c>
    </row>
    <row r="279" customFormat="false" ht="12.85" hidden="false" customHeight="false" outlineLevel="0" collapsed="false">
      <c r="A279" s="85" t="n">
        <v>39500023</v>
      </c>
      <c r="B279" s="86" t="s">
        <v>359</v>
      </c>
      <c r="C279" s="86" t="s">
        <v>40</v>
      </c>
      <c r="D279" s="113" t="n">
        <v>320.22432</v>
      </c>
      <c r="E279" s="114" t="n">
        <v>0</v>
      </c>
      <c r="F279" s="0" t="n">
        <f aca="false">D279-E279</f>
        <v>320.22432</v>
      </c>
    </row>
    <row r="280" customFormat="false" ht="12.85" hidden="false" customHeight="false" outlineLevel="0" collapsed="false">
      <c r="A280" s="85" t="n">
        <v>39500024</v>
      </c>
      <c r="B280" s="86" t="s">
        <v>360</v>
      </c>
      <c r="C280" s="86" t="s">
        <v>40</v>
      </c>
      <c r="D280" s="113" t="n">
        <v>176.0737</v>
      </c>
      <c r="E280" s="114" t="n">
        <v>0</v>
      </c>
      <c r="F280" s="0" t="n">
        <f aca="false">D280-E280</f>
        <v>176.0737</v>
      </c>
    </row>
    <row r="281" customFormat="false" ht="12.85" hidden="false" customHeight="false" outlineLevel="0" collapsed="false">
      <c r="A281" s="85" t="n">
        <v>39500025</v>
      </c>
      <c r="B281" s="86" t="s">
        <v>361</v>
      </c>
      <c r="C281" s="86" t="s">
        <v>40</v>
      </c>
      <c r="D281" s="113" t="n">
        <v>58.75301</v>
      </c>
      <c r="E281" s="114" t="n">
        <v>15.67577</v>
      </c>
      <c r="F281" s="0" t="n">
        <f aca="false">D281-E281</f>
        <v>43.07724</v>
      </c>
    </row>
    <row r="282" customFormat="false" ht="12.85" hidden="false" customHeight="false" outlineLevel="0" collapsed="false">
      <c r="A282" s="85" t="n">
        <v>39500028</v>
      </c>
      <c r="B282" s="86" t="s">
        <v>364</v>
      </c>
      <c r="C282" s="86" t="s">
        <v>363</v>
      </c>
      <c r="D282" s="113" t="n">
        <v>455.61802</v>
      </c>
      <c r="E282" s="114" t="n">
        <v>19.37744</v>
      </c>
      <c r="F282" s="0" t="n">
        <f aca="false">D282-E282</f>
        <v>436.24058</v>
      </c>
    </row>
    <row r="283" customFormat="false" ht="12.85" hidden="false" customHeight="false" outlineLevel="0" collapsed="false">
      <c r="A283" s="85" t="n">
        <v>39500029</v>
      </c>
      <c r="B283" s="86" t="s">
        <v>365</v>
      </c>
      <c r="C283" s="86" t="s">
        <v>363</v>
      </c>
      <c r="D283" s="113" t="n">
        <v>1634.78316</v>
      </c>
      <c r="E283" s="114" t="n">
        <v>0</v>
      </c>
      <c r="F283" s="0" t="n">
        <f aca="false">D283-E283</f>
        <v>1634.78316</v>
      </c>
    </row>
    <row r="284" customFormat="false" ht="12.85" hidden="false" customHeight="false" outlineLevel="0" collapsed="false">
      <c r="A284" s="85" t="n">
        <v>39500030</v>
      </c>
      <c r="B284" s="86" t="s">
        <v>366</v>
      </c>
      <c r="C284" s="86" t="s">
        <v>40</v>
      </c>
      <c r="D284" s="113" t="n">
        <v>232.93294</v>
      </c>
      <c r="E284" s="114" t="n">
        <v>118.94448</v>
      </c>
      <c r="F284" s="0" t="n">
        <f aca="false">D284-E284</f>
        <v>113.98846</v>
      </c>
    </row>
    <row r="285" customFormat="false" ht="12.85" hidden="false" customHeight="false" outlineLevel="0" collapsed="false">
      <c r="A285" s="85" t="n">
        <v>39500031</v>
      </c>
      <c r="B285" s="86" t="s">
        <v>367</v>
      </c>
      <c r="C285" s="86" t="s">
        <v>40</v>
      </c>
      <c r="D285" s="113" t="n">
        <v>192.77232</v>
      </c>
      <c r="E285" s="114" t="n">
        <v>80.3218</v>
      </c>
      <c r="F285" s="0" t="n">
        <f aca="false">D285-E285</f>
        <v>112.45052</v>
      </c>
    </row>
    <row r="286" customFormat="false" ht="12.85" hidden="false" customHeight="false" outlineLevel="0" collapsed="false">
      <c r="A286" s="85" t="n">
        <v>39500033</v>
      </c>
      <c r="B286" s="86" t="s">
        <v>368</v>
      </c>
      <c r="C286" s="86" t="s">
        <v>40</v>
      </c>
      <c r="D286" s="113" t="n">
        <v>135.15885</v>
      </c>
      <c r="E286" s="114" t="n">
        <v>75.08825</v>
      </c>
      <c r="F286" s="0" t="n">
        <f aca="false">D286-E286</f>
        <v>60.0706</v>
      </c>
    </row>
    <row r="287" customFormat="false" ht="12.85" hidden="false" customHeight="false" outlineLevel="0" collapsed="false">
      <c r="A287" s="85" t="n">
        <v>39500035</v>
      </c>
      <c r="B287" s="86" t="s">
        <v>369</v>
      </c>
      <c r="C287" s="86" t="s">
        <v>40</v>
      </c>
      <c r="D287" s="113" t="n">
        <v>364.6721</v>
      </c>
      <c r="E287" s="114" t="n">
        <v>0</v>
      </c>
      <c r="F287" s="0" t="n">
        <f aca="false">D287-E287</f>
        <v>364.6721</v>
      </c>
    </row>
    <row r="288" customFormat="false" ht="12.85" hidden="false" customHeight="false" outlineLevel="0" collapsed="false">
      <c r="A288" s="85" t="n">
        <v>39500036</v>
      </c>
      <c r="B288" s="86" t="s">
        <v>370</v>
      </c>
      <c r="C288" s="86" t="s">
        <v>40</v>
      </c>
      <c r="D288" s="113" t="n">
        <v>415.41606</v>
      </c>
      <c r="E288" s="114" t="n">
        <v>161.55069</v>
      </c>
      <c r="F288" s="0" t="n">
        <f aca="false">D288-E288</f>
        <v>253.86537</v>
      </c>
    </row>
    <row r="289" customFormat="false" ht="12.85" hidden="false" customHeight="false" outlineLevel="0" collapsed="false">
      <c r="A289" s="85" t="n">
        <v>39500040</v>
      </c>
      <c r="B289" s="86" t="s">
        <v>372</v>
      </c>
      <c r="C289" s="86" t="s">
        <v>40</v>
      </c>
      <c r="D289" s="113" t="n">
        <v>86.78632</v>
      </c>
      <c r="E289" s="114" t="n">
        <v>41.8472</v>
      </c>
      <c r="F289" s="0" t="n">
        <f aca="false">D289-E289</f>
        <v>44.93912</v>
      </c>
    </row>
    <row r="290" customFormat="false" ht="12.85" hidden="false" customHeight="false" outlineLevel="0" collapsed="false">
      <c r="A290" s="85" t="n">
        <v>39500043</v>
      </c>
      <c r="B290" s="86" t="s">
        <v>373</v>
      </c>
      <c r="C290" s="86" t="s">
        <v>40</v>
      </c>
      <c r="D290" s="113" t="n">
        <v>8917.86224</v>
      </c>
      <c r="E290" s="114" t="n">
        <v>8280.87208</v>
      </c>
      <c r="F290" s="0" t="n">
        <f aca="false">D290-E290</f>
        <v>636.990160000001</v>
      </c>
    </row>
    <row r="291" customFormat="false" ht="12.85" hidden="false" customHeight="false" outlineLevel="0" collapsed="false">
      <c r="A291" s="85" t="n">
        <v>39500046</v>
      </c>
      <c r="B291" s="86" t="s">
        <v>374</v>
      </c>
      <c r="C291" s="86" t="s">
        <v>363</v>
      </c>
      <c r="D291" s="113" t="n">
        <v>248.09232</v>
      </c>
      <c r="E291" s="114" t="n">
        <v>46.51731</v>
      </c>
      <c r="F291" s="0" t="n">
        <f aca="false">D291-E291</f>
        <v>201.57501</v>
      </c>
    </row>
    <row r="292" customFormat="false" ht="12.85" hidden="false" customHeight="false" outlineLevel="0" collapsed="false">
      <c r="A292" s="85" t="n">
        <v>39500047</v>
      </c>
      <c r="B292" s="86" t="s">
        <v>375</v>
      </c>
      <c r="C292" s="86" t="s">
        <v>127</v>
      </c>
      <c r="D292" s="113" t="n">
        <v>380.18871</v>
      </c>
      <c r="E292" s="114" t="n">
        <v>0</v>
      </c>
      <c r="F292" s="0" t="n">
        <f aca="false">D292-E292</f>
        <v>380.18871</v>
      </c>
    </row>
    <row r="293" customFormat="false" ht="12.85" hidden="false" customHeight="false" outlineLevel="0" collapsed="false">
      <c r="A293" s="85" t="n">
        <v>39500049</v>
      </c>
      <c r="B293" s="86" t="s">
        <v>376</v>
      </c>
      <c r="C293" s="86" t="s">
        <v>40</v>
      </c>
      <c r="D293" s="113" t="n">
        <v>22.91385</v>
      </c>
      <c r="E293" s="114" t="n">
        <v>11.97264</v>
      </c>
      <c r="F293" s="0" t="n">
        <f aca="false">D293-E293</f>
        <v>10.94121</v>
      </c>
    </row>
    <row r="294" customFormat="false" ht="12.85" hidden="false" customHeight="false" outlineLevel="0" collapsed="false">
      <c r="A294" s="85" t="n">
        <v>39500050</v>
      </c>
      <c r="B294" s="86" t="s">
        <v>377</v>
      </c>
      <c r="C294" s="86" t="s">
        <v>40</v>
      </c>
      <c r="D294" s="113" t="n">
        <v>46.52847</v>
      </c>
      <c r="E294" s="114" t="n">
        <v>3.20886</v>
      </c>
      <c r="F294" s="0" t="n">
        <f aca="false">D294-E294</f>
        <v>43.31961</v>
      </c>
    </row>
    <row r="295" customFormat="false" ht="12.85" hidden="false" customHeight="false" outlineLevel="0" collapsed="false">
      <c r="A295" s="85" t="n">
        <v>39500051</v>
      </c>
      <c r="B295" s="86" t="s">
        <v>378</v>
      </c>
      <c r="C295" s="86" t="s">
        <v>40</v>
      </c>
      <c r="D295" s="113" t="n">
        <v>20.1372</v>
      </c>
      <c r="E295" s="114" t="n">
        <v>10.57203</v>
      </c>
      <c r="F295" s="0" t="n">
        <f aca="false">D295-E295</f>
        <v>9.56517</v>
      </c>
    </row>
    <row r="296" customFormat="false" ht="12.85" hidden="false" customHeight="false" outlineLevel="0" collapsed="false">
      <c r="A296" s="85" t="n">
        <v>39500052</v>
      </c>
      <c r="B296" s="86" t="s">
        <v>379</v>
      </c>
      <c r="C296" s="86" t="s">
        <v>40</v>
      </c>
      <c r="D296" s="113" t="n">
        <v>18.63216</v>
      </c>
      <c r="E296" s="114" t="n">
        <v>2.07024</v>
      </c>
      <c r="F296" s="0" t="n">
        <f aca="false">D296-E296</f>
        <v>16.56192</v>
      </c>
    </row>
    <row r="297" customFormat="false" ht="12.85" hidden="false" customHeight="false" outlineLevel="0" collapsed="false">
      <c r="A297" s="85" t="n">
        <v>39500053</v>
      </c>
      <c r="B297" s="86" t="s">
        <v>380</v>
      </c>
      <c r="C297" s="86" t="s">
        <v>40</v>
      </c>
      <c r="D297" s="113" t="n">
        <v>133.29196</v>
      </c>
      <c r="E297" s="114" t="n">
        <v>1.68724</v>
      </c>
      <c r="F297" s="0" t="n">
        <f aca="false">D297-E297</f>
        <v>131.60472</v>
      </c>
    </row>
    <row r="298" customFormat="false" ht="12.85" hidden="false" customHeight="false" outlineLevel="0" collapsed="false">
      <c r="A298" s="85" t="n">
        <v>39500057</v>
      </c>
      <c r="B298" s="86" t="s">
        <v>382</v>
      </c>
      <c r="C298" s="86" t="s">
        <v>40</v>
      </c>
      <c r="D298" s="113" t="n">
        <v>43.72346</v>
      </c>
      <c r="E298" s="114" t="n">
        <v>3.97486</v>
      </c>
      <c r="F298" s="0" t="n">
        <f aca="false">D298-E298</f>
        <v>39.7486</v>
      </c>
    </row>
    <row r="299" customFormat="false" ht="12.85" hidden="false" customHeight="false" outlineLevel="0" collapsed="false">
      <c r="A299" s="85" t="n">
        <v>39500058</v>
      </c>
      <c r="B299" s="86" t="s">
        <v>383</v>
      </c>
      <c r="C299" s="86" t="s">
        <v>29</v>
      </c>
      <c r="D299" s="113" t="n">
        <v>152.22473</v>
      </c>
      <c r="E299" s="114" t="n">
        <v>92.04286</v>
      </c>
      <c r="F299" s="0" t="n">
        <f aca="false">D299-E299</f>
        <v>60.18187</v>
      </c>
    </row>
    <row r="300" customFormat="false" ht="12.85" hidden="false" customHeight="false" outlineLevel="0" collapsed="false">
      <c r="A300" s="85" t="n">
        <v>39500060</v>
      </c>
      <c r="B300" s="86" t="s">
        <v>384</v>
      </c>
      <c r="C300" s="86" t="s">
        <v>40</v>
      </c>
      <c r="D300" s="113" t="n">
        <v>1152.04764</v>
      </c>
      <c r="E300" s="114" t="n">
        <v>242.78082</v>
      </c>
      <c r="F300" s="0" t="n">
        <f aca="false">D300-E300</f>
        <v>909.26682</v>
      </c>
    </row>
    <row r="301" customFormat="false" ht="12.85" hidden="false" customHeight="false" outlineLevel="0" collapsed="false">
      <c r="A301" s="85" t="n">
        <v>39500063</v>
      </c>
      <c r="B301" s="86" t="s">
        <v>385</v>
      </c>
      <c r="C301" s="86" t="s">
        <v>40</v>
      </c>
      <c r="D301" s="113" t="n">
        <v>26.66684</v>
      </c>
      <c r="E301" s="114" t="n">
        <v>6.66671</v>
      </c>
      <c r="F301" s="0" t="n">
        <f aca="false">D301-E301</f>
        <v>20.00013</v>
      </c>
    </row>
    <row r="302" customFormat="false" ht="12.85" hidden="false" customHeight="false" outlineLevel="0" collapsed="false">
      <c r="A302" s="85" t="n">
        <v>39500065</v>
      </c>
      <c r="B302" s="86" t="s">
        <v>386</v>
      </c>
      <c r="C302" s="86" t="s">
        <v>40</v>
      </c>
      <c r="D302" s="113" t="n">
        <v>71.1988</v>
      </c>
      <c r="E302" s="114" t="n">
        <v>0</v>
      </c>
      <c r="F302" s="0" t="n">
        <f aca="false">D302-E302</f>
        <v>71.1988</v>
      </c>
    </row>
    <row r="303" customFormat="false" ht="12.85" hidden="false" customHeight="false" outlineLevel="0" collapsed="false">
      <c r="A303" s="115" t="n">
        <v>39500066</v>
      </c>
      <c r="B303" s="86" t="s">
        <v>387</v>
      </c>
      <c r="C303" s="86" t="s">
        <v>40</v>
      </c>
      <c r="D303" s="113" t="n">
        <v>246.9345</v>
      </c>
      <c r="E303" s="114" t="n">
        <v>49.3869</v>
      </c>
      <c r="F303" s="0" t="n">
        <f aca="false">D303-E303</f>
        <v>197.5476</v>
      </c>
    </row>
    <row r="304" customFormat="false" ht="12.85" hidden="false" customHeight="false" outlineLevel="0" collapsed="false">
      <c r="A304" s="116"/>
      <c r="B304" s="86" t="s">
        <v>388</v>
      </c>
      <c r="C304" s="86" t="s">
        <v>40</v>
      </c>
      <c r="D304" s="113" t="n">
        <v>0</v>
      </c>
      <c r="E304" s="114" t="n">
        <v>148.1607</v>
      </c>
      <c r="F304" s="0" t="n">
        <f aca="false">D304-E304</f>
        <v>-148.1607</v>
      </c>
    </row>
    <row r="305" customFormat="false" ht="12.85" hidden="false" customHeight="false" outlineLevel="0" collapsed="false">
      <c r="A305" s="85" t="n">
        <v>39500068</v>
      </c>
      <c r="B305" s="86" t="s">
        <v>389</v>
      </c>
      <c r="C305" s="86" t="s">
        <v>40</v>
      </c>
      <c r="D305" s="113" t="n">
        <v>135.69327</v>
      </c>
      <c r="E305" s="114" t="n">
        <v>0</v>
      </c>
      <c r="F305" s="0" t="n">
        <f aca="false">D305-E305</f>
        <v>135.69327</v>
      </c>
    </row>
    <row r="306" customFormat="false" ht="12.85" hidden="false" customHeight="false" outlineLevel="0" collapsed="false">
      <c r="A306" s="85" t="n">
        <v>39500071</v>
      </c>
      <c r="B306" s="86" t="s">
        <v>391</v>
      </c>
      <c r="C306" s="86" t="s">
        <v>40</v>
      </c>
      <c r="D306" s="113" t="n">
        <v>35.96004</v>
      </c>
      <c r="E306" s="114" t="n">
        <v>3.99556</v>
      </c>
      <c r="F306" s="0" t="n">
        <f aca="false">D306-E306</f>
        <v>31.96448</v>
      </c>
    </row>
    <row r="307" customFormat="false" ht="12.85" hidden="false" customHeight="false" outlineLevel="0" collapsed="false">
      <c r="A307" s="85" t="n">
        <v>39500072</v>
      </c>
      <c r="B307" s="86" t="s">
        <v>392</v>
      </c>
      <c r="C307" s="86" t="s">
        <v>40</v>
      </c>
      <c r="D307" s="113" t="n">
        <v>198.95736</v>
      </c>
      <c r="E307" s="114" t="n">
        <v>86.38938</v>
      </c>
      <c r="F307" s="0" t="n">
        <f aca="false">D307-E307</f>
        <v>112.56798</v>
      </c>
    </row>
    <row r="308" customFormat="false" ht="12.85" hidden="false" customHeight="false" outlineLevel="0" collapsed="false">
      <c r="A308" s="85" t="n">
        <v>39500073</v>
      </c>
      <c r="B308" s="86" t="s">
        <v>393</v>
      </c>
      <c r="C308" s="86" t="s">
        <v>40</v>
      </c>
      <c r="D308" s="113" t="n">
        <v>70.7697</v>
      </c>
      <c r="E308" s="114" t="n">
        <v>23.5899</v>
      </c>
      <c r="F308" s="0" t="n">
        <f aca="false">D308-E308</f>
        <v>47.1798</v>
      </c>
    </row>
    <row r="309" customFormat="false" ht="12.85" hidden="false" customHeight="false" outlineLevel="0" collapsed="false">
      <c r="A309" s="85" t="n">
        <v>39500078</v>
      </c>
      <c r="B309" s="86" t="s">
        <v>394</v>
      </c>
      <c r="C309" s="86" t="s">
        <v>40</v>
      </c>
      <c r="D309" s="113" t="n">
        <v>22.60692</v>
      </c>
      <c r="E309" s="114" t="n">
        <v>0</v>
      </c>
      <c r="F309" s="0" t="n">
        <f aca="false">D309-E309</f>
        <v>22.60692</v>
      </c>
    </row>
    <row r="310" customFormat="false" ht="12.85" hidden="false" customHeight="false" outlineLevel="0" collapsed="false">
      <c r="A310" s="85" t="n">
        <v>39500079</v>
      </c>
      <c r="B310" s="86" t="s">
        <v>395</v>
      </c>
      <c r="C310" s="86" t="s">
        <v>40</v>
      </c>
      <c r="D310" s="113" t="n">
        <v>51.9272</v>
      </c>
      <c r="E310" s="114" t="n">
        <v>0</v>
      </c>
      <c r="F310" s="0" t="n">
        <f aca="false">D310-E310</f>
        <v>51.9272</v>
      </c>
    </row>
    <row r="311" customFormat="false" ht="12.85" hidden="false" customHeight="false" outlineLevel="0" collapsed="false">
      <c r="A311" s="85" t="n">
        <v>39500080</v>
      </c>
      <c r="B311" s="86" t="s">
        <v>396</v>
      </c>
      <c r="C311" s="86" t="s">
        <v>40</v>
      </c>
      <c r="D311" s="113" t="n">
        <v>150.92055</v>
      </c>
      <c r="E311" s="114" t="n">
        <v>55.8965</v>
      </c>
      <c r="F311" s="0" t="n">
        <f aca="false">D311-E311</f>
        <v>95.02405</v>
      </c>
    </row>
    <row r="312" customFormat="false" ht="12.85" hidden="false" customHeight="false" outlineLevel="0" collapsed="false">
      <c r="A312" s="85" t="n">
        <v>39500081</v>
      </c>
      <c r="B312" s="86" t="s">
        <v>397</v>
      </c>
      <c r="C312" s="86" t="s">
        <v>40</v>
      </c>
      <c r="D312" s="113" t="n">
        <v>50.94805</v>
      </c>
      <c r="E312" s="114" t="n">
        <v>0</v>
      </c>
      <c r="F312" s="0" t="n">
        <f aca="false">D312-E312</f>
        <v>50.94805</v>
      </c>
    </row>
    <row r="313" customFormat="false" ht="12.85" hidden="false" customHeight="false" outlineLevel="0" collapsed="false">
      <c r="A313" s="85" t="n">
        <v>39500085</v>
      </c>
      <c r="B313" s="86" t="s">
        <v>400</v>
      </c>
      <c r="C313" s="86" t="s">
        <v>40</v>
      </c>
      <c r="D313" s="113" t="n">
        <v>158.54914</v>
      </c>
      <c r="E313" s="114" t="n">
        <v>0</v>
      </c>
      <c r="F313" s="0" t="n">
        <f aca="false">D313-E313</f>
        <v>158.54914</v>
      </c>
    </row>
    <row r="314" customFormat="false" ht="12.85" hidden="false" customHeight="false" outlineLevel="0" collapsed="false">
      <c r="A314" s="85" t="n">
        <v>39500086</v>
      </c>
      <c r="B314" s="86" t="s">
        <v>401</v>
      </c>
      <c r="C314" s="86" t="s">
        <v>40</v>
      </c>
      <c r="D314" s="113" t="n">
        <v>64.4993</v>
      </c>
      <c r="E314" s="114" t="n">
        <v>32.24965</v>
      </c>
      <c r="F314" s="0" t="n">
        <f aca="false">D314-E314</f>
        <v>32.24965</v>
      </c>
    </row>
    <row r="315" customFormat="false" ht="12.85" hidden="false" customHeight="false" outlineLevel="0" collapsed="false">
      <c r="A315" s="85" t="n">
        <v>39500087</v>
      </c>
      <c r="B315" s="86" t="s">
        <v>402</v>
      </c>
      <c r="C315" s="86" t="s">
        <v>40</v>
      </c>
      <c r="D315" s="113" t="n">
        <v>88.60624</v>
      </c>
      <c r="E315" s="114" t="n">
        <v>0</v>
      </c>
      <c r="F315" s="0" t="n">
        <f aca="false">D315-E315</f>
        <v>88.60624</v>
      </c>
    </row>
    <row r="316" customFormat="false" ht="12.85" hidden="false" customHeight="false" outlineLevel="0" collapsed="false">
      <c r="A316" s="85" t="n">
        <v>39500089</v>
      </c>
      <c r="B316" s="86" t="s">
        <v>403</v>
      </c>
      <c r="C316" s="86" t="s">
        <v>40</v>
      </c>
      <c r="D316" s="113" t="n">
        <v>30.212</v>
      </c>
      <c r="E316" s="114" t="n">
        <v>0</v>
      </c>
      <c r="F316" s="0" t="n">
        <f aca="false">D316-E316</f>
        <v>30.212</v>
      </c>
    </row>
    <row r="317" customFormat="false" ht="12.85" hidden="false" customHeight="false" outlineLevel="0" collapsed="false">
      <c r="A317" s="85" t="n">
        <v>39500090</v>
      </c>
      <c r="B317" s="86" t="s">
        <v>404</v>
      </c>
      <c r="C317" s="86" t="s">
        <v>197</v>
      </c>
      <c r="D317" s="113" t="n">
        <v>93.8853</v>
      </c>
      <c r="E317" s="114" t="n">
        <v>0</v>
      </c>
      <c r="F317" s="0" t="n">
        <f aca="false">D317-E317</f>
        <v>93.8853</v>
      </c>
    </row>
    <row r="318" customFormat="false" ht="12.85" hidden="false" customHeight="false" outlineLevel="0" collapsed="false">
      <c r="A318" s="85" t="n">
        <v>39500099</v>
      </c>
      <c r="B318" s="86" t="s">
        <v>405</v>
      </c>
      <c r="C318" s="86" t="s">
        <v>40</v>
      </c>
      <c r="D318" s="113" t="n">
        <v>312.0444</v>
      </c>
      <c r="E318" s="114" t="n">
        <v>121.3506</v>
      </c>
      <c r="F318" s="0" t="n">
        <f aca="false">D318-E318</f>
        <v>190.6938</v>
      </c>
    </row>
    <row r="319" customFormat="false" ht="12.85" hidden="false" customHeight="false" outlineLevel="0" collapsed="false">
      <c r="A319" s="85" t="n">
        <v>39500100</v>
      </c>
      <c r="B319" s="86" t="s">
        <v>406</v>
      </c>
      <c r="C319" s="86" t="s">
        <v>40</v>
      </c>
      <c r="D319" s="113" t="n">
        <v>2276.52844</v>
      </c>
      <c r="E319" s="114" t="n">
        <v>677.18502</v>
      </c>
      <c r="F319" s="0" t="n">
        <f aca="false">D319-E319</f>
        <v>1599.34342</v>
      </c>
    </row>
    <row r="320" customFormat="false" ht="12.85" hidden="false" customHeight="false" outlineLevel="0" collapsed="false">
      <c r="A320" s="85" t="n">
        <v>39500105</v>
      </c>
      <c r="B320" s="86" t="s">
        <v>407</v>
      </c>
      <c r="C320" s="86" t="s">
        <v>40</v>
      </c>
      <c r="D320" s="113" t="n">
        <v>1156.4052</v>
      </c>
      <c r="E320" s="114" t="n">
        <v>578.2026</v>
      </c>
      <c r="F320" s="0" t="n">
        <f aca="false">D320-E320</f>
        <v>578.2026</v>
      </c>
    </row>
    <row r="321" customFormat="false" ht="12.85" hidden="false" customHeight="false" outlineLevel="0" collapsed="false">
      <c r="A321" s="85" t="n">
        <v>39500110</v>
      </c>
      <c r="B321" s="86" t="s">
        <v>408</v>
      </c>
      <c r="C321" s="86" t="s">
        <v>40</v>
      </c>
      <c r="D321" s="113" t="n">
        <v>1464.45488</v>
      </c>
      <c r="E321" s="114" t="n">
        <v>0</v>
      </c>
      <c r="F321" s="0" t="n">
        <f aca="false">D321-E321</f>
        <v>1464.45488</v>
      </c>
    </row>
    <row r="322" customFormat="false" ht="12.85" hidden="false" customHeight="false" outlineLevel="0" collapsed="false">
      <c r="A322" s="85" t="n">
        <v>39500118</v>
      </c>
      <c r="B322" s="86" t="s">
        <v>409</v>
      </c>
      <c r="C322" s="86" t="s">
        <v>40</v>
      </c>
      <c r="D322" s="113" t="n">
        <v>337.242</v>
      </c>
      <c r="E322" s="114" t="n">
        <v>28.1035</v>
      </c>
      <c r="F322" s="0" t="n">
        <f aca="false">D322-E322</f>
        <v>309.1385</v>
      </c>
    </row>
    <row r="323" customFormat="false" ht="12.85" hidden="false" customHeight="false" outlineLevel="0" collapsed="false">
      <c r="A323" s="85" t="n">
        <v>39500119</v>
      </c>
      <c r="B323" s="86" t="s">
        <v>410</v>
      </c>
      <c r="C323" s="86" t="s">
        <v>40</v>
      </c>
      <c r="D323" s="113" t="n">
        <v>47.8908</v>
      </c>
      <c r="E323" s="114" t="n">
        <v>0</v>
      </c>
      <c r="F323" s="0" t="n">
        <f aca="false">D323-E323</f>
        <v>47.8908</v>
      </c>
    </row>
    <row r="324" customFormat="false" ht="12.85" hidden="false" customHeight="false" outlineLevel="0" collapsed="false">
      <c r="A324" s="85" t="n">
        <v>39500128</v>
      </c>
      <c r="B324" s="86" t="s">
        <v>411</v>
      </c>
      <c r="C324" s="86" t="s">
        <v>40</v>
      </c>
      <c r="D324" s="113" t="n">
        <v>139.14056</v>
      </c>
      <c r="E324" s="114" t="n">
        <v>26.7578</v>
      </c>
      <c r="F324" s="0" t="n">
        <f aca="false">D324-E324</f>
        <v>112.38276</v>
      </c>
    </row>
    <row r="325" customFormat="false" ht="12.85" hidden="false" customHeight="false" outlineLevel="0" collapsed="false">
      <c r="A325" s="85" t="n">
        <v>39500132</v>
      </c>
      <c r="B325" s="86" t="s">
        <v>412</v>
      </c>
      <c r="C325" s="86" t="s">
        <v>127</v>
      </c>
      <c r="D325" s="113" t="n">
        <v>218.8242</v>
      </c>
      <c r="E325" s="114" t="n">
        <v>6.25212</v>
      </c>
      <c r="F325" s="0" t="n">
        <f aca="false">D325-E325</f>
        <v>212.57208</v>
      </c>
    </row>
    <row r="326" customFormat="false" ht="12.85" hidden="false" customHeight="false" outlineLevel="0" collapsed="false">
      <c r="A326" s="85" t="n">
        <v>39500134</v>
      </c>
      <c r="B326" s="86" t="s">
        <v>413</v>
      </c>
      <c r="C326" s="86" t="s">
        <v>40</v>
      </c>
      <c r="D326" s="113" t="n">
        <v>1988.10094</v>
      </c>
      <c r="E326" s="114" t="n">
        <v>676.62219</v>
      </c>
      <c r="F326" s="0" t="n">
        <f aca="false">D326-E326</f>
        <v>1311.47875</v>
      </c>
    </row>
    <row r="327" customFormat="false" ht="12.85" hidden="false" customHeight="false" outlineLevel="0" collapsed="false">
      <c r="A327" s="85" t="n">
        <v>39500135</v>
      </c>
      <c r="B327" s="86" t="s">
        <v>414</v>
      </c>
      <c r="C327" s="86" t="s">
        <v>40</v>
      </c>
      <c r="D327" s="113" t="n">
        <v>1353.24438</v>
      </c>
      <c r="E327" s="114" t="n">
        <v>676.62219</v>
      </c>
      <c r="F327" s="0" t="n">
        <f aca="false">D327-E327</f>
        <v>676.62219</v>
      </c>
    </row>
    <row r="328" customFormat="false" ht="12.85" hidden="false" customHeight="false" outlineLevel="0" collapsed="false">
      <c r="A328" s="85" t="n">
        <v>39500136</v>
      </c>
      <c r="B328" s="86" t="s">
        <v>415</v>
      </c>
      <c r="C328" s="86" t="s">
        <v>40</v>
      </c>
      <c r="D328" s="113" t="n">
        <v>1353.24438</v>
      </c>
      <c r="E328" s="114" t="n">
        <v>676.62219</v>
      </c>
      <c r="F328" s="0" t="n">
        <f aca="false">D328-E328</f>
        <v>676.62219</v>
      </c>
    </row>
    <row r="329" customFormat="false" ht="12.85" hidden="false" customHeight="false" outlineLevel="0" collapsed="false">
      <c r="A329" s="85" t="n">
        <v>39500142</v>
      </c>
      <c r="B329" s="86" t="s">
        <v>416</v>
      </c>
      <c r="C329" s="86" t="s">
        <v>40</v>
      </c>
      <c r="D329" s="113" t="n">
        <v>103.90864</v>
      </c>
      <c r="E329" s="114" t="n">
        <v>25.37304</v>
      </c>
      <c r="F329" s="0" t="n">
        <f aca="false">D329-E329</f>
        <v>78.5356</v>
      </c>
    </row>
    <row r="330" customFormat="false" ht="12.85" hidden="false" customHeight="false" outlineLevel="0" collapsed="false">
      <c r="A330" s="85" t="n">
        <v>39500144</v>
      </c>
      <c r="B330" s="86" t="s">
        <v>417</v>
      </c>
      <c r="C330" s="86" t="s">
        <v>40</v>
      </c>
      <c r="D330" s="113" t="n">
        <v>3195.15275</v>
      </c>
      <c r="E330" s="114" t="n">
        <v>0</v>
      </c>
      <c r="F330" s="0" t="n">
        <f aca="false">D330-E330</f>
        <v>3195.15275</v>
      </c>
    </row>
    <row r="331" customFormat="false" ht="12.85" hidden="false" customHeight="false" outlineLevel="0" collapsed="false">
      <c r="A331" s="85" t="n">
        <v>39500150</v>
      </c>
      <c r="B331" s="86" t="s">
        <v>418</v>
      </c>
      <c r="C331" s="86" t="s">
        <v>40</v>
      </c>
      <c r="D331" s="113" t="n">
        <v>292.23556</v>
      </c>
      <c r="E331" s="114" t="n">
        <v>146.11778</v>
      </c>
      <c r="F331" s="0" t="n">
        <f aca="false">D331-E331</f>
        <v>146.11778</v>
      </c>
    </row>
    <row r="332" customFormat="false" ht="12.85" hidden="false" customHeight="false" outlineLevel="0" collapsed="false">
      <c r="A332" s="85" t="n">
        <v>39500151</v>
      </c>
      <c r="B332" s="86" t="s">
        <v>419</v>
      </c>
      <c r="C332" s="86" t="s">
        <v>40</v>
      </c>
      <c r="D332" s="113" t="n">
        <v>437.61715</v>
      </c>
      <c r="E332" s="114" t="n">
        <v>0</v>
      </c>
      <c r="F332" s="0" t="n">
        <f aca="false">D332-E332</f>
        <v>437.61715</v>
      </c>
    </row>
    <row r="333" customFormat="false" ht="12.85" hidden="false" customHeight="false" outlineLevel="0" collapsed="false">
      <c r="A333" s="85" t="n">
        <v>39500152</v>
      </c>
      <c r="B333" s="86" t="s">
        <v>420</v>
      </c>
      <c r="C333" s="86" t="s">
        <v>40</v>
      </c>
      <c r="D333" s="113" t="n">
        <v>180.65927</v>
      </c>
      <c r="E333" s="114" t="n">
        <v>0</v>
      </c>
      <c r="F333" s="0" t="n">
        <f aca="false">D333-E333</f>
        <v>180.65927</v>
      </c>
    </row>
    <row r="334" customFormat="false" ht="12.85" hidden="false" customHeight="false" outlineLevel="0" collapsed="false">
      <c r="A334" s="85" t="n">
        <v>39500154</v>
      </c>
      <c r="B334" s="86" t="s">
        <v>421</v>
      </c>
      <c r="C334" s="86" t="s">
        <v>40</v>
      </c>
      <c r="D334" s="113" t="n">
        <v>180.65927</v>
      </c>
      <c r="E334" s="114" t="n">
        <v>0</v>
      </c>
      <c r="F334" s="0" t="n">
        <f aca="false">D334-E334</f>
        <v>180.65927</v>
      </c>
    </row>
    <row r="335" customFormat="false" ht="12.85" hidden="false" customHeight="false" outlineLevel="0" collapsed="false">
      <c r="A335" s="85" t="n">
        <v>39500155</v>
      </c>
      <c r="B335" s="86" t="s">
        <v>422</v>
      </c>
      <c r="C335" s="86" t="s">
        <v>40</v>
      </c>
      <c r="D335" s="113" t="n">
        <v>148.32906</v>
      </c>
      <c r="E335" s="114" t="n">
        <v>13.48446</v>
      </c>
      <c r="F335" s="0" t="n">
        <f aca="false">D335-E335</f>
        <v>134.8446</v>
      </c>
    </row>
    <row r="336" customFormat="false" ht="12.85" hidden="false" customHeight="false" outlineLevel="0" collapsed="false">
      <c r="A336" s="85" t="n">
        <v>39500162</v>
      </c>
      <c r="B336" s="86" t="s">
        <v>423</v>
      </c>
      <c r="C336" s="86" t="s">
        <v>40</v>
      </c>
      <c r="D336" s="113" t="n">
        <v>430.83887</v>
      </c>
      <c r="E336" s="114" t="n">
        <v>0</v>
      </c>
      <c r="F336" s="0" t="n">
        <f aca="false">D336-E336</f>
        <v>430.83887</v>
      </c>
    </row>
    <row r="337" customFormat="false" ht="12.85" hidden="false" customHeight="false" outlineLevel="0" collapsed="false">
      <c r="A337" s="85" t="n">
        <v>39500163</v>
      </c>
      <c r="B337" s="86" t="s">
        <v>424</v>
      </c>
      <c r="C337" s="86" t="s">
        <v>40</v>
      </c>
      <c r="D337" s="113" t="n">
        <v>1174.3008</v>
      </c>
      <c r="E337" s="114" t="n">
        <v>0</v>
      </c>
      <c r="F337" s="0" t="n">
        <f aca="false">D337-E337</f>
        <v>1174.3008</v>
      </c>
    </row>
    <row r="338" customFormat="false" ht="12.85" hidden="false" customHeight="false" outlineLevel="0" collapsed="false">
      <c r="A338" s="85" t="n">
        <v>39500164</v>
      </c>
      <c r="B338" s="86" t="s">
        <v>425</v>
      </c>
      <c r="C338" s="86" t="s">
        <v>40</v>
      </c>
      <c r="D338" s="113" t="n">
        <v>3634.45712</v>
      </c>
      <c r="E338" s="114" t="n">
        <v>0</v>
      </c>
      <c r="F338" s="0" t="n">
        <f aca="false">D338-E338</f>
        <v>3634.45712</v>
      </c>
    </row>
    <row r="339" customFormat="false" ht="12.85" hidden="false" customHeight="false" outlineLevel="0" collapsed="false">
      <c r="A339" s="85" t="n">
        <v>39500165</v>
      </c>
      <c r="B339" s="86" t="s">
        <v>426</v>
      </c>
      <c r="C339" s="86" t="s">
        <v>40</v>
      </c>
      <c r="D339" s="113" t="n">
        <v>1823.80118</v>
      </c>
      <c r="E339" s="114" t="n">
        <v>0</v>
      </c>
      <c r="F339" s="0" t="n">
        <f aca="false">D339-E339</f>
        <v>1823.80118</v>
      </c>
    </row>
    <row r="340" customFormat="false" ht="12.85" hidden="false" customHeight="false" outlineLevel="0" collapsed="false">
      <c r="A340" s="85" t="n">
        <v>39500166</v>
      </c>
      <c r="B340" s="86" t="s">
        <v>427</v>
      </c>
      <c r="C340" s="86" t="s">
        <v>40</v>
      </c>
      <c r="D340" s="113" t="n">
        <v>3450.94204</v>
      </c>
      <c r="E340" s="114" t="n">
        <v>0</v>
      </c>
      <c r="F340" s="0" t="n">
        <f aca="false">D340-E340</f>
        <v>3450.94204</v>
      </c>
    </row>
    <row r="341" customFormat="false" ht="12.85" hidden="false" customHeight="false" outlineLevel="0" collapsed="false">
      <c r="A341" s="85" t="n">
        <v>39500172</v>
      </c>
      <c r="B341" s="86" t="s">
        <v>428</v>
      </c>
      <c r="C341" s="86" t="s">
        <v>363</v>
      </c>
      <c r="D341" s="113" t="n">
        <v>499.20364</v>
      </c>
      <c r="E341" s="114" t="n">
        <v>96.0007</v>
      </c>
      <c r="F341" s="0" t="n">
        <f aca="false">D341-E341</f>
        <v>403.20294</v>
      </c>
    </row>
    <row r="342" customFormat="false" ht="12.85" hidden="false" customHeight="false" outlineLevel="0" collapsed="false">
      <c r="A342" s="85" t="n">
        <v>39500173</v>
      </c>
      <c r="B342" s="86" t="s">
        <v>429</v>
      </c>
      <c r="C342" s="86" t="s">
        <v>40</v>
      </c>
      <c r="D342" s="113" t="n">
        <v>10.7835</v>
      </c>
      <c r="E342" s="114" t="n">
        <v>9.70515</v>
      </c>
      <c r="F342" s="0" t="n">
        <f aca="false">D342-E342</f>
        <v>1.07835</v>
      </c>
    </row>
    <row r="343" customFormat="false" ht="12.85" hidden="false" customHeight="false" outlineLevel="0" collapsed="false">
      <c r="A343" s="85" t="n">
        <v>39500178</v>
      </c>
      <c r="B343" s="86" t="s">
        <v>430</v>
      </c>
      <c r="C343" s="86" t="s">
        <v>40</v>
      </c>
      <c r="D343" s="113" t="n">
        <v>587.91034</v>
      </c>
      <c r="E343" s="114" t="n">
        <v>0</v>
      </c>
      <c r="F343" s="0" t="n">
        <f aca="false">D343-E343</f>
        <v>587.91034</v>
      </c>
    </row>
    <row r="344" customFormat="false" ht="12.85" hidden="false" customHeight="false" outlineLevel="0" collapsed="false">
      <c r="A344" s="85" t="n">
        <v>39500179</v>
      </c>
      <c r="B344" s="86" t="s">
        <v>431</v>
      </c>
      <c r="C344" s="86" t="s">
        <v>127</v>
      </c>
      <c r="D344" s="113" t="n">
        <v>1357.63567</v>
      </c>
      <c r="E344" s="114" t="n">
        <v>0</v>
      </c>
      <c r="F344" s="0" t="n">
        <f aca="false">D344-E344</f>
        <v>1357.63567</v>
      </c>
    </row>
    <row r="345" customFormat="false" ht="12.85" hidden="false" customHeight="false" outlineLevel="0" collapsed="false">
      <c r="A345" s="85" t="n">
        <v>39500180</v>
      </c>
      <c r="B345" s="86" t="s">
        <v>432</v>
      </c>
      <c r="C345" s="86" t="s">
        <v>40</v>
      </c>
      <c r="D345" s="113" t="n">
        <v>1357.63567</v>
      </c>
      <c r="E345" s="114" t="n">
        <v>0</v>
      </c>
      <c r="F345" s="0" t="n">
        <f aca="false">D345-E345</f>
        <v>1357.63567</v>
      </c>
    </row>
    <row r="346" customFormat="false" ht="12.85" hidden="false" customHeight="false" outlineLevel="0" collapsed="false">
      <c r="A346" s="85" t="n">
        <v>39500181</v>
      </c>
      <c r="B346" s="86" t="s">
        <v>433</v>
      </c>
      <c r="C346" s="86" t="s">
        <v>40</v>
      </c>
      <c r="D346" s="113" t="n">
        <v>1357.63567</v>
      </c>
      <c r="E346" s="114" t="n">
        <v>0</v>
      </c>
      <c r="F346" s="0" t="n">
        <f aca="false">D346-E346</f>
        <v>1357.63567</v>
      </c>
    </row>
    <row r="347" customFormat="false" ht="12.85" hidden="false" customHeight="false" outlineLevel="0" collapsed="false">
      <c r="A347" s="85" t="n">
        <v>39500197</v>
      </c>
      <c r="B347" s="86" t="s">
        <v>434</v>
      </c>
      <c r="C347" s="86" t="s">
        <v>40</v>
      </c>
      <c r="D347" s="113" t="n">
        <v>72.4944</v>
      </c>
      <c r="E347" s="114" t="n">
        <v>9.0618</v>
      </c>
      <c r="F347" s="0" t="n">
        <f aca="false">D347-E347</f>
        <v>63.4326</v>
      </c>
    </row>
    <row r="348" customFormat="false" ht="12.85" hidden="false" customHeight="false" outlineLevel="0" collapsed="false">
      <c r="A348" s="85" t="n">
        <v>39500198</v>
      </c>
      <c r="B348" s="86" t="s">
        <v>435</v>
      </c>
      <c r="C348" s="86" t="s">
        <v>40</v>
      </c>
      <c r="D348" s="113" t="n">
        <v>92.84782</v>
      </c>
      <c r="E348" s="114" t="n">
        <v>11.48728</v>
      </c>
      <c r="F348" s="0" t="n">
        <f aca="false">D348-E348</f>
        <v>81.36054</v>
      </c>
    </row>
    <row r="349" customFormat="false" ht="12.85" hidden="false" customHeight="false" outlineLevel="0" collapsed="false">
      <c r="A349" s="85" t="n">
        <v>39500199</v>
      </c>
      <c r="B349" s="86" t="s">
        <v>436</v>
      </c>
      <c r="C349" s="86" t="s">
        <v>40</v>
      </c>
      <c r="D349" s="113" t="n">
        <v>276.44676</v>
      </c>
      <c r="E349" s="114" t="n">
        <v>186.03852</v>
      </c>
      <c r="F349" s="0" t="n">
        <f aca="false">D349-E349</f>
        <v>90.40824</v>
      </c>
    </row>
    <row r="350" customFormat="false" ht="12.85" hidden="false" customHeight="false" outlineLevel="0" collapsed="false">
      <c r="A350" s="85" t="n">
        <v>39500200</v>
      </c>
      <c r="B350" s="86" t="s">
        <v>437</v>
      </c>
      <c r="C350" s="86" t="s">
        <v>40</v>
      </c>
      <c r="D350" s="113" t="n">
        <v>231.29192</v>
      </c>
      <c r="E350" s="114" t="n">
        <v>3.21922</v>
      </c>
      <c r="F350" s="0" t="n">
        <f aca="false">D350-E350</f>
        <v>228.0727</v>
      </c>
    </row>
    <row r="351" customFormat="false" ht="12.85" hidden="false" customHeight="false" outlineLevel="0" collapsed="false">
      <c r="A351" s="85" t="n">
        <v>39500201</v>
      </c>
      <c r="B351" s="86" t="s">
        <v>438</v>
      </c>
      <c r="C351" s="86" t="s">
        <v>40</v>
      </c>
      <c r="D351" s="113" t="n">
        <v>138.1805</v>
      </c>
      <c r="E351" s="114" t="n">
        <v>6.43844</v>
      </c>
      <c r="F351" s="0" t="n">
        <f aca="false">D351-E351</f>
        <v>131.74206</v>
      </c>
    </row>
    <row r="352" customFormat="false" ht="12.85" hidden="false" customHeight="false" outlineLevel="0" collapsed="false">
      <c r="A352" s="85" t="n">
        <v>39500202</v>
      </c>
      <c r="B352" s="86" t="s">
        <v>439</v>
      </c>
      <c r="C352" s="86" t="s">
        <v>40</v>
      </c>
      <c r="D352" s="113" t="n">
        <v>47.16404</v>
      </c>
      <c r="E352" s="114" t="n">
        <v>2.87182</v>
      </c>
      <c r="F352" s="0" t="n">
        <f aca="false">D352-E352</f>
        <v>44.29222</v>
      </c>
    </row>
    <row r="353" customFormat="false" ht="12.85" hidden="false" customHeight="false" outlineLevel="0" collapsed="false">
      <c r="A353" s="85" t="n">
        <v>39500203</v>
      </c>
      <c r="B353" s="86" t="s">
        <v>440</v>
      </c>
      <c r="C353" s="86" t="s">
        <v>40</v>
      </c>
      <c r="D353" s="113" t="n">
        <v>65.58306</v>
      </c>
      <c r="E353" s="114" t="n">
        <v>7.85356</v>
      </c>
      <c r="F353" s="0" t="n">
        <f aca="false">D353-E353</f>
        <v>57.7295</v>
      </c>
    </row>
    <row r="354" customFormat="false" ht="12.85" hidden="false" customHeight="false" outlineLevel="0" collapsed="false">
      <c r="A354" s="85" t="n">
        <v>39500204</v>
      </c>
      <c r="B354" s="86" t="s">
        <v>441</v>
      </c>
      <c r="C354" s="86" t="s">
        <v>40</v>
      </c>
      <c r="D354" s="113" t="n">
        <v>66.63798</v>
      </c>
      <c r="E354" s="114" t="n">
        <v>5.89017</v>
      </c>
      <c r="F354" s="0" t="n">
        <f aca="false">D354-E354</f>
        <v>60.74781</v>
      </c>
    </row>
    <row r="355" customFormat="false" ht="12.85" hidden="false" customHeight="false" outlineLevel="0" collapsed="false">
      <c r="A355" s="85" t="n">
        <v>39500210</v>
      </c>
      <c r="B355" s="86" t="s">
        <v>443</v>
      </c>
      <c r="C355" s="86" t="s">
        <v>40</v>
      </c>
      <c r="D355" s="113" t="n">
        <v>55.73356</v>
      </c>
      <c r="E355" s="114" t="n">
        <v>0</v>
      </c>
      <c r="F355" s="0" t="n">
        <f aca="false">D355-E355</f>
        <v>55.73356</v>
      </c>
    </row>
    <row r="356" customFormat="false" ht="12.85" hidden="false" customHeight="false" outlineLevel="0" collapsed="false">
      <c r="A356" s="85" t="n">
        <v>39500211</v>
      </c>
      <c r="B356" s="86" t="s">
        <v>444</v>
      </c>
      <c r="C356" s="86" t="s">
        <v>123</v>
      </c>
      <c r="D356" s="113" t="n">
        <v>103.40834</v>
      </c>
      <c r="E356" s="114" t="n">
        <v>0</v>
      </c>
      <c r="F356" s="0" t="n">
        <f aca="false">D356-E356</f>
        <v>103.40834</v>
      </c>
    </row>
    <row r="357" customFormat="false" ht="12.85" hidden="false" customHeight="false" outlineLevel="0" collapsed="false">
      <c r="A357" s="85" t="n">
        <v>39500220</v>
      </c>
      <c r="B357" s="86" t="s">
        <v>446</v>
      </c>
      <c r="C357" s="86" t="s">
        <v>40</v>
      </c>
      <c r="D357" s="113" t="n">
        <v>37.2541</v>
      </c>
      <c r="E357" s="114" t="n">
        <v>0</v>
      </c>
      <c r="F357" s="0" t="n">
        <f aca="false">D357-E357</f>
        <v>37.2541</v>
      </c>
    </row>
    <row r="358" customFormat="false" ht="12.85" hidden="false" customHeight="false" outlineLevel="0" collapsed="false">
      <c r="A358" s="85" t="n">
        <v>39500221</v>
      </c>
      <c r="B358" s="86" t="s">
        <v>447</v>
      </c>
      <c r="C358" s="86" t="s">
        <v>363</v>
      </c>
      <c r="D358" s="113" t="n">
        <v>13.9327</v>
      </c>
      <c r="E358" s="114" t="n">
        <v>0</v>
      </c>
      <c r="F358" s="0" t="n">
        <f aca="false">D358-E358</f>
        <v>13.9327</v>
      </c>
    </row>
    <row r="359" customFormat="false" ht="12.85" hidden="false" customHeight="false" outlineLevel="0" collapsed="false">
      <c r="A359" s="85" t="n">
        <v>39500222</v>
      </c>
      <c r="B359" s="86" t="s">
        <v>448</v>
      </c>
      <c r="C359" s="86" t="s">
        <v>127</v>
      </c>
      <c r="D359" s="113" t="n">
        <v>15.4853</v>
      </c>
      <c r="E359" s="114" t="n">
        <v>0</v>
      </c>
      <c r="F359" s="0" t="n">
        <f aca="false">D359-E359</f>
        <v>15.4853</v>
      </c>
    </row>
    <row r="360" customFormat="false" ht="12.85" hidden="false" customHeight="false" outlineLevel="0" collapsed="false">
      <c r="A360" s="85" t="n">
        <v>39500225</v>
      </c>
      <c r="B360" s="86" t="s">
        <v>449</v>
      </c>
      <c r="C360" s="86" t="s">
        <v>40</v>
      </c>
      <c r="D360" s="113" t="n">
        <v>2415.33355</v>
      </c>
      <c r="E360" s="114" t="n">
        <v>483.06671</v>
      </c>
      <c r="F360" s="0" t="n">
        <f aca="false">D360-E360</f>
        <v>1932.26684</v>
      </c>
    </row>
    <row r="361" customFormat="false" ht="12.85" hidden="false" customHeight="false" outlineLevel="0" collapsed="false">
      <c r="A361" s="85" t="n">
        <v>39500229</v>
      </c>
      <c r="B361" s="86" t="s">
        <v>450</v>
      </c>
      <c r="C361" s="86" t="s">
        <v>40</v>
      </c>
      <c r="D361" s="113" t="n">
        <v>1449.30079</v>
      </c>
      <c r="E361" s="114" t="n">
        <v>0</v>
      </c>
      <c r="F361" s="0" t="n">
        <f aca="false">D361-E361</f>
        <v>1449.30079</v>
      </c>
    </row>
    <row r="362" customFormat="false" ht="12.85" hidden="false" customHeight="false" outlineLevel="0" collapsed="false">
      <c r="A362" s="85" t="n">
        <v>39500230</v>
      </c>
      <c r="B362" s="86" t="s">
        <v>451</v>
      </c>
      <c r="C362" s="86" t="s">
        <v>40</v>
      </c>
      <c r="D362" s="113" t="n">
        <v>1449.30079</v>
      </c>
      <c r="E362" s="114" t="n">
        <v>0</v>
      </c>
      <c r="F362" s="0" t="n">
        <f aca="false">D362-E362</f>
        <v>1449.30079</v>
      </c>
    </row>
    <row r="363" customFormat="false" ht="12.85" hidden="false" customHeight="false" outlineLevel="0" collapsed="false">
      <c r="A363" s="85" t="n">
        <v>39500231</v>
      </c>
      <c r="B363" s="86" t="s">
        <v>452</v>
      </c>
      <c r="C363" s="86" t="s">
        <v>40</v>
      </c>
      <c r="D363" s="113" t="n">
        <v>1449.30079</v>
      </c>
      <c r="E363" s="114" t="n">
        <v>0</v>
      </c>
      <c r="F363" s="0" t="n">
        <f aca="false">D363-E363</f>
        <v>1449.30079</v>
      </c>
    </row>
    <row r="364" customFormat="false" ht="12.85" hidden="false" customHeight="false" outlineLevel="0" collapsed="false">
      <c r="A364" s="85" t="n">
        <v>39500232</v>
      </c>
      <c r="B364" s="86" t="s">
        <v>453</v>
      </c>
      <c r="C364" s="86" t="s">
        <v>40</v>
      </c>
      <c r="D364" s="113" t="n">
        <v>1449.30079</v>
      </c>
      <c r="E364" s="114" t="n">
        <v>0</v>
      </c>
      <c r="F364" s="0" t="n">
        <f aca="false">D364-E364</f>
        <v>1449.30079</v>
      </c>
    </row>
    <row r="365" customFormat="false" ht="12.85" hidden="false" customHeight="false" outlineLevel="0" collapsed="false">
      <c r="A365" s="85" t="n">
        <v>39500233</v>
      </c>
      <c r="B365" s="86" t="s">
        <v>454</v>
      </c>
      <c r="C365" s="86" t="s">
        <v>40</v>
      </c>
      <c r="D365" s="113" t="n">
        <v>1449.30079</v>
      </c>
      <c r="E365" s="114" t="n">
        <v>0</v>
      </c>
      <c r="F365" s="0" t="n">
        <f aca="false">D365-E365</f>
        <v>1449.30079</v>
      </c>
    </row>
    <row r="366" customFormat="false" ht="12.85" hidden="false" customHeight="false" outlineLevel="0" collapsed="false">
      <c r="A366" s="85" t="n">
        <v>39500234</v>
      </c>
      <c r="B366" s="86" t="s">
        <v>455</v>
      </c>
      <c r="C366" s="86" t="s">
        <v>363</v>
      </c>
      <c r="D366" s="113" t="n">
        <v>101.53925</v>
      </c>
      <c r="E366" s="114" t="n">
        <v>20.30785</v>
      </c>
      <c r="F366" s="0" t="n">
        <f aca="false">D366-E366</f>
        <v>81.2314</v>
      </c>
    </row>
    <row r="367" customFormat="false" ht="12.85" hidden="false" customHeight="false" outlineLevel="0" collapsed="false">
      <c r="A367" s="85" t="n">
        <v>39500238</v>
      </c>
      <c r="B367" s="86" t="s">
        <v>456</v>
      </c>
      <c r="C367" s="86" t="s">
        <v>40</v>
      </c>
      <c r="D367" s="113" t="n">
        <v>36.2472</v>
      </c>
      <c r="E367" s="114" t="n">
        <v>15.103</v>
      </c>
      <c r="F367" s="0" t="n">
        <f aca="false">D367-E367</f>
        <v>21.1442</v>
      </c>
    </row>
    <row r="368" customFormat="false" ht="12.85" hidden="false" customHeight="false" outlineLevel="0" collapsed="false">
      <c r="A368" s="85" t="n">
        <v>39500239</v>
      </c>
      <c r="B368" s="86" t="s">
        <v>457</v>
      </c>
      <c r="C368" s="86" t="s">
        <v>40</v>
      </c>
      <c r="D368" s="113" t="n">
        <v>36.2472</v>
      </c>
      <c r="E368" s="114" t="n">
        <v>3.0206</v>
      </c>
      <c r="F368" s="0" t="n">
        <f aca="false">D368-E368</f>
        <v>33.2266</v>
      </c>
    </row>
    <row r="369" customFormat="false" ht="12.85" hidden="false" customHeight="false" outlineLevel="0" collapsed="false">
      <c r="A369" s="85" t="n">
        <v>39700002</v>
      </c>
      <c r="B369" s="86" t="s">
        <v>458</v>
      </c>
      <c r="C369" s="86" t="s">
        <v>40</v>
      </c>
      <c r="D369" s="113" t="n">
        <v>939.9086</v>
      </c>
      <c r="E369" s="114" t="n">
        <v>0</v>
      </c>
      <c r="F369" s="0" t="n">
        <f aca="false">D369-E369</f>
        <v>939.9086</v>
      </c>
    </row>
    <row r="370" customFormat="false" ht="12.85" hidden="false" customHeight="false" outlineLevel="0" collapsed="false">
      <c r="A370" s="85" t="n">
        <v>39700004</v>
      </c>
      <c r="B370" s="86" t="s">
        <v>459</v>
      </c>
      <c r="C370" s="86" t="s">
        <v>40</v>
      </c>
      <c r="D370" s="113" t="n">
        <v>2944.68509</v>
      </c>
      <c r="E370" s="114" t="n">
        <v>346.43354</v>
      </c>
      <c r="F370" s="0" t="n">
        <f aca="false">D370-E370</f>
        <v>2598.25155</v>
      </c>
    </row>
    <row r="371" customFormat="false" ht="12.85" hidden="false" customHeight="false" outlineLevel="0" collapsed="false">
      <c r="A371" s="85" t="n">
        <v>39700005</v>
      </c>
      <c r="B371" s="86" t="s">
        <v>460</v>
      </c>
      <c r="C371" s="86" t="s">
        <v>40</v>
      </c>
      <c r="D371" s="113" t="n">
        <v>2429.13376</v>
      </c>
      <c r="E371" s="114" t="n">
        <v>0</v>
      </c>
      <c r="F371" s="0" t="n">
        <f aca="false">D371-E371</f>
        <v>2429.13376</v>
      </c>
    </row>
    <row r="372" customFormat="false" ht="12.85" hidden="false" customHeight="false" outlineLevel="0" collapsed="false">
      <c r="A372" s="85" t="n">
        <v>39700043</v>
      </c>
      <c r="B372" s="86" t="s">
        <v>461</v>
      </c>
      <c r="C372" s="86" t="s">
        <v>40</v>
      </c>
      <c r="D372" s="113" t="n">
        <v>44.63426</v>
      </c>
      <c r="E372" s="114" t="n">
        <v>0</v>
      </c>
      <c r="F372" s="0" t="n">
        <f aca="false">D372-E372</f>
        <v>44.63426</v>
      </c>
    </row>
    <row r="373" customFormat="false" ht="12.85" hidden="false" customHeight="false" outlineLevel="0" collapsed="false">
      <c r="A373" s="85" t="n">
        <v>39700236</v>
      </c>
      <c r="B373" s="86" t="s">
        <v>462</v>
      </c>
      <c r="C373" s="86" t="s">
        <v>40</v>
      </c>
      <c r="D373" s="113" t="n">
        <v>1088.3756</v>
      </c>
      <c r="E373" s="114" t="n">
        <v>0</v>
      </c>
      <c r="F373" s="0" t="n">
        <f aca="false">D373-E373</f>
        <v>1088.3756</v>
      </c>
    </row>
    <row r="374" customFormat="false" ht="12.85" hidden="false" customHeight="false" outlineLevel="0" collapsed="false">
      <c r="A374" s="85" t="n">
        <v>39700247</v>
      </c>
      <c r="B374" s="86" t="s">
        <v>463</v>
      </c>
      <c r="C374" s="86" t="s">
        <v>40</v>
      </c>
      <c r="D374" s="113" t="n">
        <v>28.3726</v>
      </c>
      <c r="E374" s="114" t="n">
        <v>0</v>
      </c>
      <c r="F374" s="0" t="n">
        <f aca="false">D374-E374</f>
        <v>28.3726</v>
      </c>
    </row>
    <row r="375" customFormat="false" ht="12.85" hidden="false" customHeight="false" outlineLevel="0" collapsed="false">
      <c r="A375" s="85" t="n">
        <v>39700269</v>
      </c>
      <c r="B375" s="86" t="s">
        <v>464</v>
      </c>
      <c r="C375" s="86" t="s">
        <v>40</v>
      </c>
      <c r="D375" s="113" t="n">
        <v>547.13295</v>
      </c>
      <c r="E375" s="114" t="n">
        <v>104.2158</v>
      </c>
      <c r="F375" s="0" t="n">
        <f aca="false">D375-E375</f>
        <v>442.91715</v>
      </c>
    </row>
    <row r="376" customFormat="false" ht="12.85" hidden="false" customHeight="false" outlineLevel="0" collapsed="false">
      <c r="A376" s="85" t="n">
        <v>39700286</v>
      </c>
      <c r="B376" s="86" t="s">
        <v>465</v>
      </c>
      <c r="C376" s="86" t="s">
        <v>40</v>
      </c>
      <c r="D376" s="113" t="n">
        <v>192.46998</v>
      </c>
      <c r="E376" s="114" t="n">
        <v>0</v>
      </c>
      <c r="F376" s="0" t="n">
        <f aca="false">D376-E376</f>
        <v>192.46998</v>
      </c>
    </row>
    <row r="377" customFormat="false" ht="12.85" hidden="false" customHeight="false" outlineLevel="0" collapsed="false">
      <c r="A377" s="85" t="n">
        <v>39700420</v>
      </c>
      <c r="B377" s="86" t="s">
        <v>466</v>
      </c>
      <c r="C377" s="86" t="s">
        <v>40</v>
      </c>
      <c r="D377" s="113" t="n">
        <v>178.2475</v>
      </c>
      <c r="E377" s="114" t="n">
        <v>10.86875</v>
      </c>
      <c r="F377" s="0" t="n">
        <f aca="false">D377-E377</f>
        <v>167.37875</v>
      </c>
    </row>
    <row r="378" customFormat="false" ht="12.85" hidden="false" customHeight="false" outlineLevel="0" collapsed="false">
      <c r="A378" s="85" t="n">
        <v>39700424</v>
      </c>
      <c r="B378" s="86" t="s">
        <v>467</v>
      </c>
      <c r="C378" s="86" t="s">
        <v>40</v>
      </c>
      <c r="D378" s="113" t="n">
        <v>498.74091</v>
      </c>
      <c r="E378" s="114" t="n">
        <v>0</v>
      </c>
      <c r="F378" s="0" t="n">
        <f aca="false">D378-E378</f>
        <v>498.74091</v>
      </c>
    </row>
    <row r="379" customFormat="false" ht="12.85" hidden="false" customHeight="false" outlineLevel="0" collapsed="false">
      <c r="A379" s="85" t="n">
        <v>39700426</v>
      </c>
      <c r="B379" s="86" t="s">
        <v>468</v>
      </c>
      <c r="C379" s="86" t="s">
        <v>40</v>
      </c>
      <c r="D379" s="113" t="n">
        <v>954.61755</v>
      </c>
      <c r="E379" s="114" t="n">
        <v>467.66664</v>
      </c>
      <c r="F379" s="0" t="n">
        <f aca="false">D379-E379</f>
        <v>486.95091</v>
      </c>
    </row>
    <row r="380" customFormat="false" ht="12.85" hidden="false" customHeight="false" outlineLevel="0" collapsed="false">
      <c r="A380" s="85" t="n">
        <v>39700487</v>
      </c>
      <c r="B380" s="86" t="s">
        <v>469</v>
      </c>
      <c r="C380" s="86" t="s">
        <v>40</v>
      </c>
      <c r="D380" s="113" t="n">
        <v>1062.80697</v>
      </c>
      <c r="E380" s="114" t="n">
        <v>0</v>
      </c>
      <c r="F380" s="0" t="n">
        <f aca="false">D380-E380</f>
        <v>1062.80697</v>
      </c>
    </row>
    <row r="381" customFormat="false" ht="12.85" hidden="false" customHeight="false" outlineLevel="0" collapsed="false">
      <c r="A381" s="85" t="n">
        <v>39700488</v>
      </c>
      <c r="B381" s="86" t="s">
        <v>470</v>
      </c>
      <c r="C381" s="86" t="s">
        <v>40</v>
      </c>
      <c r="D381" s="113" t="n">
        <v>223.69556</v>
      </c>
      <c r="E381" s="114" t="n">
        <v>0</v>
      </c>
      <c r="F381" s="0" t="n">
        <f aca="false">D381-E381</f>
        <v>223.69556</v>
      </c>
    </row>
    <row r="382" customFormat="false" ht="12.85" hidden="false" customHeight="false" outlineLevel="0" collapsed="false">
      <c r="A382" s="85" t="n">
        <v>39800002</v>
      </c>
      <c r="B382" s="86" t="s">
        <v>471</v>
      </c>
      <c r="C382" s="86" t="s">
        <v>40</v>
      </c>
      <c r="D382" s="113" t="n">
        <v>377.5595</v>
      </c>
      <c r="E382" s="114" t="n">
        <v>0</v>
      </c>
      <c r="F382" s="0" t="n">
        <f aca="false">D382-E382</f>
        <v>377.5595</v>
      </c>
    </row>
    <row r="383" customFormat="false" ht="12.85" hidden="false" customHeight="false" outlineLevel="0" collapsed="false">
      <c r="A383" s="85" t="n">
        <v>39800006</v>
      </c>
      <c r="B383" s="86" t="s">
        <v>472</v>
      </c>
      <c r="C383" s="86" t="s">
        <v>40</v>
      </c>
      <c r="D383" s="113" t="n">
        <v>80.4204</v>
      </c>
      <c r="E383" s="114" t="n">
        <v>0</v>
      </c>
      <c r="F383" s="0" t="n">
        <f aca="false">D383-E383</f>
        <v>80.4204</v>
      </c>
    </row>
    <row r="384" customFormat="false" ht="12.85" hidden="false" customHeight="false" outlineLevel="0" collapsed="false">
      <c r="A384" s="85" t="n">
        <v>39800008</v>
      </c>
      <c r="B384" s="86" t="s">
        <v>473</v>
      </c>
      <c r="C384" s="86" t="s">
        <v>40</v>
      </c>
      <c r="D384" s="113" t="n">
        <v>582.75114</v>
      </c>
      <c r="E384" s="114" t="n">
        <v>0</v>
      </c>
      <c r="F384" s="0" t="n">
        <f aca="false">D384-E384</f>
        <v>582.75114</v>
      </c>
    </row>
    <row r="385" customFormat="false" ht="12.85" hidden="false" customHeight="false" outlineLevel="0" collapsed="false">
      <c r="A385" s="85" t="n">
        <v>39800025</v>
      </c>
      <c r="B385" s="86" t="s">
        <v>474</v>
      </c>
      <c r="C385" s="86" t="s">
        <v>40</v>
      </c>
      <c r="D385" s="113" t="n">
        <v>5648.69467</v>
      </c>
      <c r="E385" s="114" t="n">
        <v>0</v>
      </c>
      <c r="F385" s="0" t="n">
        <f aca="false">D385-E385</f>
        <v>5648.69467</v>
      </c>
    </row>
    <row r="386" customFormat="false" ht="12.85" hidden="false" customHeight="false" outlineLevel="0" collapsed="false">
      <c r="A386" s="85" t="n">
        <v>39800093</v>
      </c>
      <c r="B386" s="86" t="s">
        <v>477</v>
      </c>
      <c r="C386" s="86" t="s">
        <v>40</v>
      </c>
      <c r="D386" s="113" t="n">
        <v>3080.67936</v>
      </c>
      <c r="E386" s="114" t="n">
        <v>140.03088</v>
      </c>
      <c r="F386" s="0" t="n">
        <f aca="false">D386-E386</f>
        <v>2940.64848</v>
      </c>
    </row>
    <row r="387" customFormat="false" ht="12.85" hidden="false" customHeight="false" outlineLevel="0" collapsed="false">
      <c r="A387" s="85" t="n">
        <v>39800127</v>
      </c>
      <c r="B387" s="86" t="s">
        <v>478</v>
      </c>
      <c r="C387" s="86" t="s">
        <v>40</v>
      </c>
      <c r="D387" s="113" t="n">
        <v>1989.66384</v>
      </c>
      <c r="E387" s="114" t="n">
        <v>0</v>
      </c>
      <c r="F387" s="0" t="n">
        <f aca="false">D387-E387</f>
        <v>1989.66384</v>
      </c>
    </row>
    <row r="388" customFormat="false" ht="12.85" hidden="false" customHeight="false" outlineLevel="0" collapsed="false">
      <c r="A388" s="85" t="n">
        <v>39800129</v>
      </c>
      <c r="B388" s="86" t="s">
        <v>479</v>
      </c>
      <c r="C388" s="86" t="s">
        <v>40</v>
      </c>
      <c r="D388" s="113" t="n">
        <v>372.70485</v>
      </c>
      <c r="E388" s="114" t="n">
        <v>0</v>
      </c>
      <c r="F388" s="0" t="n">
        <f aca="false">D388-E388</f>
        <v>372.70485</v>
      </c>
    </row>
    <row r="389" customFormat="false" ht="12.85" hidden="false" customHeight="false" outlineLevel="0" collapsed="false">
      <c r="A389" s="85" t="n">
        <v>39800133</v>
      </c>
      <c r="B389" s="86" t="s">
        <v>480</v>
      </c>
      <c r="C389" s="86" t="s">
        <v>40</v>
      </c>
      <c r="D389" s="113" t="n">
        <v>351.44352</v>
      </c>
      <c r="E389" s="114" t="n">
        <v>0</v>
      </c>
      <c r="F389" s="0" t="n">
        <f aca="false">D389-E389</f>
        <v>351.44352</v>
      </c>
    </row>
    <row r="390" customFormat="false" ht="12.85" hidden="false" customHeight="false" outlineLevel="0" collapsed="false">
      <c r="A390" s="85" t="n">
        <v>39800145</v>
      </c>
      <c r="B390" s="86" t="s">
        <v>481</v>
      </c>
      <c r="C390" s="86" t="s">
        <v>40</v>
      </c>
      <c r="D390" s="113" t="n">
        <v>2050.88074</v>
      </c>
      <c r="E390" s="114" t="n">
        <v>0</v>
      </c>
      <c r="F390" s="0" t="n">
        <f aca="false">D390-E390</f>
        <v>2050.88074</v>
      </c>
    </row>
    <row r="391" customFormat="false" ht="12.85" hidden="false" customHeight="false" outlineLevel="0" collapsed="false">
      <c r="A391" s="85" t="n">
        <v>39800146</v>
      </c>
      <c r="B391" s="86" t="s">
        <v>482</v>
      </c>
      <c r="C391" s="86" t="s">
        <v>40</v>
      </c>
      <c r="D391" s="113" t="n">
        <v>142.22532</v>
      </c>
      <c r="E391" s="114" t="n">
        <v>0</v>
      </c>
      <c r="F391" s="0" t="n">
        <f aca="false">D391-E391</f>
        <v>142.22532</v>
      </c>
    </row>
    <row r="392" customFormat="false" ht="12.85" hidden="false" customHeight="false" outlineLevel="0" collapsed="false">
      <c r="A392" s="85" t="n">
        <v>39800148</v>
      </c>
      <c r="B392" s="86" t="s">
        <v>483</v>
      </c>
      <c r="C392" s="86" t="s">
        <v>40</v>
      </c>
      <c r="D392" s="113" t="n">
        <v>957.3813</v>
      </c>
      <c r="E392" s="114" t="n">
        <v>0</v>
      </c>
      <c r="F392" s="0" t="n">
        <f aca="false">D392-E392</f>
        <v>957.3813</v>
      </c>
    </row>
    <row r="393" customFormat="false" ht="12.85" hidden="false" customHeight="false" outlineLevel="0" collapsed="false">
      <c r="A393" s="85" t="n">
        <v>39800155</v>
      </c>
      <c r="B393" s="86" t="s">
        <v>484</v>
      </c>
      <c r="C393" s="86" t="s">
        <v>40</v>
      </c>
      <c r="D393" s="113" t="n">
        <v>419.368</v>
      </c>
      <c r="E393" s="114" t="n">
        <v>0</v>
      </c>
      <c r="F393" s="0" t="n">
        <f aca="false">D393-E393</f>
        <v>419.368</v>
      </c>
    </row>
    <row r="394" customFormat="false" ht="12.85" hidden="false" customHeight="false" outlineLevel="0" collapsed="false">
      <c r="A394" s="85" t="n">
        <v>39800162</v>
      </c>
      <c r="B394" s="86" t="s">
        <v>485</v>
      </c>
      <c r="C394" s="86" t="s">
        <v>40</v>
      </c>
      <c r="D394" s="113" t="n">
        <v>1018.43256</v>
      </c>
      <c r="E394" s="114" t="n">
        <v>0</v>
      </c>
      <c r="F394" s="0" t="n">
        <f aca="false">D394-E394</f>
        <v>1018.43256</v>
      </c>
    </row>
    <row r="395" customFormat="false" ht="12.85" hidden="false" customHeight="false" outlineLevel="0" collapsed="false">
      <c r="A395" s="85" t="n">
        <v>39800187</v>
      </c>
      <c r="B395" s="86" t="s">
        <v>486</v>
      </c>
      <c r="C395" s="86" t="s">
        <v>40</v>
      </c>
      <c r="D395" s="113" t="n">
        <v>1436.08232</v>
      </c>
      <c r="E395" s="114" t="n">
        <v>0</v>
      </c>
      <c r="F395" s="0" t="n">
        <f aca="false">D395-E395</f>
        <v>1436.08232</v>
      </c>
    </row>
    <row r="396" customFormat="false" ht="12.85" hidden="false" customHeight="false" outlineLevel="0" collapsed="false">
      <c r="A396" s="85" t="n">
        <v>39800189</v>
      </c>
      <c r="B396" s="86" t="s">
        <v>487</v>
      </c>
      <c r="C396" s="86" t="s">
        <v>40</v>
      </c>
      <c r="D396" s="113" t="n">
        <v>2571.92845</v>
      </c>
      <c r="E396" s="114" t="n">
        <v>0</v>
      </c>
      <c r="F396" s="0" t="n">
        <f aca="false">D396-E396</f>
        <v>2571.92845</v>
      </c>
    </row>
    <row r="397" customFormat="false" ht="12.85" hidden="false" customHeight="false" outlineLevel="0" collapsed="false">
      <c r="A397" s="85" t="n">
        <v>39800216</v>
      </c>
      <c r="B397" s="86" t="s">
        <v>488</v>
      </c>
      <c r="C397" s="86" t="s">
        <v>489</v>
      </c>
      <c r="D397" s="113" t="n">
        <v>1579.8065156</v>
      </c>
      <c r="E397" s="114" t="n">
        <v>830.86776</v>
      </c>
      <c r="F397" s="0" t="n">
        <f aca="false">D397-E397</f>
        <v>748.9387556</v>
      </c>
    </row>
    <row r="398" customFormat="false" ht="12.85" hidden="false" customHeight="false" outlineLevel="0" collapsed="false">
      <c r="A398" s="85" t="n">
        <v>39800225</v>
      </c>
      <c r="B398" s="86" t="s">
        <v>490</v>
      </c>
      <c r="C398" s="86" t="s">
        <v>40</v>
      </c>
      <c r="D398" s="113" t="n">
        <v>259.68024</v>
      </c>
      <c r="E398" s="114" t="n">
        <v>0</v>
      </c>
      <c r="F398" s="0" t="n">
        <f aca="false">D398-E398</f>
        <v>259.68024</v>
      </c>
    </row>
    <row r="399" customFormat="false" ht="12.85" hidden="false" customHeight="false" outlineLevel="0" collapsed="false">
      <c r="A399" s="85" t="n">
        <v>39800231</v>
      </c>
      <c r="B399" s="86" t="s">
        <v>491</v>
      </c>
      <c r="C399" s="86" t="s">
        <v>40</v>
      </c>
      <c r="D399" s="113" t="n">
        <v>297.74156</v>
      </c>
      <c r="E399" s="114" t="n">
        <v>0</v>
      </c>
      <c r="F399" s="0" t="n">
        <f aca="false">D399-E399</f>
        <v>297.74156</v>
      </c>
    </row>
    <row r="400" customFormat="false" ht="12.85" hidden="false" customHeight="false" outlineLevel="0" collapsed="false">
      <c r="A400" s="85" t="n">
        <v>39800232</v>
      </c>
      <c r="B400" s="86" t="s">
        <v>492</v>
      </c>
      <c r="C400" s="86" t="s">
        <v>40</v>
      </c>
      <c r="D400" s="113" t="n">
        <v>223.1716</v>
      </c>
      <c r="E400" s="114" t="n">
        <v>0</v>
      </c>
      <c r="F400" s="0" t="n">
        <f aca="false">D400-E400</f>
        <v>223.1716</v>
      </c>
    </row>
    <row r="401" customFormat="false" ht="12.85" hidden="false" customHeight="false" outlineLevel="0" collapsed="false">
      <c r="A401" s="85" t="n">
        <v>39800233</v>
      </c>
      <c r="B401" s="86" t="s">
        <v>493</v>
      </c>
      <c r="C401" s="86" t="s">
        <v>40</v>
      </c>
      <c r="D401" s="113" t="n">
        <v>2791.59102</v>
      </c>
      <c r="E401" s="114" t="n">
        <v>0</v>
      </c>
      <c r="F401" s="0" t="n">
        <f aca="false">D401-E401</f>
        <v>2791.59102</v>
      </c>
    </row>
    <row r="402" customFormat="false" ht="12.85" hidden="false" customHeight="false" outlineLevel="0" collapsed="false">
      <c r="A402" s="85" t="n">
        <v>39800237</v>
      </c>
      <c r="B402" s="86" t="s">
        <v>494</v>
      </c>
      <c r="C402" s="86" t="s">
        <v>40</v>
      </c>
      <c r="D402" s="113" t="n">
        <v>201.44446</v>
      </c>
      <c r="E402" s="114" t="n">
        <v>0</v>
      </c>
      <c r="F402" s="0" t="n">
        <f aca="false">D402-E402</f>
        <v>201.44446</v>
      </c>
    </row>
    <row r="403" customFormat="false" ht="12.85" hidden="false" customHeight="false" outlineLevel="0" collapsed="false">
      <c r="A403" s="85" t="n">
        <v>39800238</v>
      </c>
      <c r="B403" s="86" t="s">
        <v>495</v>
      </c>
      <c r="C403" s="86" t="s">
        <v>40</v>
      </c>
      <c r="D403" s="113" t="n">
        <v>114.1943</v>
      </c>
      <c r="E403" s="114" t="n">
        <v>0</v>
      </c>
      <c r="F403" s="0" t="n">
        <f aca="false">D403-E403</f>
        <v>114.1943</v>
      </c>
    </row>
    <row r="404" customFormat="false" ht="12.85" hidden="false" customHeight="false" outlineLevel="0" collapsed="false">
      <c r="A404" s="85" t="n">
        <v>39800239</v>
      </c>
      <c r="B404" s="86" t="s">
        <v>496</v>
      </c>
      <c r="C404" s="86" t="s">
        <v>40</v>
      </c>
      <c r="D404" s="113" t="n">
        <v>45.73154</v>
      </c>
      <c r="E404" s="114" t="n">
        <v>0</v>
      </c>
      <c r="F404" s="0" t="n">
        <f aca="false">D404-E404</f>
        <v>45.73154</v>
      </c>
    </row>
    <row r="405" customFormat="false" ht="12.85" hidden="false" customHeight="false" outlineLevel="0" collapsed="false">
      <c r="A405" s="85" t="n">
        <v>39800241</v>
      </c>
      <c r="B405" s="86" t="s">
        <v>497</v>
      </c>
      <c r="C405" s="86" t="s">
        <v>40</v>
      </c>
      <c r="D405" s="113" t="n">
        <v>280.39296</v>
      </c>
      <c r="E405" s="114" t="n">
        <v>0</v>
      </c>
      <c r="F405" s="0" t="n">
        <f aca="false">D405-E405</f>
        <v>280.39296</v>
      </c>
    </row>
    <row r="406" customFormat="false" ht="12.85" hidden="false" customHeight="false" outlineLevel="0" collapsed="false">
      <c r="A406" s="85" t="n">
        <v>39800242</v>
      </c>
      <c r="B406" s="86" t="s">
        <v>498</v>
      </c>
      <c r="C406" s="86" t="s">
        <v>40</v>
      </c>
      <c r="D406" s="113" t="n">
        <v>160.5676</v>
      </c>
      <c r="E406" s="114" t="n">
        <v>0</v>
      </c>
      <c r="F406" s="0" t="n">
        <f aca="false">D406-E406</f>
        <v>160.5676</v>
      </c>
    </row>
    <row r="407" customFormat="false" ht="12.85" hidden="false" customHeight="false" outlineLevel="0" collapsed="false">
      <c r="A407" s="85" t="n">
        <v>39800246</v>
      </c>
      <c r="B407" s="86" t="s">
        <v>499</v>
      </c>
      <c r="C407" s="86" t="s">
        <v>40</v>
      </c>
      <c r="D407" s="113" t="n">
        <v>378.06676</v>
      </c>
      <c r="E407" s="114" t="n">
        <v>0</v>
      </c>
      <c r="F407" s="0" t="n">
        <f aca="false">D407-E407</f>
        <v>378.06676</v>
      </c>
    </row>
    <row r="408" customFormat="false" ht="12.85" hidden="false" customHeight="false" outlineLevel="0" collapsed="false">
      <c r="A408" s="85" t="n">
        <v>39800249</v>
      </c>
      <c r="B408" s="86" t="s">
        <v>500</v>
      </c>
      <c r="C408" s="86" t="s">
        <v>40</v>
      </c>
      <c r="D408" s="113" t="n">
        <v>4237.53801</v>
      </c>
      <c r="E408" s="114" t="n">
        <v>0</v>
      </c>
      <c r="F408" s="0" t="n">
        <f aca="false">D408-E408</f>
        <v>4237.53801</v>
      </c>
    </row>
    <row r="409" customFormat="false" ht="12.85" hidden="false" customHeight="false" outlineLevel="0" collapsed="false">
      <c r="A409" s="85" t="n">
        <v>39800257</v>
      </c>
      <c r="B409" s="86" t="s">
        <v>501</v>
      </c>
      <c r="C409" s="86" t="s">
        <v>40</v>
      </c>
      <c r="D409" s="113" t="n">
        <v>1921.24242</v>
      </c>
      <c r="E409" s="114" t="n">
        <v>0</v>
      </c>
      <c r="F409" s="0" t="n">
        <f aca="false">D409-E409</f>
        <v>1921.24242</v>
      </c>
    </row>
    <row r="410" customFormat="false" ht="12.85" hidden="false" customHeight="false" outlineLevel="0" collapsed="false">
      <c r="A410" s="85" t="n">
        <v>39800357</v>
      </c>
      <c r="B410" s="86" t="s">
        <v>503</v>
      </c>
      <c r="C410" s="86" t="s">
        <v>40</v>
      </c>
      <c r="D410" s="113" t="n">
        <v>132.13291</v>
      </c>
      <c r="E410" s="114" t="n">
        <v>0</v>
      </c>
      <c r="F410" s="0" t="n">
        <f aca="false">D410-E410</f>
        <v>132.13291</v>
      </c>
    </row>
    <row r="411" customFormat="false" ht="12.85" hidden="false" customHeight="false" outlineLevel="0" collapsed="false">
      <c r="A411" s="85" t="n">
        <v>39800358</v>
      </c>
      <c r="B411" s="86" t="s">
        <v>504</v>
      </c>
      <c r="C411" s="86" t="s">
        <v>40</v>
      </c>
      <c r="D411" s="113" t="n">
        <v>1023.31836</v>
      </c>
      <c r="E411" s="114" t="n">
        <v>0</v>
      </c>
      <c r="F411" s="0" t="n">
        <f aca="false">D411-E411</f>
        <v>1023.31836</v>
      </c>
    </row>
    <row r="412" customFormat="false" ht="12.85" hidden="false" customHeight="false" outlineLevel="0" collapsed="false">
      <c r="A412" s="85" t="n">
        <v>39800377</v>
      </c>
      <c r="B412" s="86" t="s">
        <v>505</v>
      </c>
      <c r="C412" s="86" t="s">
        <v>40</v>
      </c>
      <c r="D412" s="113" t="n">
        <v>839.3778</v>
      </c>
      <c r="E412" s="114" t="n">
        <v>0</v>
      </c>
      <c r="F412" s="0" t="n">
        <f aca="false">D412-E412</f>
        <v>839.3778</v>
      </c>
    </row>
    <row r="413" customFormat="false" ht="12.85" hidden="false" customHeight="false" outlineLevel="0" collapsed="false">
      <c r="A413" s="85" t="n">
        <v>39800378</v>
      </c>
      <c r="B413" s="86" t="s">
        <v>506</v>
      </c>
      <c r="C413" s="86" t="s">
        <v>40</v>
      </c>
      <c r="D413" s="113" t="n">
        <v>868.63014</v>
      </c>
      <c r="E413" s="114" t="n">
        <v>0</v>
      </c>
      <c r="F413" s="0" t="n">
        <f aca="false">D413-E413</f>
        <v>868.63014</v>
      </c>
    </row>
    <row r="414" customFormat="false" ht="12.85" hidden="false" customHeight="false" outlineLevel="0" collapsed="false">
      <c r="A414" s="85" t="n">
        <v>39800399</v>
      </c>
      <c r="B414" s="86" t="s">
        <v>507</v>
      </c>
      <c r="C414" s="86" t="s">
        <v>40</v>
      </c>
      <c r="D414" s="113" t="n">
        <v>1216.50256</v>
      </c>
      <c r="E414" s="114" t="n">
        <v>0</v>
      </c>
      <c r="F414" s="0" t="n">
        <f aca="false">D414-E414</f>
        <v>1216.50256</v>
      </c>
    </row>
    <row r="415" customFormat="false" ht="12.85" hidden="false" customHeight="false" outlineLevel="0" collapsed="false">
      <c r="A415" s="85" t="n">
        <v>39800400</v>
      </c>
      <c r="B415" s="86" t="s">
        <v>508</v>
      </c>
      <c r="C415" s="86" t="s">
        <v>40</v>
      </c>
      <c r="D415" s="113" t="n">
        <v>80.13887</v>
      </c>
      <c r="E415" s="114" t="n">
        <v>0</v>
      </c>
      <c r="F415" s="0" t="n">
        <f aca="false">D415-E415</f>
        <v>80.13887</v>
      </c>
    </row>
    <row r="416" customFormat="false" ht="12.85" hidden="false" customHeight="false" outlineLevel="0" collapsed="false">
      <c r="A416" s="85" t="n">
        <v>39800402</v>
      </c>
      <c r="B416" s="86" t="s">
        <v>509</v>
      </c>
      <c r="C416" s="86" t="s">
        <v>40</v>
      </c>
      <c r="D416" s="113" t="n">
        <v>4626.11124</v>
      </c>
      <c r="E416" s="114" t="n">
        <v>0</v>
      </c>
      <c r="F416" s="0" t="n">
        <f aca="false">D416-E416</f>
        <v>4626.11124</v>
      </c>
    </row>
    <row r="417" customFormat="false" ht="12.85" hidden="false" customHeight="false" outlineLevel="0" collapsed="false">
      <c r="A417" s="85" t="n">
        <v>39800404</v>
      </c>
      <c r="B417" s="86" t="s">
        <v>510</v>
      </c>
      <c r="C417" s="86" t="s">
        <v>40</v>
      </c>
      <c r="D417" s="113" t="n">
        <v>318.42324</v>
      </c>
      <c r="E417" s="114" t="n">
        <v>0</v>
      </c>
      <c r="F417" s="0" t="n">
        <f aca="false">D417-E417</f>
        <v>318.42324</v>
      </c>
    </row>
    <row r="418" customFormat="false" ht="12.85" hidden="false" customHeight="false" outlineLevel="0" collapsed="false">
      <c r="A418" s="85" t="n">
        <v>39800405</v>
      </c>
      <c r="B418" s="86" t="s">
        <v>511</v>
      </c>
      <c r="C418" s="86" t="s">
        <v>40</v>
      </c>
      <c r="D418" s="113" t="n">
        <v>615.45054</v>
      </c>
      <c r="E418" s="114" t="n">
        <v>0</v>
      </c>
      <c r="F418" s="0" t="n">
        <f aca="false">D418-E418</f>
        <v>615.45054</v>
      </c>
    </row>
    <row r="419" customFormat="false" ht="12.85" hidden="false" customHeight="false" outlineLevel="0" collapsed="false">
      <c r="A419" s="85" t="n">
        <v>39800406</v>
      </c>
      <c r="B419" s="86" t="s">
        <v>512</v>
      </c>
      <c r="C419" s="86" t="s">
        <v>40</v>
      </c>
      <c r="D419" s="113" t="n">
        <v>3613.18516</v>
      </c>
      <c r="E419" s="114" t="n">
        <v>58.27718</v>
      </c>
      <c r="F419" s="0" t="n">
        <f aca="false">D419-E419</f>
        <v>3554.90798</v>
      </c>
    </row>
    <row r="420" customFormat="false" ht="12.85" hidden="false" customHeight="false" outlineLevel="0" collapsed="false">
      <c r="A420" s="85" t="n">
        <v>39800407</v>
      </c>
      <c r="B420" s="86" t="s">
        <v>513</v>
      </c>
      <c r="C420" s="86" t="s">
        <v>40</v>
      </c>
      <c r="D420" s="113" t="n">
        <v>34.61436</v>
      </c>
      <c r="E420" s="114" t="n">
        <v>0</v>
      </c>
      <c r="F420" s="0" t="n">
        <f aca="false">D420-E420</f>
        <v>34.61436</v>
      </c>
    </row>
    <row r="421" customFormat="false" ht="12.85" hidden="false" customHeight="false" outlineLevel="0" collapsed="false">
      <c r="A421" s="85" t="n">
        <v>39800408</v>
      </c>
      <c r="B421" s="86" t="s">
        <v>514</v>
      </c>
      <c r="C421" s="86" t="s">
        <v>40</v>
      </c>
      <c r="D421" s="113" t="n">
        <v>138.29188</v>
      </c>
      <c r="E421" s="114" t="n">
        <v>0</v>
      </c>
      <c r="F421" s="0" t="n">
        <f aca="false">D421-E421</f>
        <v>138.29188</v>
      </c>
    </row>
    <row r="422" customFormat="false" ht="12.85" hidden="false" customHeight="false" outlineLevel="0" collapsed="false">
      <c r="A422" s="85" t="n">
        <v>39800486</v>
      </c>
      <c r="B422" s="86" t="s">
        <v>515</v>
      </c>
      <c r="C422" s="86" t="s">
        <v>40</v>
      </c>
      <c r="D422" s="113" t="n">
        <v>758.66958</v>
      </c>
      <c r="E422" s="114" t="n">
        <v>0</v>
      </c>
      <c r="F422" s="0" t="n">
        <f aca="false">D422-E422</f>
        <v>758.66958</v>
      </c>
    </row>
    <row r="423" customFormat="false" ht="12.85" hidden="false" customHeight="false" outlineLevel="0" collapsed="false">
      <c r="A423" s="85" t="n">
        <v>39800502</v>
      </c>
      <c r="B423" s="86" t="s">
        <v>516</v>
      </c>
      <c r="C423" s="86" t="s">
        <v>40</v>
      </c>
      <c r="D423" s="113" t="n">
        <v>318.11268</v>
      </c>
      <c r="E423" s="114" t="n">
        <v>0</v>
      </c>
      <c r="F423" s="0" t="n">
        <f aca="false">D423-E423</f>
        <v>318.11268</v>
      </c>
    </row>
    <row r="424" customFormat="false" ht="12.85" hidden="false" customHeight="false" outlineLevel="0" collapsed="false">
      <c r="A424" s="85" t="n">
        <v>39800525</v>
      </c>
      <c r="B424" s="86" t="s">
        <v>517</v>
      </c>
      <c r="C424" s="86" t="s">
        <v>40</v>
      </c>
      <c r="D424" s="113" t="n">
        <v>556.41774</v>
      </c>
      <c r="E424" s="114" t="n">
        <v>0</v>
      </c>
      <c r="F424" s="0" t="n">
        <f aca="false">D424-E424</f>
        <v>556.41774</v>
      </c>
    </row>
    <row r="425" customFormat="false" ht="12.85" hidden="false" customHeight="false" outlineLevel="0" collapsed="false">
      <c r="A425" s="85" t="n">
        <v>39800553</v>
      </c>
      <c r="B425" s="86" t="s">
        <v>518</v>
      </c>
      <c r="C425" s="86" t="s">
        <v>40</v>
      </c>
      <c r="D425" s="113" t="n">
        <v>241.63812</v>
      </c>
      <c r="E425" s="114" t="n">
        <v>0</v>
      </c>
      <c r="F425" s="0" t="n">
        <f aca="false">D425-E425</f>
        <v>241.63812</v>
      </c>
    </row>
    <row r="426" customFormat="false" ht="12.85" hidden="false" customHeight="false" outlineLevel="0" collapsed="false">
      <c r="A426" s="85" t="n">
        <v>39800556</v>
      </c>
      <c r="B426" s="86" t="s">
        <v>519</v>
      </c>
      <c r="C426" s="86" t="s">
        <v>40</v>
      </c>
      <c r="D426" s="113" t="n">
        <v>337.57292</v>
      </c>
      <c r="E426" s="114" t="n">
        <v>0</v>
      </c>
      <c r="F426" s="0" t="n">
        <f aca="false">D426-E426</f>
        <v>337.57292</v>
      </c>
    </row>
    <row r="427" customFormat="false" ht="12.85" hidden="false" customHeight="false" outlineLevel="0" collapsed="false">
      <c r="A427" s="115" t="n">
        <v>39800557</v>
      </c>
      <c r="B427" s="86" t="s">
        <v>520</v>
      </c>
      <c r="C427" s="86" t="s">
        <v>40</v>
      </c>
      <c r="D427" s="113" t="n">
        <v>6509.98578</v>
      </c>
      <c r="E427" s="114" t="n">
        <v>0</v>
      </c>
      <c r="F427" s="0" t="n">
        <f aca="false">D427-E427</f>
        <v>6509.98578</v>
      </c>
    </row>
    <row r="428" customFormat="false" ht="12.85" hidden="false" customHeight="false" outlineLevel="0" collapsed="false">
      <c r="A428" s="116"/>
      <c r="B428" s="86" t="s">
        <v>521</v>
      </c>
      <c r="C428" s="86" t="s">
        <v>40</v>
      </c>
      <c r="D428" s="113" t="n">
        <v>0</v>
      </c>
      <c r="E428" s="114" t="n">
        <v>141.52143</v>
      </c>
      <c r="F428" s="0" t="n">
        <f aca="false">D428-E428</f>
        <v>-141.52143</v>
      </c>
    </row>
    <row r="429" customFormat="false" ht="12.85" hidden="false" customHeight="false" outlineLevel="0" collapsed="false">
      <c r="A429" s="85" t="n">
        <v>39800560</v>
      </c>
      <c r="B429" s="86" t="s">
        <v>522</v>
      </c>
      <c r="C429" s="86" t="s">
        <v>40</v>
      </c>
      <c r="D429" s="113" t="n">
        <v>726.71546</v>
      </c>
      <c r="E429" s="114" t="n">
        <v>0</v>
      </c>
      <c r="F429" s="0" t="n">
        <f aca="false">D429-E429</f>
        <v>726.71546</v>
      </c>
    </row>
    <row r="430" customFormat="false" ht="12.85" hidden="false" customHeight="false" outlineLevel="0" collapsed="false">
      <c r="A430" s="85" t="n">
        <v>39800573</v>
      </c>
      <c r="B430" s="86" t="s">
        <v>523</v>
      </c>
      <c r="C430" s="86" t="s">
        <v>40</v>
      </c>
      <c r="D430" s="113" t="n">
        <v>523.99782</v>
      </c>
      <c r="E430" s="114" t="n">
        <v>0</v>
      </c>
      <c r="F430" s="0" t="n">
        <f aca="false">D430-E430</f>
        <v>523.99782</v>
      </c>
    </row>
    <row r="431" customFormat="false" ht="12.85" hidden="false" customHeight="false" outlineLevel="0" collapsed="false">
      <c r="A431" s="85" t="n">
        <v>39800574</v>
      </c>
      <c r="B431" s="86" t="s">
        <v>524</v>
      </c>
      <c r="C431" s="86" t="s">
        <v>40</v>
      </c>
      <c r="D431" s="113" t="n">
        <v>161.3129</v>
      </c>
      <c r="E431" s="114" t="n">
        <v>0</v>
      </c>
      <c r="F431" s="0" t="n">
        <f aca="false">D431-E431</f>
        <v>161.3129</v>
      </c>
    </row>
    <row r="432" customFormat="false" ht="12.85" hidden="false" customHeight="false" outlineLevel="0" collapsed="false">
      <c r="A432" s="85" t="n">
        <v>39800577</v>
      </c>
      <c r="B432" s="86" t="s">
        <v>525</v>
      </c>
      <c r="C432" s="86" t="s">
        <v>40</v>
      </c>
      <c r="D432" s="113" t="n">
        <v>2764.1293</v>
      </c>
      <c r="E432" s="114" t="n">
        <v>0</v>
      </c>
      <c r="F432" s="0" t="n">
        <f aca="false">D432-E432</f>
        <v>2764.1293</v>
      </c>
    </row>
    <row r="433" customFormat="false" ht="12.85" hidden="false" customHeight="false" outlineLevel="0" collapsed="false">
      <c r="A433" s="85" t="n">
        <v>39800578</v>
      </c>
      <c r="B433" s="86" t="s">
        <v>526</v>
      </c>
      <c r="C433" s="86" t="s">
        <v>40</v>
      </c>
      <c r="D433" s="113" t="n">
        <v>786.4004</v>
      </c>
      <c r="E433" s="114" t="n">
        <v>0</v>
      </c>
      <c r="F433" s="0" t="n">
        <f aca="false">D433-E433</f>
        <v>786.4004</v>
      </c>
    </row>
    <row r="434" customFormat="false" ht="12.85" hidden="false" customHeight="false" outlineLevel="0" collapsed="false">
      <c r="A434" s="85" t="n">
        <v>39800579</v>
      </c>
      <c r="B434" s="86" t="s">
        <v>527</v>
      </c>
      <c r="C434" s="86" t="s">
        <v>116</v>
      </c>
      <c r="D434" s="113" t="n">
        <v>362.80912</v>
      </c>
      <c r="E434" s="114" t="n">
        <v>0</v>
      </c>
      <c r="F434" s="0" t="n">
        <f aca="false">D434-E434</f>
        <v>362.80912</v>
      </c>
    </row>
    <row r="435" customFormat="false" ht="12.85" hidden="false" customHeight="false" outlineLevel="0" collapsed="false">
      <c r="A435" s="85" t="n">
        <v>39800582</v>
      </c>
      <c r="B435" s="86" t="s">
        <v>528</v>
      </c>
      <c r="C435" s="86" t="s">
        <v>40</v>
      </c>
      <c r="D435" s="113" t="n">
        <v>354.53852</v>
      </c>
      <c r="E435" s="114" t="n">
        <v>0</v>
      </c>
      <c r="F435" s="0" t="n">
        <f aca="false">D435-E435</f>
        <v>354.53852</v>
      </c>
    </row>
    <row r="436" customFormat="false" ht="12.85" hidden="false" customHeight="false" outlineLevel="0" collapsed="false">
      <c r="A436" s="85" t="n">
        <v>39800583</v>
      </c>
      <c r="B436" s="86" t="s">
        <v>529</v>
      </c>
      <c r="C436" s="86" t="s">
        <v>40</v>
      </c>
      <c r="D436" s="113" t="n">
        <v>311.55004</v>
      </c>
      <c r="E436" s="114" t="n">
        <v>0</v>
      </c>
      <c r="F436" s="0" t="n">
        <f aca="false">D436-E436</f>
        <v>311.55004</v>
      </c>
    </row>
    <row r="437" customFormat="false" ht="12.85" hidden="false" customHeight="false" outlineLevel="0" collapsed="false">
      <c r="A437" s="85" t="n">
        <v>39800584</v>
      </c>
      <c r="B437" s="86" t="s">
        <v>530</v>
      </c>
      <c r="C437" s="86" t="s">
        <v>40</v>
      </c>
      <c r="D437" s="113" t="n">
        <v>2310.66448</v>
      </c>
      <c r="E437" s="114" t="n">
        <v>0</v>
      </c>
      <c r="F437" s="0" t="n">
        <f aca="false">D437-E437</f>
        <v>2310.66448</v>
      </c>
    </row>
    <row r="438" customFormat="false" ht="12.85" hidden="false" customHeight="false" outlineLevel="0" collapsed="false">
      <c r="A438" s="85" t="n">
        <v>39800585</v>
      </c>
      <c r="B438" s="86" t="s">
        <v>531</v>
      </c>
      <c r="C438" s="86" t="s">
        <v>40</v>
      </c>
      <c r="D438" s="113" t="n">
        <v>1250.78572</v>
      </c>
      <c r="E438" s="114" t="n">
        <v>0</v>
      </c>
      <c r="F438" s="0" t="n">
        <f aca="false">D438-E438</f>
        <v>1250.78572</v>
      </c>
    </row>
    <row r="439" customFormat="false" ht="12.85" hidden="false" customHeight="false" outlineLevel="0" collapsed="false">
      <c r="A439" s="85" t="n">
        <v>39800589</v>
      </c>
      <c r="B439" s="86" t="s">
        <v>532</v>
      </c>
      <c r="C439" s="86" t="s">
        <v>40</v>
      </c>
      <c r="D439" s="113" t="n">
        <v>1890.47874</v>
      </c>
      <c r="E439" s="114" t="n">
        <v>0</v>
      </c>
      <c r="F439" s="0" t="n">
        <f aca="false">D439-E439</f>
        <v>1890.47874</v>
      </c>
    </row>
    <row r="440" customFormat="false" ht="12.85" hidden="false" customHeight="false" outlineLevel="0" collapsed="false">
      <c r="A440" s="85" t="n">
        <v>39800597</v>
      </c>
      <c r="B440" s="86" t="s">
        <v>533</v>
      </c>
      <c r="C440" s="86" t="s">
        <v>40</v>
      </c>
      <c r="D440" s="113" t="n">
        <v>926.35879</v>
      </c>
      <c r="E440" s="114" t="n">
        <v>0</v>
      </c>
      <c r="F440" s="0" t="n">
        <f aca="false">D440-E440</f>
        <v>926.35879</v>
      </c>
    </row>
    <row r="441" customFormat="false" ht="12.85" hidden="false" customHeight="false" outlineLevel="0" collapsed="false">
      <c r="A441" s="85" t="n">
        <v>39800600</v>
      </c>
      <c r="B441" s="86" t="s">
        <v>534</v>
      </c>
      <c r="C441" s="86" t="s">
        <v>40</v>
      </c>
      <c r="D441" s="113" t="n">
        <v>1480.86162</v>
      </c>
      <c r="E441" s="114" t="n">
        <v>0</v>
      </c>
      <c r="F441" s="0" t="n">
        <f aca="false">D441-E441</f>
        <v>1480.86162</v>
      </c>
    </row>
    <row r="442" customFormat="false" ht="12.85" hidden="false" customHeight="false" outlineLevel="0" collapsed="false">
      <c r="A442" s="85" t="n">
        <v>39800608</v>
      </c>
      <c r="B442" s="86" t="s">
        <v>535</v>
      </c>
      <c r="C442" s="86" t="s">
        <v>40</v>
      </c>
      <c r="D442" s="113" t="n">
        <v>243.52203</v>
      </c>
      <c r="E442" s="114" t="n">
        <v>0</v>
      </c>
      <c r="F442" s="0" t="n">
        <f aca="false">D442-E442</f>
        <v>243.52203</v>
      </c>
    </row>
    <row r="443" customFormat="false" ht="12.85" hidden="false" customHeight="false" outlineLevel="0" collapsed="false">
      <c r="A443" s="85" t="n">
        <v>39800611</v>
      </c>
      <c r="B443" s="86" t="s">
        <v>536</v>
      </c>
      <c r="C443" s="86" t="s">
        <v>40</v>
      </c>
      <c r="D443" s="113" t="n">
        <v>194.85076</v>
      </c>
      <c r="E443" s="114" t="n">
        <v>0</v>
      </c>
      <c r="F443" s="0" t="n">
        <f aca="false">D443-E443</f>
        <v>194.85076</v>
      </c>
    </row>
    <row r="444" customFormat="false" ht="12.85" hidden="false" customHeight="false" outlineLevel="0" collapsed="false">
      <c r="A444" s="85" t="n">
        <v>39800612</v>
      </c>
      <c r="B444" s="86" t="s">
        <v>537</v>
      </c>
      <c r="C444" s="86" t="s">
        <v>40</v>
      </c>
      <c r="D444" s="113" t="n">
        <v>87.87123</v>
      </c>
      <c r="E444" s="114" t="n">
        <v>0</v>
      </c>
      <c r="F444" s="0" t="n">
        <f aca="false">D444-E444</f>
        <v>87.87123</v>
      </c>
    </row>
    <row r="445" customFormat="false" ht="12.85" hidden="false" customHeight="false" outlineLevel="0" collapsed="false">
      <c r="A445" s="85" t="n">
        <v>39800613</v>
      </c>
      <c r="B445" s="86" t="s">
        <v>538</v>
      </c>
      <c r="C445" s="86" t="s">
        <v>40</v>
      </c>
      <c r="D445" s="113" t="n">
        <v>588.98255</v>
      </c>
      <c r="E445" s="114" t="n">
        <v>0</v>
      </c>
      <c r="F445" s="0" t="n">
        <f aca="false">D445-E445</f>
        <v>588.98255</v>
      </c>
    </row>
    <row r="446" customFormat="false" ht="12.85" hidden="false" customHeight="false" outlineLevel="0" collapsed="false">
      <c r="A446" s="85" t="n">
        <v>39800617</v>
      </c>
      <c r="B446" s="86" t="s">
        <v>539</v>
      </c>
      <c r="C446" s="86" t="s">
        <v>40</v>
      </c>
      <c r="D446" s="113" t="n">
        <v>1029.58085</v>
      </c>
      <c r="E446" s="114" t="n">
        <v>0</v>
      </c>
      <c r="F446" s="0" t="n">
        <f aca="false">D446-E446</f>
        <v>1029.58085</v>
      </c>
    </row>
    <row r="447" customFormat="false" ht="12.85" hidden="false" customHeight="false" outlineLevel="0" collapsed="false">
      <c r="A447" s="85" t="n">
        <v>39800618</v>
      </c>
      <c r="B447" s="86" t="s">
        <v>540</v>
      </c>
      <c r="C447" s="86" t="s">
        <v>40</v>
      </c>
      <c r="D447" s="113" t="n">
        <v>577.8447</v>
      </c>
      <c r="E447" s="114" t="n">
        <v>0</v>
      </c>
      <c r="F447" s="0" t="n">
        <f aca="false">D447-E447</f>
        <v>577.8447</v>
      </c>
    </row>
    <row r="448" customFormat="false" ht="12.85" hidden="false" customHeight="false" outlineLevel="0" collapsed="false">
      <c r="A448" s="85" t="n">
        <v>39800621</v>
      </c>
      <c r="B448" s="86" t="s">
        <v>541</v>
      </c>
      <c r="C448" s="86" t="s">
        <v>40</v>
      </c>
      <c r="D448" s="113" t="n">
        <v>7581.78927</v>
      </c>
      <c r="E448" s="114" t="n">
        <v>0</v>
      </c>
      <c r="F448" s="0" t="n">
        <f aca="false">D448-E448</f>
        <v>7581.78927</v>
      </c>
    </row>
    <row r="449" customFormat="false" ht="12.85" hidden="false" customHeight="false" outlineLevel="0" collapsed="false">
      <c r="A449" s="85" t="n">
        <v>39800622</v>
      </c>
      <c r="B449" s="86" t="s">
        <v>542</v>
      </c>
      <c r="C449" s="86" t="s">
        <v>40</v>
      </c>
      <c r="D449" s="113" t="n">
        <v>1684.51082</v>
      </c>
      <c r="E449" s="114" t="n">
        <v>0</v>
      </c>
      <c r="F449" s="0" t="n">
        <f aca="false">D449-E449</f>
        <v>1684.51082</v>
      </c>
    </row>
    <row r="450" customFormat="false" ht="12.85" hidden="false" customHeight="false" outlineLevel="0" collapsed="false">
      <c r="A450" s="85" t="n">
        <v>39800634</v>
      </c>
      <c r="B450" s="86" t="s">
        <v>543</v>
      </c>
      <c r="C450" s="86" t="s">
        <v>40</v>
      </c>
      <c r="D450" s="113" t="n">
        <v>9862.73547</v>
      </c>
      <c r="E450" s="114" t="n">
        <v>0</v>
      </c>
      <c r="F450" s="0" t="n">
        <f aca="false">D450-E450</f>
        <v>9862.73547</v>
      </c>
    </row>
    <row r="451" customFormat="false" ht="12.85" hidden="false" customHeight="false" outlineLevel="0" collapsed="false">
      <c r="A451" s="85" t="n">
        <v>39800640</v>
      </c>
      <c r="B451" s="86" t="s">
        <v>544</v>
      </c>
      <c r="C451" s="86" t="s">
        <v>40</v>
      </c>
      <c r="D451" s="113" t="n">
        <v>7488.42154</v>
      </c>
      <c r="E451" s="114" t="n">
        <v>0</v>
      </c>
      <c r="F451" s="0" t="n">
        <f aca="false">D451-E451</f>
        <v>7488.42154</v>
      </c>
    </row>
    <row r="452" customFormat="false" ht="12.85" hidden="false" customHeight="false" outlineLevel="0" collapsed="false">
      <c r="A452" s="85" t="n">
        <v>39800642</v>
      </c>
      <c r="B452" s="86" t="s">
        <v>545</v>
      </c>
      <c r="C452" s="86" t="s">
        <v>40</v>
      </c>
      <c r="D452" s="113" t="n">
        <v>1635.12531</v>
      </c>
      <c r="E452" s="114" t="n">
        <v>0</v>
      </c>
      <c r="F452" s="0" t="n">
        <f aca="false">D452-E452</f>
        <v>1635.12531</v>
      </c>
    </row>
    <row r="453" customFormat="false" ht="12.85" hidden="false" customHeight="false" outlineLevel="0" collapsed="false">
      <c r="A453" s="85" t="n">
        <v>39800653</v>
      </c>
      <c r="B453" s="86" t="s">
        <v>546</v>
      </c>
      <c r="C453" s="86" t="s">
        <v>40</v>
      </c>
      <c r="D453" s="113" t="n">
        <v>1194.21648</v>
      </c>
      <c r="E453" s="114" t="n">
        <v>0</v>
      </c>
      <c r="F453" s="0" t="n">
        <f aca="false">D453-E453</f>
        <v>1194.21648</v>
      </c>
    </row>
    <row r="454" customFormat="false" ht="12.85" hidden="false" customHeight="false" outlineLevel="0" collapsed="false">
      <c r="A454" s="85" t="n">
        <v>39800655</v>
      </c>
      <c r="B454" s="86" t="s">
        <v>547</v>
      </c>
      <c r="C454" s="86" t="s">
        <v>40</v>
      </c>
      <c r="D454" s="113" t="n">
        <v>4215.79311</v>
      </c>
      <c r="E454" s="114" t="n">
        <v>1405.26437</v>
      </c>
      <c r="F454" s="0" t="n">
        <f aca="false">D454-E454</f>
        <v>2810.52874</v>
      </c>
    </row>
    <row r="455" customFormat="false" ht="12.85" hidden="false" customHeight="false" outlineLevel="0" collapsed="false">
      <c r="A455" s="85" t="n">
        <v>39800657</v>
      </c>
      <c r="B455" s="86" t="s">
        <v>548</v>
      </c>
      <c r="C455" s="86" t="s">
        <v>40</v>
      </c>
      <c r="D455" s="113" t="n">
        <v>749.16717</v>
      </c>
      <c r="E455" s="114" t="n">
        <v>0</v>
      </c>
      <c r="F455" s="0" t="n">
        <f aca="false">D455-E455</f>
        <v>749.16717</v>
      </c>
    </row>
    <row r="456" customFormat="false" ht="12.85" hidden="false" customHeight="false" outlineLevel="0" collapsed="false">
      <c r="A456" s="85" t="n">
        <v>39800658</v>
      </c>
      <c r="B456" s="86" t="s">
        <v>549</v>
      </c>
      <c r="C456" s="86" t="s">
        <v>40</v>
      </c>
      <c r="D456" s="113" t="n">
        <v>1208.85306</v>
      </c>
      <c r="E456" s="114" t="n">
        <v>0</v>
      </c>
      <c r="F456" s="0" t="n">
        <f aca="false">D456-E456</f>
        <v>1208.85306</v>
      </c>
    </row>
    <row r="457" customFormat="false" ht="12.85" hidden="false" customHeight="false" outlineLevel="0" collapsed="false">
      <c r="A457" s="85" t="n">
        <v>39800659</v>
      </c>
      <c r="B457" s="86" t="s">
        <v>550</v>
      </c>
      <c r="C457" s="86" t="s">
        <v>40</v>
      </c>
      <c r="D457" s="113" t="n">
        <v>2560.91485</v>
      </c>
      <c r="E457" s="114" t="n">
        <v>0</v>
      </c>
      <c r="F457" s="0" t="n">
        <f aca="false">D457-E457</f>
        <v>2560.91485</v>
      </c>
    </row>
    <row r="458" customFormat="false" ht="12.85" hidden="false" customHeight="false" outlineLevel="0" collapsed="false">
      <c r="A458" s="85" t="n">
        <v>39800661</v>
      </c>
      <c r="B458" s="86" t="s">
        <v>551</v>
      </c>
      <c r="C458" s="86" t="s">
        <v>40</v>
      </c>
      <c r="D458" s="113" t="n">
        <v>5318.44001</v>
      </c>
      <c r="E458" s="114" t="n">
        <v>0</v>
      </c>
      <c r="F458" s="0" t="n">
        <f aca="false">D458-E458</f>
        <v>5318.44001</v>
      </c>
    </row>
    <row r="459" customFormat="false" ht="12.85" hidden="false" customHeight="false" outlineLevel="0" collapsed="false">
      <c r="A459" s="85" t="n">
        <v>39800663</v>
      </c>
      <c r="B459" s="86" t="s">
        <v>552</v>
      </c>
      <c r="C459" s="86" t="s">
        <v>40</v>
      </c>
      <c r="D459" s="113" t="n">
        <v>596.2284</v>
      </c>
      <c r="E459" s="114" t="n">
        <v>0</v>
      </c>
      <c r="F459" s="0" t="n">
        <f aca="false">D459-E459</f>
        <v>596.2284</v>
      </c>
    </row>
    <row r="460" customFormat="false" ht="12.85" hidden="false" customHeight="false" outlineLevel="0" collapsed="false">
      <c r="A460" s="85" t="n">
        <v>39800665</v>
      </c>
      <c r="B460" s="86" t="s">
        <v>553</v>
      </c>
      <c r="C460" s="86" t="s">
        <v>40</v>
      </c>
      <c r="D460" s="113" t="n">
        <v>948.86229</v>
      </c>
      <c r="E460" s="114" t="n">
        <v>0</v>
      </c>
      <c r="F460" s="0" t="n">
        <f aca="false">D460-E460</f>
        <v>948.86229</v>
      </c>
    </row>
    <row r="461" customFormat="false" ht="12.85" hidden="false" customHeight="false" outlineLevel="0" collapsed="false">
      <c r="A461" s="115" t="n">
        <v>39800678</v>
      </c>
      <c r="B461" s="86" t="s">
        <v>879</v>
      </c>
      <c r="C461" s="86" t="s">
        <v>40</v>
      </c>
      <c r="D461" s="113" t="n">
        <v>539.31756</v>
      </c>
      <c r="E461" s="114" t="n">
        <v>0</v>
      </c>
      <c r="F461" s="0" t="n">
        <f aca="false">D461-E461</f>
        <v>539.31756</v>
      </c>
    </row>
    <row r="462" customFormat="false" ht="12.85" hidden="false" customHeight="false" outlineLevel="0" collapsed="false">
      <c r="A462" s="116"/>
      <c r="B462" s="86" t="s">
        <v>880</v>
      </c>
      <c r="C462" s="86" t="s">
        <v>40</v>
      </c>
      <c r="D462" s="113" t="n">
        <v>100.05198</v>
      </c>
      <c r="E462" s="114" t="n">
        <v>0</v>
      </c>
      <c r="F462" s="0" t="n">
        <f aca="false">D462-E462</f>
        <v>100.05198</v>
      </c>
    </row>
    <row r="463" customFormat="false" ht="12.85" hidden="false" customHeight="false" outlineLevel="0" collapsed="false">
      <c r="A463" s="85" t="n">
        <v>39800682</v>
      </c>
      <c r="B463" s="86" t="s">
        <v>557</v>
      </c>
      <c r="C463" s="86" t="s">
        <v>40</v>
      </c>
      <c r="D463" s="113" t="n">
        <v>1474.53698</v>
      </c>
      <c r="E463" s="114" t="n">
        <v>0</v>
      </c>
      <c r="F463" s="0" t="n">
        <f aca="false">D463-E463</f>
        <v>1474.53698</v>
      </c>
    </row>
    <row r="464" customFormat="false" ht="12.85" hidden="false" customHeight="false" outlineLevel="0" collapsed="false">
      <c r="A464" s="85" t="n">
        <v>39800690</v>
      </c>
      <c r="B464" s="86" t="s">
        <v>558</v>
      </c>
      <c r="C464" s="86" t="s">
        <v>40</v>
      </c>
      <c r="D464" s="113" t="n">
        <v>1682.9478</v>
      </c>
      <c r="E464" s="114" t="n">
        <v>0</v>
      </c>
      <c r="F464" s="0" t="n">
        <f aca="false">D464-E464</f>
        <v>1682.9478</v>
      </c>
    </row>
    <row r="465" customFormat="false" ht="12.85" hidden="false" customHeight="false" outlineLevel="0" collapsed="false">
      <c r="A465" s="85" t="n">
        <v>39800702</v>
      </c>
      <c r="B465" s="86" t="s">
        <v>560</v>
      </c>
      <c r="C465" s="86" t="s">
        <v>40</v>
      </c>
      <c r="D465" s="113" t="n">
        <v>283.2706</v>
      </c>
      <c r="E465" s="114" t="n">
        <v>0</v>
      </c>
      <c r="F465" s="0" t="n">
        <f aca="false">D465-E465</f>
        <v>283.2706</v>
      </c>
    </row>
    <row r="466" customFormat="false" ht="12.85" hidden="false" customHeight="false" outlineLevel="0" collapsed="false">
      <c r="A466" s="85" t="n">
        <v>39800703</v>
      </c>
      <c r="B466" s="86" t="s">
        <v>561</v>
      </c>
      <c r="C466" s="86" t="s">
        <v>40</v>
      </c>
      <c r="D466" s="113" t="n">
        <v>1050.99745</v>
      </c>
      <c r="E466" s="114" t="n">
        <v>0</v>
      </c>
      <c r="F466" s="0" t="n">
        <f aca="false">D466-E466</f>
        <v>1050.99745</v>
      </c>
    </row>
    <row r="467" customFormat="false" ht="12.85" hidden="false" customHeight="false" outlineLevel="0" collapsed="false">
      <c r="A467" s="85" t="n">
        <v>39800727</v>
      </c>
      <c r="B467" s="86" t="s">
        <v>564</v>
      </c>
      <c r="C467" s="86" t="s">
        <v>40</v>
      </c>
      <c r="D467" s="113" t="n">
        <v>245.4267</v>
      </c>
      <c r="E467" s="114" t="n">
        <v>0</v>
      </c>
      <c r="F467" s="0" t="n">
        <f aca="false">D467-E467</f>
        <v>245.4267</v>
      </c>
    </row>
    <row r="468" customFormat="false" ht="12.85" hidden="false" customHeight="false" outlineLevel="0" collapsed="false">
      <c r="A468" s="85" t="n">
        <v>39800732</v>
      </c>
      <c r="B468" s="86" t="s">
        <v>565</v>
      </c>
      <c r="C468" s="86" t="s">
        <v>40</v>
      </c>
      <c r="D468" s="113" t="n">
        <v>482.67585</v>
      </c>
      <c r="E468" s="114" t="n">
        <v>0</v>
      </c>
      <c r="F468" s="0" t="n">
        <f aca="false">D468-E468</f>
        <v>482.67585</v>
      </c>
    </row>
    <row r="469" customFormat="false" ht="12.85" hidden="false" customHeight="false" outlineLevel="0" collapsed="false">
      <c r="A469" s="85" t="n">
        <v>39800733</v>
      </c>
      <c r="B469" s="86" t="s">
        <v>566</v>
      </c>
      <c r="C469" s="86" t="s">
        <v>40</v>
      </c>
      <c r="D469" s="113" t="n">
        <v>418.5192</v>
      </c>
      <c r="E469" s="114" t="n">
        <v>0</v>
      </c>
      <c r="F469" s="0" t="n">
        <f aca="false">D469-E469</f>
        <v>418.5192</v>
      </c>
    </row>
    <row r="470" customFormat="false" ht="12.85" hidden="false" customHeight="false" outlineLevel="0" collapsed="false">
      <c r="A470" s="85" t="n">
        <v>39800734</v>
      </c>
      <c r="B470" s="86" t="s">
        <v>567</v>
      </c>
      <c r="C470" s="86" t="s">
        <v>40</v>
      </c>
      <c r="D470" s="113" t="n">
        <v>703.10438</v>
      </c>
      <c r="E470" s="114" t="n">
        <v>0</v>
      </c>
      <c r="F470" s="0" t="n">
        <f aca="false">D470-E470</f>
        <v>703.10438</v>
      </c>
    </row>
    <row r="471" customFormat="false" ht="12.85" hidden="false" customHeight="false" outlineLevel="0" collapsed="false">
      <c r="A471" s="85" t="n">
        <v>39800735</v>
      </c>
      <c r="B471" s="86" t="s">
        <v>568</v>
      </c>
      <c r="C471" s="86" t="s">
        <v>40</v>
      </c>
      <c r="D471" s="113" t="n">
        <v>418.66416</v>
      </c>
      <c r="E471" s="114" t="n">
        <v>0</v>
      </c>
      <c r="F471" s="0" t="n">
        <f aca="false">D471-E471</f>
        <v>418.66416</v>
      </c>
    </row>
    <row r="472" customFormat="false" ht="12.85" hidden="false" customHeight="false" outlineLevel="0" collapsed="false">
      <c r="A472" s="85" t="n">
        <v>39800736</v>
      </c>
      <c r="B472" s="86" t="s">
        <v>569</v>
      </c>
      <c r="C472" s="86" t="s">
        <v>40</v>
      </c>
      <c r="D472" s="113" t="n">
        <v>72.41691</v>
      </c>
      <c r="E472" s="114" t="n">
        <v>0</v>
      </c>
      <c r="F472" s="0" t="n">
        <f aca="false">D472-E472</f>
        <v>72.41691</v>
      </c>
    </row>
    <row r="473" customFormat="false" ht="12.85" hidden="false" customHeight="false" outlineLevel="0" collapsed="false">
      <c r="A473" s="85" t="n">
        <v>39800737</v>
      </c>
      <c r="B473" s="86" t="s">
        <v>570</v>
      </c>
      <c r="C473" s="86" t="s">
        <v>40</v>
      </c>
      <c r="D473" s="113" t="n">
        <v>116.22314</v>
      </c>
      <c r="E473" s="114" t="n">
        <v>58.11157</v>
      </c>
      <c r="F473" s="0" t="n">
        <f aca="false">D473-E473</f>
        <v>58.11157</v>
      </c>
    </row>
    <row r="474" customFormat="false" ht="12.85" hidden="false" customHeight="false" outlineLevel="0" collapsed="false">
      <c r="A474" s="85" t="n">
        <v>39800739</v>
      </c>
      <c r="B474" s="86" t="s">
        <v>571</v>
      </c>
      <c r="C474" s="86" t="s">
        <v>40</v>
      </c>
      <c r="D474" s="113" t="n">
        <v>209.36312</v>
      </c>
      <c r="E474" s="114" t="n">
        <v>0</v>
      </c>
      <c r="F474" s="0" t="n">
        <f aca="false">D474-E474</f>
        <v>209.36312</v>
      </c>
    </row>
    <row r="475" customFormat="false" ht="12.85" hidden="false" customHeight="false" outlineLevel="0" collapsed="false">
      <c r="A475" s="85" t="n">
        <v>39800741</v>
      </c>
      <c r="B475" s="86" t="s">
        <v>572</v>
      </c>
      <c r="C475" s="86" t="s">
        <v>40</v>
      </c>
      <c r="D475" s="113" t="n">
        <v>420.55839</v>
      </c>
      <c r="E475" s="114" t="n">
        <v>0</v>
      </c>
      <c r="F475" s="0" t="n">
        <f aca="false">D475-E475</f>
        <v>420.55839</v>
      </c>
    </row>
    <row r="476" customFormat="false" ht="12.85" hidden="false" customHeight="false" outlineLevel="0" collapsed="false">
      <c r="A476" s="85" t="n">
        <v>39800742</v>
      </c>
      <c r="B476" s="86" t="s">
        <v>573</v>
      </c>
      <c r="C476" s="86" t="s">
        <v>40</v>
      </c>
      <c r="D476" s="113" t="n">
        <v>197.64558</v>
      </c>
      <c r="E476" s="114" t="n">
        <v>0</v>
      </c>
      <c r="F476" s="0" t="n">
        <f aca="false">D476-E476</f>
        <v>197.64558</v>
      </c>
    </row>
    <row r="477" customFormat="false" ht="12.85" hidden="false" customHeight="false" outlineLevel="0" collapsed="false">
      <c r="A477" s="85" t="n">
        <v>39800747</v>
      </c>
      <c r="B477" s="86" t="s">
        <v>574</v>
      </c>
      <c r="C477" s="86" t="s">
        <v>40</v>
      </c>
      <c r="D477" s="113" t="n">
        <v>17449.58628</v>
      </c>
      <c r="E477" s="114" t="n">
        <v>0</v>
      </c>
      <c r="F477" s="0" t="n">
        <f aca="false">D477-E477</f>
        <v>17449.58628</v>
      </c>
    </row>
    <row r="478" customFormat="false" ht="12.85" hidden="false" customHeight="false" outlineLevel="0" collapsed="false">
      <c r="A478" s="85" t="n">
        <v>39800758</v>
      </c>
      <c r="B478" s="86" t="s">
        <v>575</v>
      </c>
      <c r="C478" s="86" t="s">
        <v>40</v>
      </c>
      <c r="D478" s="113" t="n">
        <v>1193.22276</v>
      </c>
      <c r="E478" s="114" t="n">
        <v>0</v>
      </c>
      <c r="F478" s="0" t="n">
        <f aca="false">D478-E478</f>
        <v>1193.22276</v>
      </c>
    </row>
    <row r="479" customFormat="false" ht="12.85" hidden="false" customHeight="false" outlineLevel="0" collapsed="false">
      <c r="A479" s="85" t="n">
        <v>39800783</v>
      </c>
      <c r="B479" s="86" t="s">
        <v>576</v>
      </c>
      <c r="C479" s="86" t="s">
        <v>40</v>
      </c>
      <c r="D479" s="113" t="n">
        <v>64.5293</v>
      </c>
      <c r="E479" s="114" t="n">
        <v>0</v>
      </c>
      <c r="F479" s="0" t="n">
        <f aca="false">D479-E479</f>
        <v>64.5293</v>
      </c>
    </row>
    <row r="480" customFormat="false" ht="12.85" hidden="false" customHeight="false" outlineLevel="0" collapsed="false">
      <c r="A480" s="85" t="n">
        <v>39800812</v>
      </c>
      <c r="B480" s="86" t="s">
        <v>577</v>
      </c>
      <c r="C480" s="86" t="s">
        <v>40</v>
      </c>
      <c r="D480" s="113" t="n">
        <v>463.67108</v>
      </c>
      <c r="E480" s="114" t="n">
        <v>0</v>
      </c>
      <c r="F480" s="0" t="n">
        <f aca="false">D480-E480</f>
        <v>463.67108</v>
      </c>
    </row>
    <row r="481" customFormat="false" ht="12.85" hidden="false" customHeight="false" outlineLevel="0" collapsed="false">
      <c r="A481" s="85" t="n">
        <v>39800813</v>
      </c>
      <c r="B481" s="86" t="s">
        <v>578</v>
      </c>
      <c r="C481" s="86" t="s">
        <v>40</v>
      </c>
      <c r="D481" s="113" t="n">
        <v>144.8752</v>
      </c>
      <c r="E481" s="114" t="n">
        <v>0</v>
      </c>
      <c r="F481" s="0" t="n">
        <f aca="false">D481-E481</f>
        <v>144.8752</v>
      </c>
    </row>
    <row r="482" customFormat="false" ht="12.85" hidden="false" customHeight="false" outlineLevel="0" collapsed="false">
      <c r="A482" s="85" t="n">
        <v>39800814</v>
      </c>
      <c r="B482" s="86" t="s">
        <v>579</v>
      </c>
      <c r="C482" s="86" t="s">
        <v>40</v>
      </c>
      <c r="D482" s="113" t="n">
        <v>232.61188</v>
      </c>
      <c r="E482" s="114" t="n">
        <v>0</v>
      </c>
      <c r="F482" s="0" t="n">
        <f aca="false">D482-E482</f>
        <v>232.61188</v>
      </c>
    </row>
    <row r="483" customFormat="false" ht="12.85" hidden="false" customHeight="false" outlineLevel="0" collapsed="false">
      <c r="A483" s="85" t="n">
        <v>39800842</v>
      </c>
      <c r="B483" s="86" t="s">
        <v>580</v>
      </c>
      <c r="C483" s="86" t="s">
        <v>40</v>
      </c>
      <c r="D483" s="113" t="n">
        <v>532.84807</v>
      </c>
      <c r="E483" s="114" t="n">
        <v>0</v>
      </c>
      <c r="F483" s="0" t="n">
        <f aca="false">D483-E483</f>
        <v>532.84807</v>
      </c>
    </row>
    <row r="484" customFormat="false" ht="12.85" hidden="false" customHeight="false" outlineLevel="0" collapsed="false">
      <c r="A484" s="85" t="n">
        <v>39800852</v>
      </c>
      <c r="B484" s="86" t="s">
        <v>581</v>
      </c>
      <c r="C484" s="86" t="s">
        <v>40</v>
      </c>
      <c r="D484" s="113" t="n">
        <v>689.44083</v>
      </c>
      <c r="E484" s="114" t="n">
        <v>0</v>
      </c>
      <c r="F484" s="0" t="n">
        <f aca="false">D484-E484</f>
        <v>689.44083</v>
      </c>
    </row>
    <row r="485" customFormat="false" ht="12.85" hidden="false" customHeight="false" outlineLevel="0" collapsed="false">
      <c r="A485" s="85" t="n">
        <v>39800853</v>
      </c>
      <c r="B485" s="86" t="s">
        <v>582</v>
      </c>
      <c r="C485" s="86" t="s">
        <v>40</v>
      </c>
      <c r="D485" s="113" t="n">
        <v>5643.92276</v>
      </c>
      <c r="E485" s="114" t="n">
        <v>0</v>
      </c>
      <c r="F485" s="0" t="n">
        <f aca="false">D485-E485</f>
        <v>5643.92276</v>
      </c>
    </row>
    <row r="486" customFormat="false" ht="12.85" hidden="false" customHeight="false" outlineLevel="0" collapsed="false">
      <c r="A486" s="85" t="n">
        <v>39800857</v>
      </c>
      <c r="B486" s="86" t="s">
        <v>583</v>
      </c>
      <c r="C486" s="86" t="s">
        <v>40</v>
      </c>
      <c r="D486" s="113" t="n">
        <v>12800.43348</v>
      </c>
      <c r="E486" s="114" t="n">
        <v>0</v>
      </c>
      <c r="F486" s="0" t="n">
        <f aca="false">D486-E486</f>
        <v>12800.43348</v>
      </c>
    </row>
    <row r="487" customFormat="false" ht="12.85" hidden="false" customHeight="false" outlineLevel="0" collapsed="false">
      <c r="A487" s="85" t="n">
        <v>39800863</v>
      </c>
      <c r="B487" s="86" t="s">
        <v>584</v>
      </c>
      <c r="C487" s="86" t="s">
        <v>40</v>
      </c>
      <c r="D487" s="113" t="n">
        <v>3441.23152</v>
      </c>
      <c r="E487" s="114" t="n">
        <v>0</v>
      </c>
      <c r="F487" s="0" t="n">
        <f aca="false">D487-E487</f>
        <v>3441.23152</v>
      </c>
    </row>
    <row r="488" customFormat="false" ht="12.85" hidden="false" customHeight="false" outlineLevel="0" collapsed="false">
      <c r="A488" s="85" t="n">
        <v>39800867</v>
      </c>
      <c r="B488" s="86" t="s">
        <v>585</v>
      </c>
      <c r="C488" s="86" t="s">
        <v>40</v>
      </c>
      <c r="D488" s="113" t="n">
        <v>690.96246</v>
      </c>
      <c r="E488" s="114" t="n">
        <v>0</v>
      </c>
      <c r="F488" s="0" t="n">
        <f aca="false">D488-E488</f>
        <v>690.96246</v>
      </c>
    </row>
    <row r="489" customFormat="false" ht="12.85" hidden="false" customHeight="false" outlineLevel="0" collapsed="false">
      <c r="A489" s="85" t="n">
        <v>39800868</v>
      </c>
      <c r="B489" s="86" t="s">
        <v>586</v>
      </c>
      <c r="C489" s="86" t="s">
        <v>40</v>
      </c>
      <c r="D489" s="113" t="n">
        <v>183.9199</v>
      </c>
      <c r="E489" s="114" t="n">
        <v>0</v>
      </c>
      <c r="F489" s="0" t="n">
        <f aca="false">D489-E489</f>
        <v>183.9199</v>
      </c>
    </row>
    <row r="490" customFormat="false" ht="12.85" hidden="false" customHeight="false" outlineLevel="0" collapsed="false">
      <c r="A490" s="85" t="n">
        <v>39800870</v>
      </c>
      <c r="B490" s="86" t="s">
        <v>587</v>
      </c>
      <c r="C490" s="86" t="s">
        <v>40</v>
      </c>
      <c r="D490" s="113" t="n">
        <v>3957.36242</v>
      </c>
      <c r="E490" s="114" t="n">
        <v>0</v>
      </c>
      <c r="F490" s="0" t="n">
        <f aca="false">D490-E490</f>
        <v>3957.36242</v>
      </c>
    </row>
    <row r="491" customFormat="false" ht="12.85" hidden="false" customHeight="false" outlineLevel="0" collapsed="false">
      <c r="A491" s="85" t="n">
        <v>39800877</v>
      </c>
      <c r="B491" s="86" t="s">
        <v>588</v>
      </c>
      <c r="C491" s="86" t="s">
        <v>40</v>
      </c>
      <c r="D491" s="113" t="n">
        <v>911.0908</v>
      </c>
      <c r="E491" s="114" t="n">
        <v>0</v>
      </c>
      <c r="F491" s="0" t="n">
        <f aca="false">D491-E491</f>
        <v>911.0908</v>
      </c>
    </row>
    <row r="492" customFormat="false" ht="12.85" hidden="false" customHeight="false" outlineLevel="0" collapsed="false">
      <c r="A492" s="85" t="n">
        <v>39800879</v>
      </c>
      <c r="B492" s="86" t="s">
        <v>589</v>
      </c>
      <c r="C492" s="86" t="s">
        <v>40</v>
      </c>
      <c r="D492" s="113" t="n">
        <v>61.77589</v>
      </c>
      <c r="E492" s="114" t="n">
        <v>0</v>
      </c>
      <c r="F492" s="0" t="n">
        <f aca="false">D492-E492</f>
        <v>61.77589</v>
      </c>
    </row>
    <row r="493" customFormat="false" ht="12.85" hidden="false" customHeight="false" outlineLevel="0" collapsed="false">
      <c r="A493" s="85" t="n">
        <v>39800883</v>
      </c>
      <c r="B493" s="86" t="s">
        <v>590</v>
      </c>
      <c r="C493" s="86" t="s">
        <v>40</v>
      </c>
      <c r="D493" s="113" t="n">
        <v>4942.2779</v>
      </c>
      <c r="E493" s="114" t="n">
        <v>0</v>
      </c>
      <c r="F493" s="0" t="n">
        <f aca="false">D493-E493</f>
        <v>4942.2779</v>
      </c>
    </row>
    <row r="494" customFormat="false" ht="12.85" hidden="false" customHeight="false" outlineLevel="0" collapsed="false">
      <c r="A494" s="85" t="n">
        <v>39800887</v>
      </c>
      <c r="B494" s="86" t="s">
        <v>591</v>
      </c>
      <c r="C494" s="86" t="s">
        <v>40</v>
      </c>
      <c r="D494" s="113" t="n">
        <v>415.53808</v>
      </c>
      <c r="E494" s="114" t="n">
        <v>0</v>
      </c>
      <c r="F494" s="0" t="n">
        <f aca="false">D494-E494</f>
        <v>415.53808</v>
      </c>
    </row>
    <row r="495" customFormat="false" ht="12.85" hidden="false" customHeight="false" outlineLevel="0" collapsed="false">
      <c r="A495" s="85" t="n">
        <v>39800888</v>
      </c>
      <c r="B495" s="86" t="s">
        <v>592</v>
      </c>
      <c r="C495" s="86" t="s">
        <v>40</v>
      </c>
      <c r="D495" s="113" t="n">
        <v>522.54864</v>
      </c>
      <c r="E495" s="114" t="n">
        <v>0</v>
      </c>
      <c r="F495" s="0" t="n">
        <f aca="false">D495-E495</f>
        <v>522.54864</v>
      </c>
    </row>
    <row r="496" customFormat="false" ht="12.85" hidden="false" customHeight="false" outlineLevel="0" collapsed="false">
      <c r="A496" s="85" t="n">
        <v>39800897</v>
      </c>
      <c r="B496" s="86" t="s">
        <v>593</v>
      </c>
      <c r="C496" s="86" t="s">
        <v>40</v>
      </c>
      <c r="D496" s="113" t="n">
        <v>536.82291</v>
      </c>
      <c r="E496" s="114" t="n">
        <v>178.94097</v>
      </c>
      <c r="F496" s="0" t="n">
        <f aca="false">D496-E496</f>
        <v>357.88194</v>
      </c>
    </row>
    <row r="497" customFormat="false" ht="12.85" hidden="false" customHeight="false" outlineLevel="0" collapsed="false">
      <c r="A497" s="85" t="n">
        <v>39800898</v>
      </c>
      <c r="B497" s="86" t="s">
        <v>594</v>
      </c>
      <c r="C497" s="86" t="s">
        <v>40</v>
      </c>
      <c r="D497" s="113" t="n">
        <v>2219.55336</v>
      </c>
      <c r="E497" s="114" t="n">
        <v>0</v>
      </c>
      <c r="F497" s="0" t="n">
        <f aca="false">D497-E497</f>
        <v>2219.55336</v>
      </c>
    </row>
    <row r="498" customFormat="false" ht="12.85" hidden="false" customHeight="false" outlineLevel="0" collapsed="false">
      <c r="A498" s="85" t="n">
        <v>39800899</v>
      </c>
      <c r="B498" s="86" t="s">
        <v>595</v>
      </c>
      <c r="C498" s="86" t="s">
        <v>40</v>
      </c>
      <c r="D498" s="113" t="n">
        <v>356.98139</v>
      </c>
      <c r="E498" s="114" t="n">
        <v>0</v>
      </c>
      <c r="F498" s="0" t="n">
        <f aca="false">D498-E498</f>
        <v>356.98139</v>
      </c>
    </row>
    <row r="499" customFormat="false" ht="12.85" hidden="false" customHeight="false" outlineLevel="0" collapsed="false">
      <c r="A499" s="85" t="n">
        <v>39800900</v>
      </c>
      <c r="B499" s="86" t="s">
        <v>596</v>
      </c>
      <c r="C499" s="86" t="s">
        <v>40</v>
      </c>
      <c r="D499" s="113" t="n">
        <v>483.90766</v>
      </c>
      <c r="E499" s="114" t="n">
        <v>0</v>
      </c>
      <c r="F499" s="0" t="n">
        <f aca="false">D499-E499</f>
        <v>483.90766</v>
      </c>
    </row>
    <row r="500" customFormat="false" ht="12.85" hidden="false" customHeight="false" outlineLevel="0" collapsed="false">
      <c r="A500" s="85" t="n">
        <v>39800901</v>
      </c>
      <c r="B500" s="86" t="s">
        <v>597</v>
      </c>
      <c r="C500" s="86" t="s">
        <v>40</v>
      </c>
      <c r="D500" s="113" t="n">
        <v>550.07244</v>
      </c>
      <c r="E500" s="114" t="n">
        <v>0</v>
      </c>
      <c r="F500" s="0" t="n">
        <f aca="false">D500-E500</f>
        <v>550.07244</v>
      </c>
    </row>
    <row r="501" customFormat="false" ht="12.85" hidden="false" customHeight="false" outlineLevel="0" collapsed="false">
      <c r="A501" s="85" t="n">
        <v>39800902</v>
      </c>
      <c r="B501" s="86" t="s">
        <v>598</v>
      </c>
      <c r="C501" s="86" t="s">
        <v>40</v>
      </c>
      <c r="D501" s="113" t="n">
        <v>2010.78024</v>
      </c>
      <c r="E501" s="114" t="n">
        <v>0</v>
      </c>
      <c r="F501" s="0" t="n">
        <f aca="false">D501-E501</f>
        <v>2010.78024</v>
      </c>
    </row>
    <row r="502" customFormat="false" ht="12.85" hidden="false" customHeight="false" outlineLevel="0" collapsed="false">
      <c r="A502" s="85" t="n">
        <v>39800931</v>
      </c>
      <c r="B502" s="86" t="s">
        <v>599</v>
      </c>
      <c r="C502" s="86" t="s">
        <v>40</v>
      </c>
      <c r="D502" s="113" t="n">
        <v>2539.39059</v>
      </c>
      <c r="E502" s="114" t="n">
        <v>282.15451</v>
      </c>
      <c r="F502" s="0" t="n">
        <f aca="false">D502-E502</f>
        <v>2257.23608</v>
      </c>
    </row>
    <row r="503" customFormat="false" ht="12.85" hidden="false" customHeight="false" outlineLevel="0" collapsed="false">
      <c r="A503" s="85" t="n">
        <v>39800962</v>
      </c>
      <c r="B503" s="86" t="s">
        <v>600</v>
      </c>
      <c r="C503" s="86" t="s">
        <v>40</v>
      </c>
      <c r="D503" s="113" t="n">
        <v>32.3371</v>
      </c>
      <c r="E503" s="114" t="n">
        <v>0</v>
      </c>
      <c r="F503" s="0" t="n">
        <f aca="false">D503-E503</f>
        <v>32.3371</v>
      </c>
    </row>
    <row r="504" customFormat="false" ht="12.85" hidden="false" customHeight="false" outlineLevel="0" collapsed="false">
      <c r="A504" s="85" t="n">
        <v>39800963</v>
      </c>
      <c r="B504" s="86" t="s">
        <v>601</v>
      </c>
      <c r="C504" s="86" t="s">
        <v>190</v>
      </c>
      <c r="D504" s="113" t="n">
        <v>589.3966</v>
      </c>
      <c r="E504" s="114" t="n">
        <v>0</v>
      </c>
      <c r="F504" s="0" t="n">
        <f aca="false">D504-E504</f>
        <v>589.3966</v>
      </c>
    </row>
    <row r="505" customFormat="false" ht="12.85" hidden="false" customHeight="false" outlineLevel="0" collapsed="false">
      <c r="A505" s="85" t="n">
        <v>39800964</v>
      </c>
      <c r="B505" s="86" t="s">
        <v>602</v>
      </c>
      <c r="C505" s="86" t="s">
        <v>40</v>
      </c>
      <c r="D505" s="113" t="n">
        <v>118.22091</v>
      </c>
      <c r="E505" s="114" t="n">
        <v>0</v>
      </c>
      <c r="F505" s="0" t="n">
        <f aca="false">D505-E505</f>
        <v>118.22091</v>
      </c>
    </row>
    <row r="506" customFormat="false" ht="12.85" hidden="false" customHeight="false" outlineLevel="0" collapsed="false">
      <c r="A506" s="85" t="n">
        <v>39800966</v>
      </c>
      <c r="B506" s="86" t="s">
        <v>603</v>
      </c>
      <c r="C506" s="86" t="s">
        <v>40</v>
      </c>
      <c r="D506" s="113" t="n">
        <v>162.63785</v>
      </c>
      <c r="E506" s="114" t="n">
        <v>0</v>
      </c>
      <c r="F506" s="0" t="n">
        <f aca="false">D506-E506</f>
        <v>162.63785</v>
      </c>
    </row>
    <row r="507" customFormat="false" ht="12.85" hidden="false" customHeight="false" outlineLevel="0" collapsed="false">
      <c r="A507" s="85" t="n">
        <v>39800967</v>
      </c>
      <c r="B507" s="86" t="s">
        <v>604</v>
      </c>
      <c r="C507" s="86" t="s">
        <v>190</v>
      </c>
      <c r="D507" s="113" t="n">
        <v>5922.1213</v>
      </c>
      <c r="E507" s="114" t="n">
        <v>0</v>
      </c>
      <c r="F507" s="0" t="n">
        <f aca="false">D507-E507</f>
        <v>5922.1213</v>
      </c>
    </row>
    <row r="508" customFormat="false" ht="12.85" hidden="false" customHeight="false" outlineLevel="0" collapsed="false">
      <c r="A508" s="85" t="n">
        <v>39800968</v>
      </c>
      <c r="B508" s="86" t="s">
        <v>605</v>
      </c>
      <c r="C508" s="86" t="s">
        <v>40</v>
      </c>
      <c r="D508" s="113" t="n">
        <v>111.08894</v>
      </c>
      <c r="E508" s="114" t="n">
        <v>0</v>
      </c>
      <c r="F508" s="0" t="n">
        <f aca="false">D508-E508</f>
        <v>111.08894</v>
      </c>
    </row>
    <row r="509" customFormat="false" ht="12.85" hidden="false" customHeight="false" outlineLevel="0" collapsed="false">
      <c r="A509" s="85" t="n">
        <v>39800969</v>
      </c>
      <c r="B509" s="86" t="s">
        <v>606</v>
      </c>
      <c r="C509" s="86" t="s">
        <v>40</v>
      </c>
      <c r="D509" s="113" t="n">
        <v>97.59099</v>
      </c>
      <c r="E509" s="114" t="n">
        <v>0</v>
      </c>
      <c r="F509" s="0" t="n">
        <f aca="false">D509-E509</f>
        <v>97.59099</v>
      </c>
    </row>
    <row r="510" customFormat="false" ht="12.85" hidden="false" customHeight="false" outlineLevel="0" collapsed="false">
      <c r="A510" s="85" t="n">
        <v>39800970</v>
      </c>
      <c r="B510" s="86" t="s">
        <v>607</v>
      </c>
      <c r="C510" s="86" t="s">
        <v>40</v>
      </c>
      <c r="D510" s="113" t="n">
        <v>97.57029</v>
      </c>
      <c r="E510" s="114" t="n">
        <v>0</v>
      </c>
      <c r="F510" s="0" t="n">
        <f aca="false">D510-E510</f>
        <v>97.57029</v>
      </c>
    </row>
    <row r="511" customFormat="false" ht="12.85" hidden="false" customHeight="false" outlineLevel="0" collapsed="false">
      <c r="A511" s="85" t="n">
        <v>39800989</v>
      </c>
      <c r="B511" s="86" t="s">
        <v>608</v>
      </c>
      <c r="C511" s="86" t="s">
        <v>83</v>
      </c>
      <c r="D511" s="113" t="n">
        <v>72.30304</v>
      </c>
      <c r="E511" s="114" t="n">
        <v>0</v>
      </c>
      <c r="F511" s="0" t="n">
        <f aca="false">D511-E511</f>
        <v>72.30304</v>
      </c>
    </row>
    <row r="512" customFormat="false" ht="12.85" hidden="false" customHeight="false" outlineLevel="0" collapsed="false">
      <c r="A512" s="85" t="n">
        <v>39801045</v>
      </c>
      <c r="B512" s="86" t="s">
        <v>610</v>
      </c>
      <c r="C512" s="86" t="s">
        <v>40</v>
      </c>
      <c r="D512" s="113" t="n">
        <v>2452.27908</v>
      </c>
      <c r="E512" s="114" t="n">
        <v>833.80884</v>
      </c>
      <c r="F512" s="0" t="n">
        <f aca="false">D512-E512</f>
        <v>1618.47024</v>
      </c>
    </row>
    <row r="513" customFormat="false" ht="12.85" hidden="false" customHeight="false" outlineLevel="0" collapsed="false">
      <c r="A513" s="85" t="n">
        <v>39801046</v>
      </c>
      <c r="B513" s="86" t="s">
        <v>611</v>
      </c>
      <c r="C513" s="86" t="s">
        <v>40</v>
      </c>
      <c r="D513" s="113" t="n">
        <v>8741.6294</v>
      </c>
      <c r="E513" s="114" t="n">
        <v>0</v>
      </c>
      <c r="F513" s="0" t="n">
        <f aca="false">D513-E513</f>
        <v>8741.6294</v>
      </c>
    </row>
    <row r="514" customFormat="false" ht="12.85" hidden="false" customHeight="false" outlineLevel="0" collapsed="false">
      <c r="A514" s="85" t="n">
        <v>39801047</v>
      </c>
      <c r="B514" s="86" t="s">
        <v>612</v>
      </c>
      <c r="C514" s="86" t="s">
        <v>40</v>
      </c>
      <c r="D514" s="113" t="n">
        <v>8216.23422</v>
      </c>
      <c r="E514" s="114" t="n">
        <v>0</v>
      </c>
      <c r="F514" s="0" t="n">
        <f aca="false">D514-E514</f>
        <v>8216.23422</v>
      </c>
    </row>
    <row r="515" customFormat="false" ht="12.85" hidden="false" customHeight="false" outlineLevel="0" collapsed="false">
      <c r="A515" s="85" t="n">
        <v>39801048</v>
      </c>
      <c r="B515" s="86" t="s">
        <v>613</v>
      </c>
      <c r="C515" s="86" t="s">
        <v>40</v>
      </c>
      <c r="D515" s="113" t="n">
        <v>1832.03594</v>
      </c>
      <c r="E515" s="114" t="n">
        <v>0</v>
      </c>
      <c r="F515" s="0" t="n">
        <f aca="false">D515-E515</f>
        <v>1832.03594</v>
      </c>
    </row>
    <row r="516" customFormat="false" ht="12.85" hidden="false" customHeight="false" outlineLevel="0" collapsed="false">
      <c r="A516" s="85" t="n">
        <v>39801049</v>
      </c>
      <c r="B516" s="86" t="s">
        <v>614</v>
      </c>
      <c r="C516" s="86" t="s">
        <v>40</v>
      </c>
      <c r="D516" s="113" t="n">
        <v>469.37459</v>
      </c>
      <c r="E516" s="114" t="n">
        <v>0</v>
      </c>
      <c r="F516" s="0" t="n">
        <f aca="false">D516-E516</f>
        <v>469.37459</v>
      </c>
    </row>
    <row r="517" customFormat="false" ht="12.85" hidden="false" customHeight="false" outlineLevel="0" collapsed="false">
      <c r="A517" s="85" t="n">
        <v>39801050</v>
      </c>
      <c r="B517" s="86" t="s">
        <v>615</v>
      </c>
      <c r="C517" s="86" t="s">
        <v>40</v>
      </c>
      <c r="D517" s="113" t="n">
        <v>735.12062</v>
      </c>
      <c r="E517" s="114" t="n">
        <v>0</v>
      </c>
      <c r="F517" s="0" t="n">
        <f aca="false">D517-E517</f>
        <v>735.12062</v>
      </c>
    </row>
    <row r="518" customFormat="false" ht="12.85" hidden="false" customHeight="false" outlineLevel="0" collapsed="false">
      <c r="A518" s="85" t="n">
        <v>39801051</v>
      </c>
      <c r="B518" s="86" t="s">
        <v>616</v>
      </c>
      <c r="C518" s="86" t="s">
        <v>40</v>
      </c>
      <c r="D518" s="113" t="n">
        <v>6084.07596</v>
      </c>
      <c r="E518" s="114" t="n">
        <v>0</v>
      </c>
      <c r="F518" s="0" t="n">
        <f aca="false">D518-E518</f>
        <v>6084.07596</v>
      </c>
    </row>
    <row r="519" customFormat="false" ht="12.85" hidden="false" customHeight="false" outlineLevel="0" collapsed="false">
      <c r="A519" s="85" t="n">
        <v>39801053</v>
      </c>
      <c r="B519" s="86" t="s">
        <v>617</v>
      </c>
      <c r="C519" s="86" t="s">
        <v>40</v>
      </c>
      <c r="D519" s="113" t="n">
        <v>5695.04728</v>
      </c>
      <c r="E519" s="114" t="n">
        <v>0</v>
      </c>
      <c r="F519" s="0" t="n">
        <f aca="false">D519-E519</f>
        <v>5695.04728</v>
      </c>
    </row>
    <row r="520" customFormat="false" ht="12.85" hidden="false" customHeight="false" outlineLevel="0" collapsed="false">
      <c r="A520" s="85" t="n">
        <v>39801054</v>
      </c>
      <c r="B520" s="86" t="s">
        <v>618</v>
      </c>
      <c r="C520" s="86" t="s">
        <v>40</v>
      </c>
      <c r="D520" s="113" t="n">
        <v>1429.17808</v>
      </c>
      <c r="E520" s="114" t="n">
        <v>0</v>
      </c>
      <c r="F520" s="0" t="n">
        <f aca="false">D520-E520</f>
        <v>1429.17808</v>
      </c>
    </row>
    <row r="521" customFormat="false" ht="12.85" hidden="false" customHeight="false" outlineLevel="0" collapsed="false">
      <c r="A521" s="85" t="n">
        <v>39801078</v>
      </c>
      <c r="B521" s="86" t="s">
        <v>619</v>
      </c>
      <c r="C521" s="86" t="s">
        <v>40</v>
      </c>
      <c r="D521" s="113" t="n">
        <v>57.5526</v>
      </c>
      <c r="E521" s="114" t="n">
        <v>0</v>
      </c>
      <c r="F521" s="0" t="n">
        <f aca="false">D521-E521</f>
        <v>57.5526</v>
      </c>
    </row>
    <row r="522" customFormat="false" ht="12.85" hidden="false" customHeight="false" outlineLevel="0" collapsed="false">
      <c r="A522" s="85" t="n">
        <v>39801086</v>
      </c>
      <c r="B522" s="86" t="s">
        <v>620</v>
      </c>
      <c r="C522" s="86" t="s">
        <v>40</v>
      </c>
      <c r="D522" s="113" t="n">
        <v>2601.2534</v>
      </c>
      <c r="E522" s="114" t="n">
        <v>520.25068</v>
      </c>
      <c r="F522" s="0" t="n">
        <f aca="false">D522-E522</f>
        <v>2081.00272</v>
      </c>
    </row>
    <row r="523" customFormat="false" ht="12.85" hidden="false" customHeight="false" outlineLevel="0" collapsed="false">
      <c r="A523" s="85" t="n">
        <v>39801096</v>
      </c>
      <c r="B523" s="86" t="s">
        <v>621</v>
      </c>
      <c r="C523" s="86" t="s">
        <v>40</v>
      </c>
      <c r="D523" s="113" t="n">
        <v>436.14732</v>
      </c>
      <c r="E523" s="114" t="n">
        <v>0</v>
      </c>
      <c r="F523" s="0" t="n">
        <f aca="false">D523-E523</f>
        <v>436.14732</v>
      </c>
    </row>
    <row r="524" customFormat="false" ht="12.85" hidden="false" customHeight="false" outlineLevel="0" collapsed="false">
      <c r="A524" s="85" t="n">
        <v>39801098</v>
      </c>
      <c r="B524" s="86" t="s">
        <v>622</v>
      </c>
      <c r="C524" s="86" t="s">
        <v>40</v>
      </c>
      <c r="D524" s="113" t="n">
        <v>383.15956</v>
      </c>
      <c r="E524" s="114" t="n">
        <v>0</v>
      </c>
      <c r="F524" s="0" t="n">
        <f aca="false">D524-E524</f>
        <v>383.15956</v>
      </c>
    </row>
    <row r="525" customFormat="false" ht="12.85" hidden="false" customHeight="false" outlineLevel="0" collapsed="false">
      <c r="A525" s="85" t="n">
        <v>39801108</v>
      </c>
      <c r="B525" s="86" t="s">
        <v>623</v>
      </c>
      <c r="C525" s="86" t="s">
        <v>1</v>
      </c>
      <c r="D525" s="113" t="n">
        <v>60851.46267</v>
      </c>
      <c r="E525" s="114" t="n">
        <v>0</v>
      </c>
      <c r="F525" s="0" t="n">
        <f aca="false">D525-E525</f>
        <v>60851.46267</v>
      </c>
    </row>
    <row r="526" customFormat="false" ht="12.85" hidden="false" customHeight="false" outlineLevel="0" collapsed="false">
      <c r="A526" s="85" t="n">
        <v>39801124</v>
      </c>
      <c r="B526" s="86" t="s">
        <v>624</v>
      </c>
      <c r="C526" s="86" t="s">
        <v>489</v>
      </c>
      <c r="D526" s="113" t="n">
        <v>1102.2657561</v>
      </c>
      <c r="E526" s="114" t="n">
        <v>0</v>
      </c>
      <c r="F526" s="0" t="n">
        <f aca="false">D526-E526</f>
        <v>1102.2657561</v>
      </c>
    </row>
    <row r="527" customFormat="false" ht="12.85" hidden="false" customHeight="false" outlineLevel="0" collapsed="false">
      <c r="A527" s="85" t="n">
        <v>39801179</v>
      </c>
      <c r="B527" s="86" t="s">
        <v>625</v>
      </c>
      <c r="C527" s="86" t="s">
        <v>116</v>
      </c>
      <c r="D527" s="113" t="n">
        <v>1477.07304</v>
      </c>
      <c r="E527" s="114" t="n">
        <v>18.463413</v>
      </c>
      <c r="F527" s="0" t="n">
        <f aca="false">D527-E527</f>
        <v>1458.609627</v>
      </c>
    </row>
    <row r="528" customFormat="false" ht="12.85" hidden="false" customHeight="false" outlineLevel="0" collapsed="false">
      <c r="A528" s="85" t="n">
        <v>39801185</v>
      </c>
      <c r="B528" s="86" t="s">
        <v>626</v>
      </c>
      <c r="C528" s="86" t="s">
        <v>40</v>
      </c>
      <c r="D528" s="113" t="n">
        <v>11053.67063</v>
      </c>
      <c r="E528" s="114" t="n">
        <v>0</v>
      </c>
      <c r="F528" s="0" t="n">
        <f aca="false">D528-E528</f>
        <v>11053.67063</v>
      </c>
    </row>
    <row r="529" customFormat="false" ht="12.85" hidden="false" customHeight="false" outlineLevel="0" collapsed="false">
      <c r="A529" s="85" t="n">
        <v>39801220</v>
      </c>
      <c r="B529" s="86" t="s">
        <v>627</v>
      </c>
      <c r="C529" s="86" t="s">
        <v>40</v>
      </c>
      <c r="D529" s="113" t="n">
        <v>39200</v>
      </c>
      <c r="E529" s="114" t="n">
        <v>0</v>
      </c>
      <c r="F529" s="0" t="n">
        <f aca="false">D529-E529</f>
        <v>39200</v>
      </c>
    </row>
    <row r="530" customFormat="false" ht="12.85" hidden="false" customHeight="false" outlineLevel="0" collapsed="false">
      <c r="A530" s="85" t="n">
        <v>39801253</v>
      </c>
      <c r="B530" s="86" t="s">
        <v>629</v>
      </c>
      <c r="C530" s="86" t="s">
        <v>40</v>
      </c>
      <c r="D530" s="113" t="n">
        <v>360.15922</v>
      </c>
      <c r="E530" s="114" t="n">
        <v>180.07961</v>
      </c>
      <c r="F530" s="0" t="n">
        <f aca="false">D530-E530</f>
        <v>180.07961</v>
      </c>
    </row>
    <row r="531" customFormat="false" ht="12.85" hidden="false" customHeight="false" outlineLevel="0" collapsed="false">
      <c r="A531" s="85" t="n">
        <v>39801256</v>
      </c>
      <c r="B531" s="86" t="s">
        <v>630</v>
      </c>
      <c r="C531" s="86" t="s">
        <v>40</v>
      </c>
      <c r="D531" s="113" t="n">
        <v>173.84397</v>
      </c>
      <c r="E531" s="114" t="n">
        <v>67.26202</v>
      </c>
      <c r="F531" s="0" t="n">
        <f aca="false">D531-E531</f>
        <v>106.58195</v>
      </c>
    </row>
    <row r="532" customFormat="false" ht="12.85" hidden="false" customHeight="false" outlineLevel="0" collapsed="false">
      <c r="A532" s="85" t="n">
        <v>39801258</v>
      </c>
      <c r="B532" s="86" t="s">
        <v>631</v>
      </c>
      <c r="C532" s="86" t="s">
        <v>40</v>
      </c>
      <c r="D532" s="113" t="n">
        <v>845.99957</v>
      </c>
      <c r="E532" s="114" t="n">
        <v>205.02597</v>
      </c>
      <c r="F532" s="0" t="n">
        <f aca="false">D532-E532</f>
        <v>640.9736</v>
      </c>
    </row>
    <row r="533" customFormat="false" ht="12.85" hidden="false" customHeight="false" outlineLevel="0" collapsed="false">
      <c r="A533" s="85" t="n">
        <v>39801260</v>
      </c>
      <c r="B533" s="86" t="s">
        <v>632</v>
      </c>
      <c r="C533" s="86" t="s">
        <v>40</v>
      </c>
      <c r="D533" s="113" t="n">
        <v>751.14093</v>
      </c>
      <c r="E533" s="114" t="n">
        <v>0</v>
      </c>
      <c r="F533" s="0" t="n">
        <f aca="false">D533-E533</f>
        <v>751.14093</v>
      </c>
    </row>
    <row r="534" customFormat="false" ht="12.85" hidden="false" customHeight="false" outlineLevel="0" collapsed="false">
      <c r="A534" s="85" t="n">
        <v>39801266</v>
      </c>
      <c r="B534" s="86" t="s">
        <v>633</v>
      </c>
      <c r="C534" s="86" t="s">
        <v>40</v>
      </c>
      <c r="D534" s="113" t="n">
        <v>4204.52808</v>
      </c>
      <c r="E534" s="114" t="n">
        <v>0</v>
      </c>
      <c r="F534" s="0" t="n">
        <f aca="false">D534-E534</f>
        <v>4204.52808</v>
      </c>
    </row>
    <row r="535" customFormat="false" ht="12.85" hidden="false" customHeight="false" outlineLevel="0" collapsed="false">
      <c r="A535" s="85" t="n">
        <v>39801267</v>
      </c>
      <c r="B535" s="86" t="s">
        <v>634</v>
      </c>
      <c r="C535" s="86" t="s">
        <v>40</v>
      </c>
      <c r="D535" s="113" t="n">
        <v>867.60547</v>
      </c>
      <c r="E535" s="114" t="n">
        <v>0</v>
      </c>
      <c r="F535" s="0" t="n">
        <f aca="false">D535-E535</f>
        <v>867.60547</v>
      </c>
    </row>
    <row r="536" customFormat="false" ht="12.85" hidden="false" customHeight="false" outlineLevel="0" collapsed="false">
      <c r="A536" s="85" t="n">
        <v>39801268</v>
      </c>
      <c r="B536" s="86" t="s">
        <v>635</v>
      </c>
      <c r="C536" s="86" t="s">
        <v>40</v>
      </c>
      <c r="D536" s="113" t="n">
        <v>1056.908</v>
      </c>
      <c r="E536" s="114" t="n">
        <v>0</v>
      </c>
      <c r="F536" s="0" t="n">
        <f aca="false">D536-E536</f>
        <v>1056.908</v>
      </c>
    </row>
    <row r="537" customFormat="false" ht="12.85" hidden="false" customHeight="false" outlineLevel="0" collapsed="false">
      <c r="A537" s="85" t="n">
        <v>39801276</v>
      </c>
      <c r="B537" s="86" t="s">
        <v>636</v>
      </c>
      <c r="C537" s="86" t="s">
        <v>40</v>
      </c>
      <c r="D537" s="113" t="n">
        <v>5189.40213</v>
      </c>
      <c r="E537" s="114" t="n">
        <v>0</v>
      </c>
      <c r="F537" s="0" t="n">
        <f aca="false">D537-E537</f>
        <v>5189.40213</v>
      </c>
    </row>
    <row r="538" customFormat="false" ht="12.85" hidden="false" customHeight="false" outlineLevel="0" collapsed="false">
      <c r="A538" s="85" t="n">
        <v>39801277</v>
      </c>
      <c r="B538" s="86" t="s">
        <v>637</v>
      </c>
      <c r="C538" s="86" t="s">
        <v>40</v>
      </c>
      <c r="D538" s="113" t="n">
        <v>935.87154</v>
      </c>
      <c r="E538" s="114" t="n">
        <v>0</v>
      </c>
      <c r="F538" s="0" t="n">
        <f aca="false">D538-E538</f>
        <v>935.87154</v>
      </c>
    </row>
    <row r="539" customFormat="false" ht="12.85" hidden="false" customHeight="false" outlineLevel="0" collapsed="false">
      <c r="A539" s="85" t="n">
        <v>39801278</v>
      </c>
      <c r="B539" s="86" t="s">
        <v>638</v>
      </c>
      <c r="C539" s="86" t="s">
        <v>40</v>
      </c>
      <c r="D539" s="113" t="n">
        <v>754.02188</v>
      </c>
      <c r="E539" s="114" t="n">
        <v>0</v>
      </c>
      <c r="F539" s="0" t="n">
        <f aca="false">D539-E539</f>
        <v>754.02188</v>
      </c>
    </row>
    <row r="540" customFormat="false" ht="12.85" hidden="false" customHeight="false" outlineLevel="0" collapsed="false">
      <c r="A540" s="85" t="n">
        <v>39801280</v>
      </c>
      <c r="B540" s="86" t="s">
        <v>639</v>
      </c>
      <c r="C540" s="86" t="s">
        <v>190</v>
      </c>
      <c r="D540" s="113" t="n">
        <v>676.3466</v>
      </c>
      <c r="E540" s="114" t="n">
        <v>0</v>
      </c>
      <c r="F540" s="0" t="n">
        <f aca="false">D540-E540</f>
        <v>676.3466</v>
      </c>
    </row>
    <row r="541" customFormat="false" ht="12.85" hidden="false" customHeight="false" outlineLevel="0" collapsed="false">
      <c r="A541" s="85" t="n">
        <v>39801281</v>
      </c>
      <c r="B541" s="86" t="s">
        <v>640</v>
      </c>
      <c r="C541" s="86" t="s">
        <v>190</v>
      </c>
      <c r="D541" s="113" t="n">
        <v>676.3466</v>
      </c>
      <c r="E541" s="114" t="n">
        <v>0</v>
      </c>
      <c r="F541" s="0" t="n">
        <f aca="false">D541-E541</f>
        <v>676.3466</v>
      </c>
    </row>
    <row r="542" customFormat="false" ht="12.85" hidden="false" customHeight="false" outlineLevel="0" collapsed="false">
      <c r="A542" s="85" t="n">
        <v>39801282</v>
      </c>
      <c r="B542" s="86" t="s">
        <v>641</v>
      </c>
      <c r="C542" s="86" t="s">
        <v>40</v>
      </c>
      <c r="D542" s="113" t="n">
        <v>1383.85024</v>
      </c>
      <c r="E542" s="114" t="n">
        <v>0</v>
      </c>
      <c r="F542" s="0" t="n">
        <f aca="false">D542-E542</f>
        <v>1383.85024</v>
      </c>
    </row>
    <row r="543" customFormat="false" ht="12.85" hidden="false" customHeight="false" outlineLevel="0" collapsed="false">
      <c r="A543" s="85" t="n">
        <v>39801307</v>
      </c>
      <c r="B543" s="86" t="s">
        <v>643</v>
      </c>
      <c r="C543" s="86" t="s">
        <v>40</v>
      </c>
      <c r="D543" s="113" t="n">
        <v>24106.29009</v>
      </c>
      <c r="E543" s="114" t="n">
        <v>0</v>
      </c>
      <c r="F543" s="0" t="n">
        <f aca="false">D543-E543</f>
        <v>24106.29009</v>
      </c>
    </row>
    <row r="544" customFormat="false" ht="12.85" hidden="false" customHeight="false" outlineLevel="0" collapsed="false">
      <c r="A544" s="85" t="n">
        <v>39801308</v>
      </c>
      <c r="B544" s="86" t="s">
        <v>644</v>
      </c>
      <c r="C544" s="86" t="s">
        <v>40</v>
      </c>
      <c r="D544" s="113" t="n">
        <v>20961.98238</v>
      </c>
      <c r="E544" s="114" t="n">
        <v>0</v>
      </c>
      <c r="F544" s="0" t="n">
        <f aca="false">D544-E544</f>
        <v>20961.98238</v>
      </c>
    </row>
    <row r="545" customFormat="false" ht="12.85" hidden="false" customHeight="false" outlineLevel="0" collapsed="false">
      <c r="A545" s="85" t="n">
        <v>39801309</v>
      </c>
      <c r="B545" s="86" t="s">
        <v>645</v>
      </c>
      <c r="C545" s="86" t="s">
        <v>40</v>
      </c>
      <c r="D545" s="113" t="n">
        <v>10365.886</v>
      </c>
      <c r="E545" s="114" t="n">
        <v>0</v>
      </c>
      <c r="F545" s="0" t="n">
        <f aca="false">D545-E545</f>
        <v>10365.886</v>
      </c>
    </row>
    <row r="546" customFormat="false" ht="12.85" hidden="false" customHeight="false" outlineLevel="0" collapsed="false">
      <c r="A546" s="85" t="n">
        <v>39801311</v>
      </c>
      <c r="B546" s="86" t="s">
        <v>646</v>
      </c>
      <c r="C546" s="86" t="s">
        <v>40</v>
      </c>
      <c r="D546" s="113" t="n">
        <v>5344.19376</v>
      </c>
      <c r="E546" s="114" t="n">
        <v>0</v>
      </c>
      <c r="F546" s="0" t="n">
        <f aca="false">D546-E546</f>
        <v>5344.19376</v>
      </c>
    </row>
    <row r="547" customFormat="false" ht="12.85" hidden="false" customHeight="false" outlineLevel="0" collapsed="false">
      <c r="A547" s="85" t="n">
        <v>39801312</v>
      </c>
      <c r="B547" s="86" t="s">
        <v>647</v>
      </c>
      <c r="C547" s="86" t="s">
        <v>40</v>
      </c>
      <c r="D547" s="113" t="n">
        <v>2111.5594</v>
      </c>
      <c r="E547" s="114" t="n">
        <v>0</v>
      </c>
      <c r="F547" s="0" t="n">
        <f aca="false">D547-E547</f>
        <v>2111.5594</v>
      </c>
    </row>
    <row r="548" customFormat="false" ht="12.85" hidden="false" customHeight="false" outlineLevel="0" collapsed="false">
      <c r="A548" s="85" t="n">
        <v>39801315</v>
      </c>
      <c r="B548" s="86" t="s">
        <v>648</v>
      </c>
      <c r="C548" s="86" t="s">
        <v>40</v>
      </c>
      <c r="D548" s="113" t="n">
        <v>1509.57575</v>
      </c>
      <c r="E548" s="114" t="n">
        <v>0</v>
      </c>
      <c r="F548" s="0" t="n">
        <f aca="false">D548-E548</f>
        <v>1509.57575</v>
      </c>
    </row>
    <row r="549" customFormat="false" ht="12.85" hidden="false" customHeight="false" outlineLevel="0" collapsed="false">
      <c r="A549" s="85" t="n">
        <v>39801316</v>
      </c>
      <c r="B549" s="86" t="s">
        <v>649</v>
      </c>
      <c r="C549" s="86" t="s">
        <v>40</v>
      </c>
      <c r="D549" s="113" t="n">
        <v>10596.16885</v>
      </c>
      <c r="E549" s="114" t="n">
        <v>0</v>
      </c>
      <c r="F549" s="0" t="n">
        <f aca="false">D549-E549</f>
        <v>10596.16885</v>
      </c>
    </row>
    <row r="550" customFormat="false" ht="12.85" hidden="false" customHeight="false" outlineLevel="0" collapsed="false">
      <c r="A550" s="85" t="n">
        <v>39801317</v>
      </c>
      <c r="B550" s="86" t="s">
        <v>650</v>
      </c>
      <c r="C550" s="86" t="s">
        <v>40</v>
      </c>
      <c r="D550" s="113" t="n">
        <v>8745.54218</v>
      </c>
      <c r="E550" s="114" t="n">
        <v>0</v>
      </c>
      <c r="F550" s="0" t="n">
        <f aca="false">D550-E550</f>
        <v>8745.54218</v>
      </c>
    </row>
    <row r="551" customFormat="false" ht="12.85" hidden="false" customHeight="false" outlineLevel="0" collapsed="false">
      <c r="A551" s="85" t="n">
        <v>39801318</v>
      </c>
      <c r="B551" s="86" t="s">
        <v>651</v>
      </c>
      <c r="C551" s="86" t="s">
        <v>40</v>
      </c>
      <c r="D551" s="113" t="n">
        <v>1633.95562</v>
      </c>
      <c r="E551" s="114" t="n">
        <v>0</v>
      </c>
      <c r="F551" s="0" t="n">
        <f aca="false">D551-E551</f>
        <v>1633.95562</v>
      </c>
    </row>
    <row r="552" customFormat="false" ht="12.85" hidden="false" customHeight="false" outlineLevel="0" collapsed="false">
      <c r="A552" s="85" t="n">
        <v>39801319</v>
      </c>
      <c r="B552" s="86" t="s">
        <v>652</v>
      </c>
      <c r="C552" s="86" t="s">
        <v>40</v>
      </c>
      <c r="D552" s="113" t="n">
        <v>7281.23218</v>
      </c>
      <c r="E552" s="114" t="n">
        <v>0</v>
      </c>
      <c r="F552" s="0" t="n">
        <f aca="false">D552-E552</f>
        <v>7281.23218</v>
      </c>
    </row>
    <row r="553" customFormat="false" ht="12.85" hidden="false" customHeight="false" outlineLevel="0" collapsed="false">
      <c r="A553" s="85" t="n">
        <v>39801320</v>
      </c>
      <c r="B553" s="86" t="s">
        <v>653</v>
      </c>
      <c r="C553" s="86" t="s">
        <v>40</v>
      </c>
      <c r="D553" s="113" t="n">
        <v>3419.97018</v>
      </c>
      <c r="E553" s="114" t="n">
        <v>0</v>
      </c>
      <c r="F553" s="0" t="n">
        <f aca="false">D553-E553</f>
        <v>3419.97018</v>
      </c>
    </row>
    <row r="554" customFormat="false" ht="12.85" hidden="false" customHeight="false" outlineLevel="0" collapsed="false">
      <c r="A554" s="85" t="n">
        <v>39801321</v>
      </c>
      <c r="B554" s="86" t="s">
        <v>654</v>
      </c>
      <c r="C554" s="86" t="s">
        <v>40</v>
      </c>
      <c r="D554" s="113" t="n">
        <v>44784.15307</v>
      </c>
      <c r="E554" s="114" t="n">
        <v>0</v>
      </c>
      <c r="F554" s="0" t="n">
        <f aca="false">D554-E554</f>
        <v>44784.15307</v>
      </c>
    </row>
    <row r="555" customFormat="false" ht="12.85" hidden="false" customHeight="false" outlineLevel="0" collapsed="false">
      <c r="A555" s="85" t="n">
        <v>39801322</v>
      </c>
      <c r="B555" s="86" t="s">
        <v>655</v>
      </c>
      <c r="C555" s="86" t="s">
        <v>40</v>
      </c>
      <c r="D555" s="113" t="n">
        <v>1444.99469</v>
      </c>
      <c r="E555" s="114" t="n">
        <v>0</v>
      </c>
      <c r="F555" s="0" t="n">
        <f aca="false">D555-E555</f>
        <v>1444.99469</v>
      </c>
    </row>
    <row r="556" customFormat="false" ht="12.85" hidden="false" customHeight="false" outlineLevel="0" collapsed="false">
      <c r="A556" s="85" t="n">
        <v>39801323</v>
      </c>
      <c r="B556" s="86" t="s">
        <v>656</v>
      </c>
      <c r="C556" s="86" t="s">
        <v>40</v>
      </c>
      <c r="D556" s="113" t="n">
        <v>5182.91194</v>
      </c>
      <c r="E556" s="114" t="n">
        <v>0</v>
      </c>
      <c r="F556" s="0" t="n">
        <f aca="false">D556-E556</f>
        <v>5182.91194</v>
      </c>
    </row>
    <row r="557" customFormat="false" ht="12.85" hidden="false" customHeight="false" outlineLevel="0" collapsed="false">
      <c r="A557" s="85" t="n">
        <v>39801325</v>
      </c>
      <c r="B557" s="86" t="s">
        <v>657</v>
      </c>
      <c r="C557" s="86" t="s">
        <v>40</v>
      </c>
      <c r="D557" s="113" t="n">
        <v>1444.99469</v>
      </c>
      <c r="E557" s="114" t="n">
        <v>0</v>
      </c>
      <c r="F557" s="0" t="n">
        <f aca="false">D557-E557</f>
        <v>1444.99469</v>
      </c>
    </row>
    <row r="558" customFormat="false" ht="12.85" hidden="false" customHeight="false" outlineLevel="0" collapsed="false">
      <c r="A558" s="85" t="n">
        <v>39801327</v>
      </c>
      <c r="B558" s="86" t="s">
        <v>658</v>
      </c>
      <c r="C558" s="86" t="s">
        <v>40</v>
      </c>
      <c r="D558" s="113" t="n">
        <v>230.35532</v>
      </c>
      <c r="E558" s="114" t="n">
        <v>0</v>
      </c>
      <c r="F558" s="0" t="n">
        <f aca="false">D558-E558</f>
        <v>230.35532</v>
      </c>
    </row>
    <row r="559" customFormat="false" ht="12.85" hidden="false" customHeight="false" outlineLevel="0" collapsed="false">
      <c r="A559" s="85" t="n">
        <v>39801328</v>
      </c>
      <c r="B559" s="86" t="s">
        <v>659</v>
      </c>
      <c r="C559" s="86" t="s">
        <v>40</v>
      </c>
      <c r="D559" s="113" t="n">
        <v>5344.19376</v>
      </c>
      <c r="E559" s="114" t="n">
        <v>0</v>
      </c>
      <c r="F559" s="0" t="n">
        <f aca="false">D559-E559</f>
        <v>5344.19376</v>
      </c>
    </row>
    <row r="560" customFormat="false" ht="12.85" hidden="false" customHeight="false" outlineLevel="0" collapsed="false">
      <c r="A560" s="85" t="n">
        <v>39801329</v>
      </c>
      <c r="B560" s="86" t="s">
        <v>660</v>
      </c>
      <c r="C560" s="86" t="s">
        <v>40</v>
      </c>
      <c r="D560" s="113" t="n">
        <v>2718.13896</v>
      </c>
      <c r="E560" s="114" t="n">
        <v>0</v>
      </c>
      <c r="F560" s="0" t="n">
        <f aca="false">D560-E560</f>
        <v>2718.13896</v>
      </c>
    </row>
    <row r="561" customFormat="false" ht="12.85" hidden="false" customHeight="false" outlineLevel="0" collapsed="false">
      <c r="A561" s="85" t="n">
        <v>39801358</v>
      </c>
      <c r="B561" s="86" t="s">
        <v>662</v>
      </c>
      <c r="C561" s="86" t="s">
        <v>489</v>
      </c>
      <c r="D561" s="113" t="n">
        <v>343.4194818</v>
      </c>
      <c r="E561" s="114" t="n">
        <v>0</v>
      </c>
      <c r="F561" s="0" t="n">
        <f aca="false">D561-E561</f>
        <v>343.4194818</v>
      </c>
    </row>
    <row r="562" customFormat="false" ht="12.85" hidden="false" customHeight="false" outlineLevel="0" collapsed="false">
      <c r="A562" s="85" t="n">
        <v>39801361</v>
      </c>
      <c r="B562" s="86" t="s">
        <v>663</v>
      </c>
      <c r="C562" s="86" t="s">
        <v>40</v>
      </c>
      <c r="D562" s="113" t="n">
        <v>19044.56142</v>
      </c>
      <c r="E562" s="114" t="n">
        <v>0</v>
      </c>
      <c r="F562" s="0" t="n">
        <f aca="false">D562-E562</f>
        <v>19044.56142</v>
      </c>
    </row>
    <row r="563" customFormat="false" ht="12.85" hidden="false" customHeight="false" outlineLevel="0" collapsed="false">
      <c r="A563" s="85" t="n">
        <v>39801362</v>
      </c>
      <c r="B563" s="86" t="s">
        <v>664</v>
      </c>
      <c r="C563" s="86" t="s">
        <v>40</v>
      </c>
      <c r="D563" s="113" t="n">
        <v>23019.88248</v>
      </c>
      <c r="E563" s="114" t="n">
        <v>0</v>
      </c>
      <c r="F563" s="0" t="n">
        <f aca="false">D563-E563</f>
        <v>23019.88248</v>
      </c>
    </row>
    <row r="564" customFormat="false" ht="12.85" hidden="false" customHeight="false" outlineLevel="0" collapsed="false">
      <c r="A564" s="85" t="n">
        <v>39801363</v>
      </c>
      <c r="B564" s="86" t="s">
        <v>665</v>
      </c>
      <c r="C564" s="86" t="s">
        <v>40</v>
      </c>
      <c r="D564" s="113" t="n">
        <v>19333.20873</v>
      </c>
      <c r="E564" s="114" t="n">
        <v>0</v>
      </c>
      <c r="F564" s="0" t="n">
        <f aca="false">D564-E564</f>
        <v>19333.20873</v>
      </c>
    </row>
    <row r="565" customFormat="false" ht="12.85" hidden="false" customHeight="false" outlineLevel="0" collapsed="false">
      <c r="A565" s="85" t="n">
        <v>39801364</v>
      </c>
      <c r="B565" s="86" t="s">
        <v>666</v>
      </c>
      <c r="C565" s="86" t="s">
        <v>40</v>
      </c>
      <c r="D565" s="113" t="n">
        <v>12914.14376</v>
      </c>
      <c r="E565" s="114" t="n">
        <v>0</v>
      </c>
      <c r="F565" s="0" t="n">
        <f aca="false">D565-E565</f>
        <v>12914.14376</v>
      </c>
    </row>
    <row r="566" customFormat="false" ht="12.85" hidden="false" customHeight="false" outlineLevel="0" collapsed="false">
      <c r="A566" s="85" t="n">
        <v>39801365</v>
      </c>
      <c r="B566" s="86" t="s">
        <v>667</v>
      </c>
      <c r="C566" s="86" t="s">
        <v>40</v>
      </c>
      <c r="D566" s="113" t="n">
        <v>21725.5917</v>
      </c>
      <c r="E566" s="114" t="n">
        <v>0</v>
      </c>
      <c r="F566" s="0" t="n">
        <f aca="false">D566-E566</f>
        <v>21725.5917</v>
      </c>
    </row>
    <row r="567" customFormat="false" ht="12.85" hidden="false" customHeight="false" outlineLevel="0" collapsed="false">
      <c r="A567" s="85" t="n">
        <v>39801366</v>
      </c>
      <c r="B567" s="86" t="s">
        <v>668</v>
      </c>
      <c r="C567" s="86" t="s">
        <v>40</v>
      </c>
      <c r="D567" s="113" t="n">
        <v>3050.82783</v>
      </c>
      <c r="E567" s="114" t="n">
        <v>338.98087</v>
      </c>
      <c r="F567" s="0" t="n">
        <f aca="false">D567-E567</f>
        <v>2711.84696</v>
      </c>
    </row>
    <row r="568" customFormat="false" ht="12.85" hidden="false" customHeight="false" outlineLevel="0" collapsed="false">
      <c r="A568" s="85" t="n">
        <v>39801367</v>
      </c>
      <c r="B568" s="86" t="s">
        <v>669</v>
      </c>
      <c r="C568" s="86" t="s">
        <v>40</v>
      </c>
      <c r="D568" s="113" t="n">
        <v>8361.528</v>
      </c>
      <c r="E568" s="114" t="n">
        <v>0</v>
      </c>
      <c r="F568" s="0" t="n">
        <f aca="false">D568-E568</f>
        <v>8361.528</v>
      </c>
    </row>
    <row r="569" customFormat="false" ht="12.85" hidden="false" customHeight="false" outlineLevel="0" collapsed="false">
      <c r="A569" s="85" t="n">
        <v>39801368</v>
      </c>
      <c r="B569" s="86" t="s">
        <v>670</v>
      </c>
      <c r="C569" s="86" t="s">
        <v>40</v>
      </c>
      <c r="D569" s="113" t="n">
        <v>5613.7286</v>
      </c>
      <c r="E569" s="114" t="n">
        <v>1122.74572</v>
      </c>
      <c r="F569" s="0" t="n">
        <f aca="false">D569-E569</f>
        <v>4490.98288</v>
      </c>
    </row>
    <row r="570" customFormat="false" ht="12.85" hidden="false" customHeight="false" outlineLevel="0" collapsed="false">
      <c r="A570" s="85" t="n">
        <v>39801369</v>
      </c>
      <c r="B570" s="86" t="s">
        <v>671</v>
      </c>
      <c r="C570" s="86" t="s">
        <v>40</v>
      </c>
      <c r="D570" s="113" t="n">
        <v>5156.618</v>
      </c>
      <c r="E570" s="114" t="n">
        <v>0</v>
      </c>
      <c r="F570" s="0" t="n">
        <f aca="false">D570-E570</f>
        <v>5156.618</v>
      </c>
    </row>
    <row r="571" customFormat="false" ht="12.85" hidden="false" customHeight="false" outlineLevel="0" collapsed="false">
      <c r="A571" s="85" t="n">
        <v>39801370</v>
      </c>
      <c r="B571" s="86" t="s">
        <v>672</v>
      </c>
      <c r="C571" s="86" t="s">
        <v>40</v>
      </c>
      <c r="D571" s="113" t="n">
        <v>1340.51523</v>
      </c>
      <c r="E571" s="114" t="n">
        <v>446.83841</v>
      </c>
      <c r="F571" s="0" t="n">
        <f aca="false">D571-E571</f>
        <v>893.67682</v>
      </c>
    </row>
    <row r="572" customFormat="false" ht="12.85" hidden="false" customHeight="false" outlineLevel="0" collapsed="false">
      <c r="A572" s="85" t="n">
        <v>39801371</v>
      </c>
      <c r="B572" s="86" t="s">
        <v>673</v>
      </c>
      <c r="C572" s="86" t="s">
        <v>40</v>
      </c>
      <c r="D572" s="113" t="n">
        <v>1244.98428</v>
      </c>
      <c r="E572" s="114" t="n">
        <v>311.24607</v>
      </c>
      <c r="F572" s="0" t="n">
        <f aca="false">D572-E572</f>
        <v>933.73821</v>
      </c>
    </row>
    <row r="573" customFormat="false" ht="12.85" hidden="false" customHeight="false" outlineLevel="0" collapsed="false">
      <c r="A573" s="115" t="n">
        <v>39801372</v>
      </c>
      <c r="B573" s="86" t="s">
        <v>675</v>
      </c>
      <c r="C573" s="86" t="s">
        <v>40</v>
      </c>
      <c r="D573" s="113" t="n">
        <v>0</v>
      </c>
      <c r="E573" s="114" t="n">
        <v>160.2455</v>
      </c>
      <c r="F573" s="0" t="n">
        <f aca="false">D573-E573</f>
        <v>-160.2455</v>
      </c>
    </row>
    <row r="574" customFormat="false" ht="12.85" hidden="false" customHeight="false" outlineLevel="0" collapsed="false">
      <c r="A574" s="116"/>
      <c r="B574" s="86" t="s">
        <v>674</v>
      </c>
      <c r="C574" s="86" t="s">
        <v>40</v>
      </c>
      <c r="D574" s="113" t="n">
        <v>1281.964</v>
      </c>
      <c r="E574" s="114" t="n">
        <v>0</v>
      </c>
      <c r="F574" s="0" t="n">
        <f aca="false">D574-E574</f>
        <v>1281.964</v>
      </c>
    </row>
    <row r="575" customFormat="false" ht="12.85" hidden="false" customHeight="false" outlineLevel="0" collapsed="false">
      <c r="A575" s="85" t="n">
        <v>39801373</v>
      </c>
      <c r="B575" s="86" t="s">
        <v>676</v>
      </c>
      <c r="C575" s="86" t="s">
        <v>40</v>
      </c>
      <c r="D575" s="113" t="n">
        <v>1075.23272</v>
      </c>
      <c r="E575" s="114" t="n">
        <v>148.94614</v>
      </c>
      <c r="F575" s="0" t="n">
        <f aca="false">D575-E575</f>
        <v>926.28658</v>
      </c>
    </row>
    <row r="576" customFormat="false" ht="12.85" hidden="false" customHeight="false" outlineLevel="0" collapsed="false">
      <c r="A576" s="85" t="n">
        <v>39801374</v>
      </c>
      <c r="B576" s="86" t="s">
        <v>677</v>
      </c>
      <c r="C576" s="86" t="s">
        <v>40</v>
      </c>
      <c r="D576" s="113" t="n">
        <v>1259.36053</v>
      </c>
      <c r="E576" s="114" t="n">
        <v>385.20552</v>
      </c>
      <c r="F576" s="0" t="n">
        <f aca="false">D576-E576</f>
        <v>874.15501</v>
      </c>
    </row>
    <row r="577" customFormat="false" ht="12.85" hidden="false" customHeight="false" outlineLevel="0" collapsed="false">
      <c r="A577" s="85" t="n">
        <v>39801375</v>
      </c>
      <c r="B577" s="86" t="s">
        <v>678</v>
      </c>
      <c r="C577" s="86" t="s">
        <v>40</v>
      </c>
      <c r="D577" s="113" t="n">
        <v>616.32882</v>
      </c>
      <c r="E577" s="114" t="n">
        <v>410.88588</v>
      </c>
      <c r="F577" s="0" t="n">
        <f aca="false">D577-E577</f>
        <v>205.44294</v>
      </c>
    </row>
    <row r="578" customFormat="false" ht="12.85" hidden="false" customHeight="false" outlineLevel="0" collapsed="false">
      <c r="A578" s="115" t="n">
        <v>39801376</v>
      </c>
      <c r="B578" s="86" t="s">
        <v>680</v>
      </c>
      <c r="C578" s="86" t="s">
        <v>40</v>
      </c>
      <c r="D578" s="113" t="n">
        <v>0</v>
      </c>
      <c r="E578" s="114" t="n">
        <v>372.87894</v>
      </c>
      <c r="F578" s="0" t="n">
        <f aca="false">D578-E578</f>
        <v>-372.87894</v>
      </c>
    </row>
    <row r="579" customFormat="false" ht="12.85" hidden="false" customHeight="false" outlineLevel="0" collapsed="false">
      <c r="A579" s="116"/>
      <c r="B579" s="86" t="s">
        <v>679</v>
      </c>
      <c r="C579" s="86" t="s">
        <v>40</v>
      </c>
      <c r="D579" s="113" t="n">
        <v>745.75788</v>
      </c>
      <c r="E579" s="114" t="n">
        <v>124.29298</v>
      </c>
      <c r="F579" s="0" t="n">
        <f aca="false">D579-E579</f>
        <v>621.4649</v>
      </c>
    </row>
    <row r="580" customFormat="false" ht="12.85" hidden="false" customHeight="false" outlineLevel="0" collapsed="false">
      <c r="A580" s="115" t="n">
        <v>39801378</v>
      </c>
      <c r="B580" s="86" t="s">
        <v>682</v>
      </c>
      <c r="C580" s="86" t="s">
        <v>40</v>
      </c>
      <c r="D580" s="113" t="n">
        <v>0</v>
      </c>
      <c r="E580" s="114" t="n">
        <v>536.2061</v>
      </c>
      <c r="F580" s="0" t="n">
        <f aca="false">D580-E580</f>
        <v>-536.2061</v>
      </c>
    </row>
    <row r="581" customFormat="false" ht="12.85" hidden="false" customHeight="false" outlineLevel="0" collapsed="false">
      <c r="A581" s="116"/>
      <c r="B581" s="86" t="s">
        <v>681</v>
      </c>
      <c r="C581" s="86" t="s">
        <v>40</v>
      </c>
      <c r="D581" s="113" t="n">
        <v>2144.8244</v>
      </c>
      <c r="E581" s="114" t="n">
        <v>0</v>
      </c>
      <c r="F581" s="0" t="n">
        <f aca="false">D581-E581</f>
        <v>2144.8244</v>
      </c>
    </row>
    <row r="582" customFormat="false" ht="12.85" hidden="false" customHeight="false" outlineLevel="0" collapsed="false">
      <c r="A582" s="115" t="n">
        <v>39801379</v>
      </c>
      <c r="B582" s="86" t="s">
        <v>684</v>
      </c>
      <c r="C582" s="86" t="s">
        <v>40</v>
      </c>
      <c r="D582" s="113" t="n">
        <v>0</v>
      </c>
      <c r="E582" s="114" t="n">
        <v>306.10999</v>
      </c>
      <c r="F582" s="0" t="n">
        <f aca="false">D582-E582</f>
        <v>-306.10999</v>
      </c>
    </row>
    <row r="583" customFormat="false" ht="12.85" hidden="false" customHeight="false" outlineLevel="0" collapsed="false">
      <c r="A583" s="116"/>
      <c r="B583" s="86" t="s">
        <v>683</v>
      </c>
      <c r="C583" s="86" t="s">
        <v>40</v>
      </c>
      <c r="D583" s="113" t="n">
        <v>1836.65994</v>
      </c>
      <c r="E583" s="114" t="n">
        <v>306.10999</v>
      </c>
      <c r="F583" s="0" t="n">
        <f aca="false">D583-E583</f>
        <v>1530.54995</v>
      </c>
    </row>
    <row r="584" customFormat="false" ht="12.85" hidden="false" customHeight="false" outlineLevel="0" collapsed="false">
      <c r="A584" s="115" t="n">
        <v>39801380</v>
      </c>
      <c r="B584" s="86" t="s">
        <v>881</v>
      </c>
      <c r="C584" s="86" t="s">
        <v>40</v>
      </c>
      <c r="D584" s="113" t="n">
        <v>0</v>
      </c>
      <c r="E584" s="114" t="n">
        <v>184.89865</v>
      </c>
      <c r="F584" s="0" t="n">
        <f aca="false">D584-E584</f>
        <v>-184.89865</v>
      </c>
    </row>
    <row r="585" customFormat="false" ht="12.85" hidden="false" customHeight="false" outlineLevel="0" collapsed="false">
      <c r="A585" s="117"/>
      <c r="B585" s="86" t="s">
        <v>882</v>
      </c>
      <c r="C585" s="86" t="s">
        <v>40</v>
      </c>
      <c r="D585" s="113" t="n">
        <v>0</v>
      </c>
      <c r="E585" s="114" t="n">
        <v>184.89865</v>
      </c>
      <c r="F585" s="0" t="n">
        <f aca="false">D585-E585</f>
        <v>-184.89865</v>
      </c>
    </row>
    <row r="586" customFormat="false" ht="12.85" hidden="false" customHeight="false" outlineLevel="0" collapsed="false">
      <c r="A586" s="116"/>
      <c r="B586" s="86" t="s">
        <v>685</v>
      </c>
      <c r="C586" s="86" t="s">
        <v>40</v>
      </c>
      <c r="D586" s="113" t="n">
        <v>1479.1892</v>
      </c>
      <c r="E586" s="114" t="n">
        <v>0</v>
      </c>
      <c r="F586" s="0" t="n">
        <f aca="false">D586-E586</f>
        <v>1479.1892</v>
      </c>
    </row>
    <row r="587" customFormat="false" ht="12.85" hidden="false" customHeight="false" outlineLevel="0" collapsed="false">
      <c r="A587" s="115" t="n">
        <v>39801381</v>
      </c>
      <c r="B587" s="86" t="s">
        <v>687</v>
      </c>
      <c r="C587" s="86" t="s">
        <v>40</v>
      </c>
      <c r="D587" s="113" t="n">
        <v>0</v>
      </c>
      <c r="E587" s="114" t="n">
        <v>643.03643</v>
      </c>
      <c r="F587" s="0" t="n">
        <f aca="false">D587-E587</f>
        <v>-643.03643</v>
      </c>
    </row>
    <row r="588" customFormat="false" ht="12.85" hidden="false" customHeight="false" outlineLevel="0" collapsed="false">
      <c r="A588" s="116"/>
      <c r="B588" s="86" t="s">
        <v>686</v>
      </c>
      <c r="C588" s="86" t="s">
        <v>40</v>
      </c>
      <c r="D588" s="113" t="n">
        <v>3858.21858</v>
      </c>
      <c r="E588" s="114" t="n">
        <v>0</v>
      </c>
      <c r="F588" s="0" t="n">
        <f aca="false">D588-E588</f>
        <v>3858.21858</v>
      </c>
    </row>
    <row r="589" customFormat="false" ht="12.85" hidden="false" customHeight="false" outlineLevel="0" collapsed="false">
      <c r="A589" s="85" t="n">
        <v>39801382</v>
      </c>
      <c r="B589" s="86" t="s">
        <v>688</v>
      </c>
      <c r="C589" s="86" t="s">
        <v>40</v>
      </c>
      <c r="D589" s="113" t="n">
        <v>1335.37911</v>
      </c>
      <c r="E589" s="114" t="n">
        <v>0</v>
      </c>
      <c r="F589" s="0" t="n">
        <f aca="false">D589-E589</f>
        <v>1335.37911</v>
      </c>
    </row>
    <row r="590" customFormat="false" ht="12.85" hidden="false" customHeight="false" outlineLevel="0" collapsed="false">
      <c r="A590" s="85" t="n">
        <v>39801383</v>
      </c>
      <c r="B590" s="86" t="s">
        <v>689</v>
      </c>
      <c r="C590" s="86" t="s">
        <v>40</v>
      </c>
      <c r="D590" s="113" t="n">
        <v>1242.9298</v>
      </c>
      <c r="E590" s="114" t="n">
        <v>0</v>
      </c>
      <c r="F590" s="0" t="n">
        <f aca="false">D590-E590</f>
        <v>1242.9298</v>
      </c>
    </row>
    <row r="591" customFormat="false" ht="12.85" hidden="false" customHeight="false" outlineLevel="0" collapsed="false">
      <c r="A591" s="85" t="n">
        <v>39801384</v>
      </c>
      <c r="B591" s="86" t="s">
        <v>690</v>
      </c>
      <c r="C591" s="86" t="s">
        <v>40</v>
      </c>
      <c r="D591" s="113" t="n">
        <v>3620.93195</v>
      </c>
      <c r="E591" s="114" t="n">
        <v>0</v>
      </c>
      <c r="F591" s="0" t="n">
        <f aca="false">D591-E591</f>
        <v>3620.93195</v>
      </c>
    </row>
    <row r="592" customFormat="false" ht="12.85" hidden="false" customHeight="false" outlineLevel="0" collapsed="false">
      <c r="A592" s="85" t="n">
        <v>39801404</v>
      </c>
      <c r="B592" s="86" t="s">
        <v>691</v>
      </c>
      <c r="C592" s="86" t="s">
        <v>40</v>
      </c>
      <c r="D592" s="113" t="n">
        <v>695.8068</v>
      </c>
      <c r="E592" s="114" t="n">
        <v>0</v>
      </c>
      <c r="F592" s="0" t="n">
        <f aca="false">D592-E592</f>
        <v>695.8068</v>
      </c>
    </row>
    <row r="593" customFormat="false" ht="12.85" hidden="false" customHeight="false" outlineLevel="0" collapsed="false">
      <c r="A593" s="85" t="n">
        <v>39801405</v>
      </c>
      <c r="B593" s="86" t="s">
        <v>692</v>
      </c>
      <c r="C593" s="86" t="s">
        <v>40</v>
      </c>
      <c r="D593" s="113" t="n">
        <v>636.00801</v>
      </c>
      <c r="E593" s="114" t="n">
        <v>0</v>
      </c>
      <c r="F593" s="0" t="n">
        <f aca="false">D593-E593</f>
        <v>636.00801</v>
      </c>
    </row>
    <row r="594" customFormat="false" ht="12.85" hidden="false" customHeight="false" outlineLevel="0" collapsed="false">
      <c r="A594" s="85" t="n">
        <v>39801427</v>
      </c>
      <c r="B594" s="86" t="s">
        <v>693</v>
      </c>
      <c r="C594" s="86" t="s">
        <v>40</v>
      </c>
      <c r="D594" s="113" t="n">
        <v>186.5905</v>
      </c>
      <c r="E594" s="114" t="n">
        <v>0</v>
      </c>
      <c r="F594" s="0" t="n">
        <f aca="false">D594-E594</f>
        <v>186.5905</v>
      </c>
    </row>
    <row r="595" customFormat="false" ht="12.85" hidden="false" customHeight="false" outlineLevel="0" collapsed="false">
      <c r="A595" s="85" t="n">
        <v>39801428</v>
      </c>
      <c r="B595" s="86" t="s">
        <v>694</v>
      </c>
      <c r="C595" s="86" t="s">
        <v>40</v>
      </c>
      <c r="D595" s="113" t="n">
        <v>141.02458</v>
      </c>
      <c r="E595" s="114" t="n">
        <v>0</v>
      </c>
      <c r="F595" s="0" t="n">
        <f aca="false">D595-E595</f>
        <v>141.02458</v>
      </c>
    </row>
    <row r="596" customFormat="false" ht="12.85" hidden="false" customHeight="false" outlineLevel="0" collapsed="false">
      <c r="A596" s="85" t="n">
        <v>39801429</v>
      </c>
      <c r="B596" s="86" t="s">
        <v>695</v>
      </c>
      <c r="C596" s="86" t="s">
        <v>40</v>
      </c>
      <c r="D596" s="113" t="n">
        <v>3363.95062</v>
      </c>
      <c r="E596" s="114" t="n">
        <v>0</v>
      </c>
      <c r="F596" s="0" t="n">
        <f aca="false">D596-E596</f>
        <v>3363.95062</v>
      </c>
    </row>
    <row r="597" customFormat="false" ht="12.85" hidden="false" customHeight="false" outlineLevel="0" collapsed="false">
      <c r="A597" s="85" t="n">
        <v>39801430</v>
      </c>
      <c r="B597" s="86" t="s">
        <v>696</v>
      </c>
      <c r="C597" s="86" t="s">
        <v>40</v>
      </c>
      <c r="D597" s="113" t="n">
        <v>564.09832</v>
      </c>
      <c r="E597" s="114" t="n">
        <v>0</v>
      </c>
      <c r="F597" s="0" t="n">
        <f aca="false">D597-E597</f>
        <v>564.09832</v>
      </c>
    </row>
    <row r="598" customFormat="false" ht="12.85" hidden="false" customHeight="false" outlineLevel="0" collapsed="false">
      <c r="A598" s="85" t="n">
        <v>39801444</v>
      </c>
      <c r="B598" s="86" t="s">
        <v>697</v>
      </c>
      <c r="C598" s="86" t="s">
        <v>40</v>
      </c>
      <c r="D598" s="113" t="n">
        <v>5527.5755</v>
      </c>
      <c r="E598" s="114" t="n">
        <v>325.1515</v>
      </c>
      <c r="F598" s="0" t="n">
        <f aca="false">D598-E598</f>
        <v>5202.424</v>
      </c>
    </row>
    <row r="599" customFormat="false" ht="12.85" hidden="false" customHeight="false" outlineLevel="0" collapsed="false">
      <c r="A599" s="85" t="n">
        <v>39801445</v>
      </c>
      <c r="B599" s="86" t="s">
        <v>698</v>
      </c>
      <c r="C599" s="86" t="s">
        <v>40</v>
      </c>
      <c r="D599" s="113" t="n">
        <v>9754.48278</v>
      </c>
      <c r="E599" s="114" t="n">
        <v>0</v>
      </c>
      <c r="F599" s="0" t="n">
        <f aca="false">D599-E599</f>
        <v>9754.48278</v>
      </c>
    </row>
    <row r="600" customFormat="false" ht="12.85" hidden="false" customHeight="false" outlineLevel="0" collapsed="false">
      <c r="A600" s="85" t="n">
        <v>39801446</v>
      </c>
      <c r="B600" s="86" t="s">
        <v>699</v>
      </c>
      <c r="C600" s="86" t="s">
        <v>40</v>
      </c>
      <c r="D600" s="113" t="n">
        <v>1040.50136</v>
      </c>
      <c r="E600" s="114" t="n">
        <v>0</v>
      </c>
      <c r="F600" s="0" t="n">
        <f aca="false">D600-E600</f>
        <v>1040.50136</v>
      </c>
    </row>
    <row r="601" customFormat="false" ht="12.85" hidden="false" customHeight="false" outlineLevel="0" collapsed="false">
      <c r="A601" s="115" t="n">
        <v>39801447</v>
      </c>
      <c r="B601" s="86" t="s">
        <v>883</v>
      </c>
      <c r="C601" s="86" t="s">
        <v>40</v>
      </c>
      <c r="D601" s="113" t="n">
        <v>0</v>
      </c>
      <c r="E601" s="114" t="n">
        <v>195.08883</v>
      </c>
      <c r="F601" s="0" t="n">
        <f aca="false">D601-E601</f>
        <v>-195.08883</v>
      </c>
    </row>
    <row r="602" customFormat="false" ht="12.85" hidden="false" customHeight="false" outlineLevel="0" collapsed="false">
      <c r="A602" s="117"/>
      <c r="B602" s="86" t="s">
        <v>884</v>
      </c>
      <c r="C602" s="86" t="s">
        <v>40</v>
      </c>
      <c r="D602" s="113" t="n">
        <v>1170.53298</v>
      </c>
      <c r="E602" s="114" t="n">
        <v>0</v>
      </c>
      <c r="F602" s="0" t="n">
        <f aca="false">D602-E602</f>
        <v>1170.53298</v>
      </c>
    </row>
    <row r="603" customFormat="false" ht="12.85" hidden="false" customHeight="false" outlineLevel="0" collapsed="false">
      <c r="A603" s="116"/>
      <c r="B603" s="86" t="s">
        <v>885</v>
      </c>
      <c r="C603" s="86" t="s">
        <v>40</v>
      </c>
      <c r="D603" s="113" t="n">
        <v>0</v>
      </c>
      <c r="E603" s="114" t="n">
        <v>195.08883</v>
      </c>
      <c r="F603" s="0" t="n">
        <f aca="false">D603-E603</f>
        <v>-195.08883</v>
      </c>
    </row>
    <row r="604" customFormat="false" ht="12.85" hidden="false" customHeight="false" outlineLevel="0" collapsed="false">
      <c r="A604" s="85" t="n">
        <v>39801448</v>
      </c>
      <c r="B604" s="86" t="s">
        <v>701</v>
      </c>
      <c r="C604" s="86" t="s">
        <v>40</v>
      </c>
      <c r="D604" s="113" t="n">
        <v>6676.47442</v>
      </c>
      <c r="E604" s="114" t="n">
        <v>0</v>
      </c>
      <c r="F604" s="0" t="n">
        <f aca="false">D604-E604</f>
        <v>6676.47442</v>
      </c>
    </row>
    <row r="605" customFormat="false" ht="12.85" hidden="false" customHeight="false" outlineLevel="0" collapsed="false">
      <c r="A605" s="85" t="n">
        <v>39801449</v>
      </c>
      <c r="B605" s="86" t="s">
        <v>702</v>
      </c>
      <c r="C605" s="86" t="s">
        <v>40</v>
      </c>
      <c r="D605" s="113" t="n">
        <v>975.39246</v>
      </c>
      <c r="E605" s="114" t="n">
        <v>0</v>
      </c>
      <c r="F605" s="0" t="n">
        <f aca="false">D605-E605</f>
        <v>975.39246</v>
      </c>
    </row>
    <row r="606" customFormat="false" ht="12.85" hidden="false" customHeight="false" outlineLevel="0" collapsed="false">
      <c r="A606" s="85" t="n">
        <v>39801450</v>
      </c>
      <c r="B606" s="86" t="s">
        <v>703</v>
      </c>
      <c r="C606" s="86" t="s">
        <v>40</v>
      </c>
      <c r="D606" s="113" t="n">
        <v>1690.80432</v>
      </c>
      <c r="E606" s="114" t="n">
        <v>0</v>
      </c>
      <c r="F606" s="0" t="n">
        <f aca="false">D606-E606</f>
        <v>1690.80432</v>
      </c>
    </row>
    <row r="607" customFormat="false" ht="12.85" hidden="false" customHeight="false" outlineLevel="0" collapsed="false">
      <c r="A607" s="85" t="n">
        <v>39801453</v>
      </c>
      <c r="B607" s="86" t="s">
        <v>704</v>
      </c>
      <c r="C607" s="86" t="s">
        <v>40</v>
      </c>
      <c r="D607" s="113" t="n">
        <v>2384.45812</v>
      </c>
      <c r="E607" s="114" t="n">
        <v>0</v>
      </c>
      <c r="F607" s="0" t="n">
        <f aca="false">D607-E607</f>
        <v>2384.45812</v>
      </c>
    </row>
    <row r="608" customFormat="false" ht="12.85" hidden="false" customHeight="false" outlineLevel="0" collapsed="false">
      <c r="A608" s="115" t="n">
        <v>39801454</v>
      </c>
      <c r="B608" s="86" t="s">
        <v>706</v>
      </c>
      <c r="C608" s="86" t="s">
        <v>40</v>
      </c>
      <c r="D608" s="113" t="n">
        <v>0</v>
      </c>
      <c r="E608" s="114" t="n">
        <v>238.4396</v>
      </c>
      <c r="F608" s="0" t="n">
        <f aca="false">D608-E608</f>
        <v>-238.4396</v>
      </c>
    </row>
    <row r="609" customFormat="false" ht="12.85" hidden="false" customHeight="false" outlineLevel="0" collapsed="false">
      <c r="A609" s="116"/>
      <c r="B609" s="86" t="s">
        <v>705</v>
      </c>
      <c r="C609" s="86" t="s">
        <v>40</v>
      </c>
      <c r="D609" s="113" t="n">
        <v>1669.0772</v>
      </c>
      <c r="E609" s="114" t="n">
        <v>0</v>
      </c>
      <c r="F609" s="0" t="n">
        <f aca="false">D609-E609</f>
        <v>1669.0772</v>
      </c>
    </row>
    <row r="610" customFormat="false" ht="12.85" hidden="false" customHeight="false" outlineLevel="0" collapsed="false">
      <c r="A610" s="115" t="n">
        <v>39801456</v>
      </c>
      <c r="B610" s="86" t="s">
        <v>707</v>
      </c>
      <c r="C610" s="86" t="s">
        <v>40</v>
      </c>
      <c r="D610" s="113" t="n">
        <v>379.31925</v>
      </c>
      <c r="E610" s="114" t="n">
        <v>0</v>
      </c>
      <c r="F610" s="0" t="n">
        <f aca="false">D610-E610</f>
        <v>379.31925</v>
      </c>
    </row>
    <row r="611" customFormat="false" ht="12.85" hidden="false" customHeight="false" outlineLevel="0" collapsed="false">
      <c r="A611" s="116"/>
      <c r="B611" s="86" t="s">
        <v>708</v>
      </c>
      <c r="C611" s="86" t="s">
        <v>40</v>
      </c>
      <c r="D611" s="113" t="n">
        <v>0</v>
      </c>
      <c r="E611" s="114" t="n">
        <v>75.86385</v>
      </c>
      <c r="F611" s="0" t="n">
        <f aca="false">D611-E611</f>
        <v>-75.86385</v>
      </c>
    </row>
    <row r="612" customFormat="false" ht="12.85" hidden="false" customHeight="false" outlineLevel="0" collapsed="false">
      <c r="A612" s="115" t="n">
        <v>39801457</v>
      </c>
      <c r="B612" s="86" t="s">
        <v>712</v>
      </c>
      <c r="C612" s="86" t="s">
        <v>40</v>
      </c>
      <c r="D612" s="113" t="n">
        <v>0</v>
      </c>
      <c r="E612" s="114" t="n">
        <v>289.67456</v>
      </c>
      <c r="F612" s="0" t="n">
        <f aca="false">D612-E612</f>
        <v>-289.67456</v>
      </c>
    </row>
    <row r="613" customFormat="false" ht="12.85" hidden="false" customHeight="false" outlineLevel="0" collapsed="false">
      <c r="A613" s="117"/>
      <c r="B613" s="86" t="s">
        <v>711</v>
      </c>
      <c r="C613" s="86" t="s">
        <v>40</v>
      </c>
      <c r="D613" s="113" t="n">
        <v>0</v>
      </c>
      <c r="E613" s="114" t="n">
        <v>1158.69824</v>
      </c>
      <c r="F613" s="0" t="n">
        <f aca="false">D613-E613</f>
        <v>-1158.69824</v>
      </c>
    </row>
    <row r="614" customFormat="false" ht="12.85" hidden="false" customHeight="false" outlineLevel="0" collapsed="false">
      <c r="A614" s="117"/>
      <c r="B614" s="86" t="s">
        <v>710</v>
      </c>
      <c r="C614" s="86" t="s">
        <v>40</v>
      </c>
      <c r="D614" s="113" t="n">
        <v>2896.7456</v>
      </c>
      <c r="E614" s="114" t="n">
        <v>0</v>
      </c>
      <c r="F614" s="0" t="n">
        <f aca="false">D614-E614</f>
        <v>2896.7456</v>
      </c>
    </row>
    <row r="615" customFormat="false" ht="12.85" hidden="false" customHeight="false" outlineLevel="0" collapsed="false">
      <c r="A615" s="116"/>
      <c r="B615" s="86" t="s">
        <v>709</v>
      </c>
      <c r="C615" s="86" t="s">
        <v>40</v>
      </c>
      <c r="D615" s="113" t="n">
        <v>869.02368</v>
      </c>
      <c r="E615" s="114" t="n">
        <v>0</v>
      </c>
      <c r="F615" s="0" t="n">
        <f aca="false">D615-E615</f>
        <v>869.02368</v>
      </c>
    </row>
    <row r="616" customFormat="false" ht="12.85" hidden="false" customHeight="false" outlineLevel="0" collapsed="false">
      <c r="A616" s="85" t="n">
        <v>39801458</v>
      </c>
      <c r="B616" s="86" t="s">
        <v>713</v>
      </c>
      <c r="C616" s="86" t="s">
        <v>40</v>
      </c>
      <c r="D616" s="113" t="n">
        <v>4118.5304</v>
      </c>
      <c r="E616" s="114" t="n">
        <v>1029.6326</v>
      </c>
      <c r="F616" s="0" t="n">
        <f aca="false">D616-E616</f>
        <v>3088.8978</v>
      </c>
    </row>
    <row r="617" customFormat="false" ht="12.85" hidden="false" customHeight="false" outlineLevel="0" collapsed="false">
      <c r="A617" s="115" t="n">
        <v>39801459</v>
      </c>
      <c r="B617" s="86" t="s">
        <v>886</v>
      </c>
      <c r="C617" s="86" t="s">
        <v>40</v>
      </c>
      <c r="D617" s="113" t="n">
        <v>0</v>
      </c>
      <c r="E617" s="114" t="n">
        <v>119.22498</v>
      </c>
      <c r="F617" s="0" t="n">
        <f aca="false">D617-E617</f>
        <v>-119.22498</v>
      </c>
    </row>
    <row r="618" customFormat="false" ht="12.85" hidden="false" customHeight="false" outlineLevel="0" collapsed="false">
      <c r="A618" s="117"/>
      <c r="B618" s="86" t="s">
        <v>887</v>
      </c>
      <c r="C618" s="86" t="s">
        <v>40</v>
      </c>
      <c r="D618" s="113" t="n">
        <v>2503.72458</v>
      </c>
      <c r="E618" s="114" t="n">
        <v>0</v>
      </c>
      <c r="F618" s="0" t="n">
        <f aca="false">D618-E618</f>
        <v>2503.72458</v>
      </c>
    </row>
    <row r="619" customFormat="false" ht="12.85" hidden="false" customHeight="false" outlineLevel="0" collapsed="false">
      <c r="A619" s="116"/>
      <c r="B619" s="86" t="s">
        <v>888</v>
      </c>
      <c r="C619" s="86" t="s">
        <v>40</v>
      </c>
      <c r="D619" s="113" t="n">
        <v>0</v>
      </c>
      <c r="E619" s="114" t="n">
        <v>476.89992</v>
      </c>
      <c r="F619" s="0" t="n">
        <f aca="false">D619-E619</f>
        <v>-476.89992</v>
      </c>
    </row>
    <row r="620" customFormat="false" ht="12.85" hidden="false" customHeight="false" outlineLevel="0" collapsed="false">
      <c r="A620" s="115" t="n">
        <v>39801461</v>
      </c>
      <c r="B620" s="86" t="s">
        <v>715</v>
      </c>
      <c r="C620" s="86" t="s">
        <v>40</v>
      </c>
      <c r="D620" s="113" t="n">
        <v>2579.51589</v>
      </c>
      <c r="E620" s="114" t="n">
        <v>737.00454</v>
      </c>
      <c r="F620" s="0" t="n">
        <f aca="false">D620-E620</f>
        <v>1842.51135</v>
      </c>
    </row>
    <row r="621" customFormat="false" ht="12.85" hidden="false" customHeight="false" outlineLevel="0" collapsed="false">
      <c r="A621" s="116"/>
      <c r="B621" s="86" t="s">
        <v>889</v>
      </c>
      <c r="C621" s="86" t="s">
        <v>40</v>
      </c>
      <c r="D621" s="113" t="n">
        <v>0</v>
      </c>
      <c r="E621" s="114" t="n">
        <v>368.50227</v>
      </c>
      <c r="F621" s="0" t="n">
        <f aca="false">D621-E621</f>
        <v>-368.50227</v>
      </c>
    </row>
    <row r="622" customFormat="false" ht="12.85" hidden="false" customHeight="false" outlineLevel="0" collapsed="false">
      <c r="A622" s="85" t="n">
        <v>39801462</v>
      </c>
      <c r="B622" s="86" t="s">
        <v>716</v>
      </c>
      <c r="C622" s="86" t="s">
        <v>40</v>
      </c>
      <c r="D622" s="113" t="n">
        <v>2601.212</v>
      </c>
      <c r="E622" s="114" t="n">
        <v>325.1515</v>
      </c>
      <c r="F622" s="0" t="n">
        <f aca="false">D622-E622</f>
        <v>2276.0605</v>
      </c>
    </row>
    <row r="623" customFormat="false" ht="12.85" hidden="false" customHeight="false" outlineLevel="0" collapsed="false">
      <c r="A623" s="85" t="n">
        <v>39801466</v>
      </c>
      <c r="B623" s="86" t="s">
        <v>717</v>
      </c>
      <c r="C623" s="86" t="s">
        <v>40</v>
      </c>
      <c r="D623" s="113" t="n">
        <v>2241.53925</v>
      </c>
      <c r="E623" s="114" t="n">
        <v>0</v>
      </c>
      <c r="F623" s="0" t="n">
        <f aca="false">D623-E623</f>
        <v>2241.53925</v>
      </c>
    </row>
    <row r="624" customFormat="false" ht="12.85" hidden="false" customHeight="false" outlineLevel="0" collapsed="false">
      <c r="A624" s="85" t="n">
        <v>39801467</v>
      </c>
      <c r="B624" s="86" t="s">
        <v>718</v>
      </c>
      <c r="C624" s="86" t="s">
        <v>40</v>
      </c>
      <c r="D624" s="113" t="n">
        <v>1513.83009</v>
      </c>
      <c r="E624" s="114" t="n">
        <v>0</v>
      </c>
      <c r="F624" s="0" t="n">
        <f aca="false">D624-E624</f>
        <v>1513.83009</v>
      </c>
    </row>
    <row r="625" customFormat="false" ht="12.85" hidden="false" customHeight="false" outlineLevel="0" collapsed="false">
      <c r="A625" s="85" t="n">
        <v>39801468</v>
      </c>
      <c r="B625" s="86" t="s">
        <v>719</v>
      </c>
      <c r="C625" s="86" t="s">
        <v>40</v>
      </c>
      <c r="D625" s="113" t="n">
        <v>487.29249</v>
      </c>
      <c r="E625" s="114" t="n">
        <v>0</v>
      </c>
      <c r="F625" s="0" t="n">
        <f aca="false">D625-E625</f>
        <v>487.29249</v>
      </c>
    </row>
    <row r="626" customFormat="false" ht="12.85" hidden="false" customHeight="false" outlineLevel="0" collapsed="false">
      <c r="A626" s="85" t="n">
        <v>39801469</v>
      </c>
      <c r="B626" s="86" t="s">
        <v>720</v>
      </c>
      <c r="C626" s="86" t="s">
        <v>40</v>
      </c>
      <c r="D626" s="113" t="n">
        <v>4939.33816</v>
      </c>
      <c r="E626" s="114" t="n">
        <v>0</v>
      </c>
      <c r="F626" s="0" t="n">
        <f aca="false">D626-E626</f>
        <v>4939.33816</v>
      </c>
    </row>
    <row r="627" customFormat="false" ht="12.85" hidden="false" customHeight="false" outlineLevel="0" collapsed="false">
      <c r="A627" s="85" t="n">
        <v>39801470</v>
      </c>
      <c r="B627" s="86" t="s">
        <v>721</v>
      </c>
      <c r="C627" s="86" t="s">
        <v>40</v>
      </c>
      <c r="D627" s="113" t="n">
        <v>2261.7344</v>
      </c>
      <c r="E627" s="114" t="n">
        <v>0</v>
      </c>
      <c r="F627" s="0" t="n">
        <f aca="false">D627-E627</f>
        <v>2261.7344</v>
      </c>
    </row>
    <row r="628" customFormat="false" ht="12.85" hidden="false" customHeight="false" outlineLevel="0" collapsed="false">
      <c r="A628" s="85" t="n">
        <v>39801474</v>
      </c>
      <c r="B628" s="86" t="s">
        <v>722</v>
      </c>
      <c r="C628" s="86" t="s">
        <v>40</v>
      </c>
      <c r="D628" s="113" t="n">
        <v>409.06854</v>
      </c>
      <c r="E628" s="114" t="n">
        <v>0</v>
      </c>
      <c r="F628" s="0" t="n">
        <f aca="false">D628-E628</f>
        <v>409.06854</v>
      </c>
    </row>
    <row r="629" customFormat="false" ht="12.85" hidden="false" customHeight="false" outlineLevel="0" collapsed="false">
      <c r="A629" s="85" t="n">
        <v>39801475</v>
      </c>
      <c r="B629" s="86" t="s">
        <v>723</v>
      </c>
      <c r="C629" s="86" t="s">
        <v>40</v>
      </c>
      <c r="D629" s="113" t="n">
        <v>860.80476</v>
      </c>
      <c r="E629" s="114" t="n">
        <v>96.30745</v>
      </c>
      <c r="F629" s="0" t="n">
        <f aca="false">D629-E629</f>
        <v>764.49731</v>
      </c>
    </row>
    <row r="630" customFormat="false" ht="12.85" hidden="false" customHeight="false" outlineLevel="0" collapsed="false">
      <c r="A630" s="85" t="n">
        <v>39801476</v>
      </c>
      <c r="B630" s="86" t="s">
        <v>724</v>
      </c>
      <c r="C630" s="86" t="s">
        <v>40</v>
      </c>
      <c r="D630" s="113" t="n">
        <v>3999.57456</v>
      </c>
      <c r="E630" s="114" t="n">
        <v>0</v>
      </c>
      <c r="F630" s="0" t="n">
        <f aca="false">D630-E630</f>
        <v>3999.57456</v>
      </c>
    </row>
    <row r="631" customFormat="false" ht="12.85" hidden="false" customHeight="false" outlineLevel="0" collapsed="false">
      <c r="A631" s="85" t="n">
        <v>39801477</v>
      </c>
      <c r="B631" s="86" t="s">
        <v>725</v>
      </c>
      <c r="C631" s="86" t="s">
        <v>40</v>
      </c>
      <c r="D631" s="113" t="n">
        <v>1610.18928</v>
      </c>
      <c r="E631" s="114" t="n">
        <v>0</v>
      </c>
      <c r="F631" s="0" t="n">
        <f aca="false">D631-E631</f>
        <v>1610.18928</v>
      </c>
    </row>
    <row r="632" customFormat="false" ht="12.85" hidden="false" customHeight="false" outlineLevel="0" collapsed="false">
      <c r="A632" s="85" t="n">
        <v>39801478</v>
      </c>
      <c r="B632" s="86" t="s">
        <v>726</v>
      </c>
      <c r="C632" s="86" t="s">
        <v>40</v>
      </c>
      <c r="D632" s="113" t="n">
        <v>205.59528</v>
      </c>
      <c r="E632" s="114" t="n">
        <v>0</v>
      </c>
      <c r="F632" s="0" t="n">
        <f aca="false">D632-E632</f>
        <v>205.59528</v>
      </c>
    </row>
    <row r="633" customFormat="false" ht="12.85" hidden="false" customHeight="false" outlineLevel="0" collapsed="false">
      <c r="A633" s="115" t="n">
        <v>39801479</v>
      </c>
      <c r="B633" s="86" t="s">
        <v>727</v>
      </c>
      <c r="C633" s="86" t="s">
        <v>40</v>
      </c>
      <c r="D633" s="113" t="n">
        <v>733.69216</v>
      </c>
      <c r="E633" s="114" t="n">
        <v>0</v>
      </c>
      <c r="F633" s="0" t="n">
        <f aca="false">D633-E633</f>
        <v>733.69216</v>
      </c>
    </row>
    <row r="634" customFormat="false" ht="12.85" hidden="false" customHeight="false" outlineLevel="0" collapsed="false">
      <c r="A634" s="117"/>
      <c r="B634" s="86" t="s">
        <v>729</v>
      </c>
      <c r="C634" s="86" t="s">
        <v>40</v>
      </c>
      <c r="D634" s="113" t="n">
        <v>3574.7073</v>
      </c>
      <c r="E634" s="114" t="n">
        <v>0</v>
      </c>
      <c r="F634" s="0" t="n">
        <f aca="false">D634-E634</f>
        <v>3574.7073</v>
      </c>
    </row>
    <row r="635" customFormat="false" ht="12.85" hidden="false" customHeight="false" outlineLevel="0" collapsed="false">
      <c r="A635" s="116"/>
      <c r="B635" s="86" t="s">
        <v>728</v>
      </c>
      <c r="C635" s="86" t="s">
        <v>40</v>
      </c>
      <c r="D635" s="113" t="n">
        <v>3574.7073</v>
      </c>
      <c r="E635" s="114" t="n">
        <v>0</v>
      </c>
      <c r="F635" s="0" t="n">
        <f aca="false">D635-E635</f>
        <v>3574.7073</v>
      </c>
    </row>
    <row r="636" customFormat="false" ht="12.85" hidden="false" customHeight="false" outlineLevel="0" collapsed="false">
      <c r="A636" s="85" t="n">
        <v>39801480</v>
      </c>
      <c r="B636" s="86" t="s">
        <v>730</v>
      </c>
      <c r="C636" s="86" t="s">
        <v>40</v>
      </c>
      <c r="D636" s="113" t="n">
        <v>1869.9213</v>
      </c>
      <c r="E636" s="114" t="n">
        <v>0</v>
      </c>
      <c r="F636" s="0" t="n">
        <f aca="false">D636-E636</f>
        <v>1869.9213</v>
      </c>
    </row>
    <row r="637" customFormat="false" ht="12.85" hidden="false" customHeight="false" outlineLevel="0" collapsed="false">
      <c r="A637" s="85" t="n">
        <v>39801481</v>
      </c>
      <c r="B637" s="86" t="s">
        <v>731</v>
      </c>
      <c r="C637" s="86" t="s">
        <v>40</v>
      </c>
      <c r="D637" s="113" t="n">
        <v>2112.34608</v>
      </c>
      <c r="E637" s="114" t="n">
        <v>0</v>
      </c>
      <c r="F637" s="0" t="n">
        <f aca="false">D637-E637</f>
        <v>2112.34608</v>
      </c>
    </row>
    <row r="638" customFormat="false" ht="12.85" hidden="false" customHeight="false" outlineLevel="0" collapsed="false">
      <c r="A638" s="85" t="n">
        <v>39801482</v>
      </c>
      <c r="B638" s="86" t="s">
        <v>732</v>
      </c>
      <c r="C638" s="86" t="s">
        <v>40</v>
      </c>
      <c r="D638" s="113" t="n">
        <v>205.62635</v>
      </c>
      <c r="E638" s="114" t="n">
        <v>41.12527</v>
      </c>
      <c r="F638" s="0" t="n">
        <f aca="false">D638-E638</f>
        <v>164.50108</v>
      </c>
    </row>
    <row r="639" customFormat="false" ht="12.85" hidden="false" customHeight="false" outlineLevel="0" collapsed="false">
      <c r="A639" s="115" t="n">
        <v>39801483</v>
      </c>
      <c r="B639" s="86" t="s">
        <v>734</v>
      </c>
      <c r="C639" s="86" t="s">
        <v>40</v>
      </c>
      <c r="D639" s="113" t="n">
        <v>0</v>
      </c>
      <c r="E639" s="114" t="n">
        <v>29.2214</v>
      </c>
      <c r="F639" s="0" t="n">
        <f aca="false">D639-E639</f>
        <v>-29.2214</v>
      </c>
    </row>
    <row r="640" customFormat="false" ht="12.85" hidden="false" customHeight="false" outlineLevel="0" collapsed="false">
      <c r="A640" s="116"/>
      <c r="B640" s="86" t="s">
        <v>733</v>
      </c>
      <c r="C640" s="86" t="s">
        <v>40</v>
      </c>
      <c r="D640" s="113" t="n">
        <v>175.3284</v>
      </c>
      <c r="E640" s="114" t="n">
        <v>0</v>
      </c>
      <c r="F640" s="0" t="n">
        <f aca="false">D640-E640</f>
        <v>175.3284</v>
      </c>
    </row>
    <row r="641" customFormat="false" ht="12.85" hidden="false" customHeight="false" outlineLevel="0" collapsed="false">
      <c r="A641" s="85" t="n">
        <v>39801513</v>
      </c>
      <c r="B641" s="86" t="s">
        <v>735</v>
      </c>
      <c r="C641" s="86" t="s">
        <v>40</v>
      </c>
      <c r="D641" s="113" t="n">
        <v>496.63962</v>
      </c>
      <c r="E641" s="114" t="n">
        <v>0</v>
      </c>
      <c r="F641" s="0" t="n">
        <f aca="false">D641-E641</f>
        <v>496.63962</v>
      </c>
    </row>
    <row r="642" customFormat="false" ht="12.85" hidden="false" customHeight="false" outlineLevel="0" collapsed="false">
      <c r="A642" s="85" t="n">
        <v>39801529</v>
      </c>
      <c r="B642" s="86" t="s">
        <v>736</v>
      </c>
      <c r="C642" s="86" t="s">
        <v>40</v>
      </c>
      <c r="D642" s="113" t="n">
        <v>1229.4312</v>
      </c>
      <c r="E642" s="114" t="n">
        <v>307.3578</v>
      </c>
      <c r="F642" s="0" t="n">
        <f aca="false">D642-E642</f>
        <v>922.0734</v>
      </c>
    </row>
    <row r="643" customFormat="false" ht="12.85" hidden="false" customHeight="false" outlineLevel="0" collapsed="false">
      <c r="A643" s="85" t="n">
        <v>39801530</v>
      </c>
      <c r="B643" s="86" t="s">
        <v>737</v>
      </c>
      <c r="C643" s="86" t="s">
        <v>40</v>
      </c>
      <c r="D643" s="113" t="n">
        <v>7786.3701</v>
      </c>
      <c r="E643" s="114" t="n">
        <v>0</v>
      </c>
      <c r="F643" s="0" t="n">
        <f aca="false">D643-E643</f>
        <v>7786.3701</v>
      </c>
    </row>
    <row r="644" customFormat="false" ht="12.85" hidden="false" customHeight="false" outlineLevel="0" collapsed="false">
      <c r="A644" s="85" t="n">
        <v>39801531</v>
      </c>
      <c r="B644" s="86" t="s">
        <v>738</v>
      </c>
      <c r="C644" s="86" t="s">
        <v>40</v>
      </c>
      <c r="D644" s="113" t="n">
        <v>2623.52913</v>
      </c>
      <c r="E644" s="114" t="n">
        <v>874.50971</v>
      </c>
      <c r="F644" s="0" t="n">
        <f aca="false">D644-E644</f>
        <v>1749.01942</v>
      </c>
    </row>
    <row r="645" customFormat="false" ht="12.85" hidden="false" customHeight="false" outlineLevel="0" collapsed="false">
      <c r="A645" s="85" t="n">
        <v>39801532</v>
      </c>
      <c r="B645" s="86" t="s">
        <v>739</v>
      </c>
      <c r="C645" s="86" t="s">
        <v>40</v>
      </c>
      <c r="D645" s="113" t="n">
        <v>1554.68622</v>
      </c>
      <c r="E645" s="114" t="n">
        <v>777.34311</v>
      </c>
      <c r="F645" s="0" t="n">
        <f aca="false">D645-E645</f>
        <v>777.34311</v>
      </c>
    </row>
    <row r="646" customFormat="false" ht="12.85" hidden="false" customHeight="false" outlineLevel="0" collapsed="false">
      <c r="A646" s="85" t="n">
        <v>39801533</v>
      </c>
      <c r="B646" s="86" t="s">
        <v>740</v>
      </c>
      <c r="C646" s="86" t="s">
        <v>40</v>
      </c>
      <c r="D646" s="113" t="n">
        <v>4901.5977</v>
      </c>
      <c r="E646" s="114" t="n">
        <v>0</v>
      </c>
      <c r="F646" s="0" t="n">
        <f aca="false">D646-E646</f>
        <v>4901.5977</v>
      </c>
    </row>
    <row r="647" customFormat="false" ht="12.85" hidden="false" customHeight="false" outlineLevel="0" collapsed="false">
      <c r="A647" s="85" t="n">
        <v>39801534</v>
      </c>
      <c r="B647" s="86" t="s">
        <v>741</v>
      </c>
      <c r="C647" s="86" t="s">
        <v>40</v>
      </c>
      <c r="D647" s="113" t="n">
        <v>1036.44369</v>
      </c>
      <c r="E647" s="114" t="n">
        <v>345.48123</v>
      </c>
      <c r="F647" s="0" t="n">
        <f aca="false">D647-E647</f>
        <v>690.96246</v>
      </c>
    </row>
    <row r="648" customFormat="false" ht="12.85" hidden="false" customHeight="false" outlineLevel="0" collapsed="false">
      <c r="A648" s="85" t="n">
        <v>39801535</v>
      </c>
      <c r="B648" s="86" t="s">
        <v>742</v>
      </c>
      <c r="C648" s="86" t="s">
        <v>40</v>
      </c>
      <c r="D648" s="113" t="n">
        <v>8593.96976</v>
      </c>
      <c r="E648" s="114" t="n">
        <v>0</v>
      </c>
      <c r="F648" s="0" t="n">
        <f aca="false">D648-E648</f>
        <v>8593.96976</v>
      </c>
    </row>
    <row r="649" customFormat="false" ht="12.85" hidden="false" customHeight="false" outlineLevel="0" collapsed="false">
      <c r="A649" s="85" t="n">
        <v>39801536</v>
      </c>
      <c r="B649" s="86" t="s">
        <v>743</v>
      </c>
      <c r="C649" s="86" t="s">
        <v>40</v>
      </c>
      <c r="D649" s="113" t="n">
        <v>3584.40912</v>
      </c>
      <c r="E649" s="114" t="n">
        <v>0</v>
      </c>
      <c r="F649" s="0" t="n">
        <f aca="false">D649-E649</f>
        <v>3584.40912</v>
      </c>
    </row>
    <row r="650" customFormat="false" ht="12.85" hidden="false" customHeight="false" outlineLevel="0" collapsed="false">
      <c r="A650" s="85" t="n">
        <v>39801601</v>
      </c>
      <c r="B650" s="86" t="s">
        <v>744</v>
      </c>
      <c r="C650" s="86" t="s">
        <v>40</v>
      </c>
      <c r="D650" s="113" t="n">
        <v>2822.10632</v>
      </c>
      <c r="E650" s="114" t="n">
        <v>705.52658</v>
      </c>
      <c r="F650" s="0" t="n">
        <f aca="false">D650-E650</f>
        <v>2116.57974</v>
      </c>
    </row>
    <row r="651" customFormat="false" ht="12.85" hidden="false" customHeight="false" outlineLevel="0" collapsed="false">
      <c r="A651" s="85" t="n">
        <v>39801655</v>
      </c>
      <c r="B651" s="86" t="s">
        <v>745</v>
      </c>
      <c r="C651" s="86" t="s">
        <v>40</v>
      </c>
      <c r="D651" s="113" t="n">
        <v>397.5891</v>
      </c>
      <c r="E651" s="114" t="n">
        <v>0</v>
      </c>
      <c r="F651" s="0" t="n">
        <f aca="false">D651-E651</f>
        <v>397.5891</v>
      </c>
    </row>
    <row r="652" customFormat="false" ht="12.85" hidden="false" customHeight="false" outlineLevel="0" collapsed="false">
      <c r="A652" s="85" t="n">
        <v>39801662</v>
      </c>
      <c r="B652" s="86" t="s">
        <v>746</v>
      </c>
      <c r="C652" s="86" t="s">
        <v>40</v>
      </c>
      <c r="D652" s="113" t="n">
        <v>2716.25506</v>
      </c>
      <c r="E652" s="114" t="n">
        <v>0</v>
      </c>
      <c r="F652" s="0" t="n">
        <f aca="false">D652-E652</f>
        <v>2716.25506</v>
      </c>
    </row>
    <row r="653" customFormat="false" ht="12.85" hidden="false" customHeight="false" outlineLevel="0" collapsed="false">
      <c r="A653" s="85" t="n">
        <v>39801701</v>
      </c>
      <c r="B653" s="86" t="s">
        <v>747</v>
      </c>
      <c r="C653" s="86" t="s">
        <v>40</v>
      </c>
      <c r="D653" s="113" t="n">
        <v>10559.5774</v>
      </c>
      <c r="E653" s="114" t="n">
        <v>0</v>
      </c>
      <c r="F653" s="0" t="n">
        <f aca="false">D653-E653</f>
        <v>10559.5774</v>
      </c>
    </row>
    <row r="654" customFormat="false" ht="12.85" hidden="false" customHeight="false" outlineLevel="0" collapsed="false">
      <c r="A654" s="85" t="n">
        <v>39801708</v>
      </c>
      <c r="B654" s="86" t="s">
        <v>748</v>
      </c>
      <c r="C654" s="86" t="s">
        <v>40</v>
      </c>
      <c r="D654" s="113" t="n">
        <v>189.9236</v>
      </c>
      <c r="E654" s="114" t="n">
        <v>0</v>
      </c>
      <c r="F654" s="0" t="n">
        <f aca="false">D654-E654</f>
        <v>189.9236</v>
      </c>
    </row>
    <row r="655" customFormat="false" ht="12.85" hidden="false" customHeight="false" outlineLevel="0" collapsed="false">
      <c r="A655" s="85" t="n">
        <v>39801725</v>
      </c>
      <c r="B655" s="86" t="s">
        <v>749</v>
      </c>
      <c r="C655" s="86" t="s">
        <v>40</v>
      </c>
      <c r="D655" s="113" t="n">
        <v>2740.37332</v>
      </c>
      <c r="E655" s="114" t="n">
        <v>685.09333</v>
      </c>
      <c r="F655" s="0" t="n">
        <f aca="false">D655-E655</f>
        <v>2055.27999</v>
      </c>
    </row>
    <row r="656" customFormat="false" ht="12.85" hidden="false" customHeight="false" outlineLevel="0" collapsed="false">
      <c r="A656" s="85" t="n">
        <v>39801726</v>
      </c>
      <c r="B656" s="86" t="s">
        <v>750</v>
      </c>
      <c r="C656" s="86" t="s">
        <v>40</v>
      </c>
      <c r="D656" s="113" t="n">
        <v>1011.82856</v>
      </c>
      <c r="E656" s="114" t="n">
        <v>0</v>
      </c>
      <c r="F656" s="0" t="n">
        <f aca="false">D656-E656</f>
        <v>1011.82856</v>
      </c>
    </row>
    <row r="657" customFormat="false" ht="12.85" hidden="false" customHeight="false" outlineLevel="0" collapsed="false">
      <c r="A657" s="85" t="n">
        <v>39801727</v>
      </c>
      <c r="B657" s="86" t="s">
        <v>751</v>
      </c>
      <c r="C657" s="86" t="s">
        <v>40</v>
      </c>
      <c r="D657" s="113" t="n">
        <v>838.32195</v>
      </c>
      <c r="E657" s="114" t="n">
        <v>0</v>
      </c>
      <c r="F657" s="0" t="n">
        <f aca="false">D657-E657</f>
        <v>838.32195</v>
      </c>
    </row>
    <row r="658" customFormat="false" ht="12.85" hidden="false" customHeight="false" outlineLevel="0" collapsed="false">
      <c r="A658" s="85" t="n">
        <v>39801737</v>
      </c>
      <c r="B658" s="86" t="s">
        <v>752</v>
      </c>
      <c r="C658" s="86" t="s">
        <v>40</v>
      </c>
      <c r="D658" s="113" t="n">
        <v>1345.11608</v>
      </c>
      <c r="E658" s="114" t="n">
        <v>0</v>
      </c>
      <c r="F658" s="0" t="n">
        <f aca="false">D658-E658</f>
        <v>1345.11608</v>
      </c>
    </row>
    <row r="659" customFormat="false" ht="12.85" hidden="false" customHeight="false" outlineLevel="0" collapsed="false">
      <c r="A659" s="85" t="n">
        <v>39801738</v>
      </c>
      <c r="B659" s="86" t="s">
        <v>753</v>
      </c>
      <c r="C659" s="86" t="s">
        <v>40</v>
      </c>
      <c r="D659" s="113" t="n">
        <v>1303.04888</v>
      </c>
      <c r="E659" s="114" t="n">
        <v>0</v>
      </c>
      <c r="F659" s="0" t="n">
        <f aca="false">D659-E659</f>
        <v>1303.04888</v>
      </c>
    </row>
    <row r="660" customFormat="false" ht="12.85" hidden="false" customHeight="false" outlineLevel="0" collapsed="false">
      <c r="A660" s="85" t="n">
        <v>39801739</v>
      </c>
      <c r="B660" s="86" t="s">
        <v>754</v>
      </c>
      <c r="C660" s="86" t="s">
        <v>40</v>
      </c>
      <c r="D660" s="113" t="n">
        <v>4119.35848</v>
      </c>
      <c r="E660" s="114" t="n">
        <v>0</v>
      </c>
      <c r="F660" s="0" t="n">
        <f aca="false">D660-E660</f>
        <v>4119.35848</v>
      </c>
    </row>
    <row r="661" customFormat="false" ht="12.85" hidden="false" customHeight="false" outlineLevel="0" collapsed="false">
      <c r="A661" s="85" t="n">
        <v>39801740</v>
      </c>
      <c r="B661" s="86" t="s">
        <v>755</v>
      </c>
      <c r="C661" s="86" t="s">
        <v>40</v>
      </c>
      <c r="D661" s="113" t="n">
        <v>2732.2166</v>
      </c>
      <c r="E661" s="114" t="n">
        <v>0</v>
      </c>
      <c r="F661" s="0" t="n">
        <f aca="false">D661-E661</f>
        <v>2732.2166</v>
      </c>
    </row>
    <row r="662" customFormat="false" ht="12.85" hidden="false" customHeight="false" outlineLevel="0" collapsed="false">
      <c r="A662" s="85" t="n">
        <v>39801741</v>
      </c>
      <c r="B662" s="86" t="s">
        <v>756</v>
      </c>
      <c r="C662" s="86" t="s">
        <v>40</v>
      </c>
      <c r="D662" s="113" t="n">
        <v>1513.24008</v>
      </c>
      <c r="E662" s="114" t="n">
        <v>0</v>
      </c>
      <c r="F662" s="0" t="n">
        <f aca="false">D662-E662</f>
        <v>1513.24008</v>
      </c>
    </row>
    <row r="663" customFormat="false" ht="12.85" hidden="false" customHeight="false" outlineLevel="0" collapsed="false">
      <c r="A663" s="85" t="n">
        <v>39801742</v>
      </c>
      <c r="B663" s="86" t="s">
        <v>757</v>
      </c>
      <c r="C663" s="86" t="s">
        <v>40</v>
      </c>
      <c r="D663" s="113" t="n">
        <v>788.13939</v>
      </c>
      <c r="E663" s="114" t="n">
        <v>0</v>
      </c>
      <c r="F663" s="0" t="n">
        <f aca="false">D663-E663</f>
        <v>788.13939</v>
      </c>
    </row>
    <row r="664" customFormat="false" ht="12.85" hidden="false" customHeight="false" outlineLevel="0" collapsed="false">
      <c r="A664" s="85" t="n">
        <v>39801743</v>
      </c>
      <c r="B664" s="86" t="s">
        <v>758</v>
      </c>
      <c r="C664" s="86" t="s">
        <v>40</v>
      </c>
      <c r="D664" s="113" t="n">
        <v>3452.06922</v>
      </c>
      <c r="E664" s="114" t="n">
        <v>0</v>
      </c>
      <c r="F664" s="0" t="n">
        <f aca="false">D664-E664</f>
        <v>3452.06922</v>
      </c>
    </row>
    <row r="665" customFormat="false" ht="12.85" hidden="false" customHeight="false" outlineLevel="0" collapsed="false">
      <c r="A665" s="85" t="n">
        <v>39801744</v>
      </c>
      <c r="B665" s="86" t="s">
        <v>759</v>
      </c>
      <c r="C665" s="86" t="s">
        <v>40</v>
      </c>
      <c r="D665" s="113" t="n">
        <v>2732.2166</v>
      </c>
      <c r="E665" s="114" t="n">
        <v>0</v>
      </c>
      <c r="F665" s="0" t="n">
        <f aca="false">D665-E665</f>
        <v>2732.2166</v>
      </c>
    </row>
    <row r="666" customFormat="false" ht="12.85" hidden="false" customHeight="false" outlineLevel="0" collapsed="false">
      <c r="A666" s="85" t="n">
        <v>39801745</v>
      </c>
      <c r="B666" s="86" t="s">
        <v>760</v>
      </c>
      <c r="C666" s="86" t="s">
        <v>40</v>
      </c>
      <c r="D666" s="113" t="n">
        <v>1888.305</v>
      </c>
      <c r="E666" s="114" t="n">
        <v>0</v>
      </c>
      <c r="F666" s="0" t="n">
        <f aca="false">D666-E666</f>
        <v>1888.305</v>
      </c>
    </row>
    <row r="667" customFormat="false" ht="12.85" hidden="false" customHeight="false" outlineLevel="0" collapsed="false">
      <c r="A667" s="85" t="n">
        <v>39801746</v>
      </c>
      <c r="B667" s="86" t="s">
        <v>761</v>
      </c>
      <c r="C667" s="86" t="s">
        <v>40</v>
      </c>
      <c r="D667" s="113" t="n">
        <v>793.07691</v>
      </c>
      <c r="E667" s="114" t="n">
        <v>0</v>
      </c>
      <c r="F667" s="0" t="n">
        <f aca="false">D667-E667</f>
        <v>793.07691</v>
      </c>
    </row>
    <row r="668" customFormat="false" ht="12.85" hidden="false" customHeight="false" outlineLevel="0" collapsed="false">
      <c r="A668" s="115" t="n">
        <v>39801822</v>
      </c>
      <c r="B668" s="86" t="s">
        <v>763</v>
      </c>
      <c r="C668" s="86" t="s">
        <v>190</v>
      </c>
      <c r="D668" s="113" t="n">
        <v>500</v>
      </c>
      <c r="E668" s="114" t="n">
        <v>0</v>
      </c>
      <c r="F668" s="0" t="n">
        <f aca="false">D668-E668</f>
        <v>500</v>
      </c>
    </row>
    <row r="669" customFormat="false" ht="12.85" hidden="false" customHeight="false" outlineLevel="0" collapsed="false">
      <c r="A669" s="116"/>
      <c r="B669" s="86" t="s">
        <v>762</v>
      </c>
      <c r="C669" s="86" t="s">
        <v>190</v>
      </c>
      <c r="D669" s="113" t="n">
        <v>663.91764</v>
      </c>
      <c r="E669" s="114" t="n">
        <v>0</v>
      </c>
      <c r="F669" s="0" t="n">
        <f aca="false">D669-E669</f>
        <v>663.91764</v>
      </c>
    </row>
    <row r="670" customFormat="false" ht="12.85" hidden="false" customHeight="false" outlineLevel="0" collapsed="false">
      <c r="A670" s="85" t="n">
        <v>39801846</v>
      </c>
      <c r="B670" s="86" t="s">
        <v>765</v>
      </c>
      <c r="C670" s="86" t="s">
        <v>40</v>
      </c>
      <c r="D670" s="113" t="n">
        <v>428.73583</v>
      </c>
      <c r="E670" s="114" t="n">
        <v>0</v>
      </c>
      <c r="F670" s="0" t="n">
        <f aca="false">D670-E670</f>
        <v>428.73583</v>
      </c>
    </row>
    <row r="671" customFormat="false" ht="12.85" hidden="false" customHeight="false" outlineLevel="0" collapsed="false">
      <c r="A671" s="85" t="n">
        <v>39801847</v>
      </c>
      <c r="B671" s="86" t="s">
        <v>766</v>
      </c>
      <c r="C671" s="86" t="s">
        <v>40</v>
      </c>
      <c r="D671" s="113" t="n">
        <v>5494.49302</v>
      </c>
      <c r="E671" s="114" t="n">
        <v>0</v>
      </c>
      <c r="F671" s="0" t="n">
        <f aca="false">D671-E671</f>
        <v>5494.49302</v>
      </c>
    </row>
    <row r="672" customFormat="false" ht="12.85" hidden="false" customHeight="false" outlineLevel="0" collapsed="false">
      <c r="A672" s="85" t="n">
        <v>39801848</v>
      </c>
      <c r="B672" s="86" t="s">
        <v>767</v>
      </c>
      <c r="C672" s="86" t="s">
        <v>40</v>
      </c>
      <c r="D672" s="113" t="n">
        <v>785.6551</v>
      </c>
      <c r="E672" s="114" t="n">
        <v>0</v>
      </c>
      <c r="F672" s="0" t="n">
        <f aca="false">D672-E672</f>
        <v>785.6551</v>
      </c>
    </row>
    <row r="673" customFormat="false" ht="12.85" hidden="false" customHeight="false" outlineLevel="0" collapsed="false">
      <c r="A673" s="85" t="n">
        <v>39801850</v>
      </c>
      <c r="B673" s="86" t="s">
        <v>768</v>
      </c>
      <c r="C673" s="86" t="s">
        <v>40</v>
      </c>
      <c r="D673" s="113" t="n">
        <v>1304.93277</v>
      </c>
      <c r="E673" s="114" t="n">
        <v>0</v>
      </c>
      <c r="F673" s="0" t="n">
        <f aca="false">D673-E673</f>
        <v>1304.93277</v>
      </c>
    </row>
    <row r="674" customFormat="false" ht="12.85" hidden="false" customHeight="false" outlineLevel="0" collapsed="false">
      <c r="A674" s="85" t="n">
        <v>39801851</v>
      </c>
      <c r="B674" s="86" t="s">
        <v>769</v>
      </c>
      <c r="C674" s="86" t="s">
        <v>40</v>
      </c>
      <c r="D674" s="113" t="n">
        <v>141.52144</v>
      </c>
      <c r="E674" s="114" t="n">
        <v>0</v>
      </c>
      <c r="F674" s="0" t="n">
        <f aca="false">D674-E674</f>
        <v>141.52144</v>
      </c>
    </row>
    <row r="675" customFormat="false" ht="12.85" hidden="false" customHeight="false" outlineLevel="0" collapsed="false">
      <c r="A675" s="85" t="n">
        <v>39801852</v>
      </c>
      <c r="B675" s="86" t="s">
        <v>770</v>
      </c>
      <c r="C675" s="86" t="s">
        <v>40</v>
      </c>
      <c r="D675" s="113" t="n">
        <v>195.63744</v>
      </c>
      <c r="E675" s="114" t="n">
        <v>0</v>
      </c>
      <c r="F675" s="0" t="n">
        <f aca="false">D675-E675</f>
        <v>195.63744</v>
      </c>
    </row>
    <row r="676" customFormat="false" ht="12.85" hidden="false" customHeight="false" outlineLevel="0" collapsed="false">
      <c r="A676" s="85" t="n">
        <v>39801854</v>
      </c>
      <c r="B676" s="86" t="s">
        <v>771</v>
      </c>
      <c r="C676" s="86" t="s">
        <v>40</v>
      </c>
      <c r="D676" s="113" t="n">
        <v>6878.4675</v>
      </c>
      <c r="E676" s="114" t="n">
        <v>0</v>
      </c>
      <c r="F676" s="0" t="n">
        <f aca="false">D676-E676</f>
        <v>6878.4675</v>
      </c>
    </row>
    <row r="677" customFormat="false" ht="12.85" hidden="false" customHeight="false" outlineLevel="0" collapsed="false">
      <c r="A677" s="85" t="n">
        <v>39801855</v>
      </c>
      <c r="B677" s="86" t="s">
        <v>772</v>
      </c>
      <c r="C677" s="86" t="s">
        <v>40</v>
      </c>
      <c r="D677" s="113" t="n">
        <v>3983.50952</v>
      </c>
      <c r="E677" s="114" t="n">
        <v>0</v>
      </c>
      <c r="F677" s="0" t="n">
        <f aca="false">D677-E677</f>
        <v>3983.50952</v>
      </c>
    </row>
    <row r="678" customFormat="false" ht="12.85" hidden="false" customHeight="false" outlineLevel="0" collapsed="false">
      <c r="A678" s="85" t="n">
        <v>39801856</v>
      </c>
      <c r="B678" s="86" t="s">
        <v>773</v>
      </c>
      <c r="C678" s="86" t="s">
        <v>40</v>
      </c>
      <c r="D678" s="113" t="n">
        <v>2018.7921</v>
      </c>
      <c r="E678" s="114" t="n">
        <v>0</v>
      </c>
      <c r="F678" s="0" t="n">
        <f aca="false">D678-E678</f>
        <v>2018.7921</v>
      </c>
    </row>
    <row r="679" customFormat="false" ht="12.85" hidden="false" customHeight="false" outlineLevel="0" collapsed="false">
      <c r="A679" s="85" t="n">
        <v>39801857</v>
      </c>
      <c r="B679" s="86" t="s">
        <v>774</v>
      </c>
      <c r="C679" s="86" t="s">
        <v>40</v>
      </c>
      <c r="D679" s="113" t="n">
        <v>126.94696</v>
      </c>
      <c r="E679" s="114" t="n">
        <v>0</v>
      </c>
      <c r="F679" s="0" t="n">
        <f aca="false">D679-E679</f>
        <v>126.94696</v>
      </c>
    </row>
    <row r="680" customFormat="false" ht="12.85" hidden="false" customHeight="false" outlineLevel="0" collapsed="false">
      <c r="A680" s="85" t="n">
        <v>39801858</v>
      </c>
      <c r="B680" s="86" t="s">
        <v>775</v>
      </c>
      <c r="C680" s="86" t="s">
        <v>40</v>
      </c>
      <c r="D680" s="113" t="n">
        <v>401.68818</v>
      </c>
      <c r="E680" s="114" t="n">
        <v>0</v>
      </c>
      <c r="F680" s="0" t="n">
        <f aca="false">D680-E680</f>
        <v>401.68818</v>
      </c>
    </row>
    <row r="681" customFormat="false" ht="12.85" hidden="false" customHeight="false" outlineLevel="0" collapsed="false">
      <c r="A681" s="115" t="n">
        <v>39801859</v>
      </c>
      <c r="B681" s="86" t="s">
        <v>776</v>
      </c>
      <c r="C681" s="86" t="s">
        <v>40</v>
      </c>
      <c r="D681" s="113" t="n">
        <v>899.09379</v>
      </c>
      <c r="E681" s="114" t="n">
        <v>0</v>
      </c>
      <c r="F681" s="0" t="n">
        <f aca="false">D681-E681</f>
        <v>899.09379</v>
      </c>
    </row>
    <row r="682" customFormat="false" ht="12.85" hidden="false" customHeight="false" outlineLevel="0" collapsed="false">
      <c r="A682" s="116"/>
      <c r="B682" s="86" t="s">
        <v>777</v>
      </c>
      <c r="C682" s="86" t="s">
        <v>40</v>
      </c>
      <c r="D682" s="113" t="n">
        <v>0</v>
      </c>
      <c r="E682" s="114" t="n">
        <v>99.89931</v>
      </c>
      <c r="F682" s="0" t="n">
        <f aca="false">D682-E682</f>
        <v>-99.89931</v>
      </c>
    </row>
    <row r="683" customFormat="false" ht="12.85" hidden="false" customHeight="false" outlineLevel="0" collapsed="false">
      <c r="A683" s="85" t="n">
        <v>39801860</v>
      </c>
      <c r="B683" s="86" t="s">
        <v>778</v>
      </c>
      <c r="C683" s="86" t="s">
        <v>40</v>
      </c>
      <c r="D683" s="113" t="n">
        <v>2081.2097</v>
      </c>
      <c r="E683" s="114" t="n">
        <v>0</v>
      </c>
      <c r="F683" s="0" t="n">
        <f aca="false">D683-E683</f>
        <v>2081.2097</v>
      </c>
    </row>
    <row r="684" customFormat="false" ht="12.85" hidden="false" customHeight="false" outlineLevel="0" collapsed="false">
      <c r="A684" s="85" t="n">
        <v>39801861</v>
      </c>
      <c r="B684" s="86" t="s">
        <v>779</v>
      </c>
      <c r="C684" s="86" t="s">
        <v>40</v>
      </c>
      <c r="D684" s="113" t="n">
        <v>1800.2785</v>
      </c>
      <c r="E684" s="114" t="n">
        <v>0</v>
      </c>
      <c r="F684" s="0" t="n">
        <f aca="false">D684-E684</f>
        <v>1800.2785</v>
      </c>
    </row>
    <row r="685" customFormat="false" ht="12.85" hidden="false" customHeight="false" outlineLevel="0" collapsed="false">
      <c r="A685" s="85" t="n">
        <v>39801862</v>
      </c>
      <c r="B685" s="86" t="s">
        <v>780</v>
      </c>
      <c r="C685" s="86" t="s">
        <v>40</v>
      </c>
      <c r="D685" s="113" t="n">
        <v>1436.0202</v>
      </c>
      <c r="E685" s="114" t="n">
        <v>0</v>
      </c>
      <c r="F685" s="0" t="n">
        <f aca="false">D685-E685</f>
        <v>1436.0202</v>
      </c>
    </row>
    <row r="686" customFormat="false" ht="12.85" hidden="false" customHeight="false" outlineLevel="0" collapsed="false">
      <c r="A686" s="85" t="n">
        <v>39801870</v>
      </c>
      <c r="B686" s="86" t="s">
        <v>781</v>
      </c>
      <c r="C686" s="86" t="s">
        <v>40</v>
      </c>
      <c r="D686" s="113" t="n">
        <v>613.90822</v>
      </c>
      <c r="E686" s="114" t="n">
        <v>0</v>
      </c>
      <c r="F686" s="0" t="n">
        <f aca="false">D686-E686</f>
        <v>613.90822</v>
      </c>
    </row>
    <row r="687" customFormat="false" ht="12.85" hidden="false" customHeight="false" outlineLevel="0" collapsed="false">
      <c r="A687" s="85" t="n">
        <v>39801872</v>
      </c>
      <c r="B687" s="86" t="s">
        <v>782</v>
      </c>
      <c r="C687" s="86" t="s">
        <v>40</v>
      </c>
      <c r="D687" s="113" t="n">
        <v>1089.65914</v>
      </c>
      <c r="E687" s="114" t="n">
        <v>0</v>
      </c>
      <c r="F687" s="0" t="n">
        <f aca="false">D687-E687</f>
        <v>1089.65914</v>
      </c>
    </row>
    <row r="688" customFormat="false" ht="12.85" hidden="false" customHeight="false" outlineLevel="0" collapsed="false">
      <c r="A688" s="85" t="n">
        <v>39801874</v>
      </c>
      <c r="B688" s="86" t="s">
        <v>783</v>
      </c>
      <c r="C688" s="86" t="s">
        <v>40</v>
      </c>
      <c r="D688" s="113" t="n">
        <v>157.89702</v>
      </c>
      <c r="E688" s="114" t="n">
        <v>0</v>
      </c>
      <c r="F688" s="0" t="n">
        <f aca="false">D688-E688</f>
        <v>157.89702</v>
      </c>
    </row>
    <row r="689" customFormat="false" ht="12.85" hidden="false" customHeight="false" outlineLevel="0" collapsed="false">
      <c r="A689" s="85" t="n">
        <v>39801875</v>
      </c>
      <c r="B689" s="86" t="s">
        <v>784</v>
      </c>
      <c r="C689" s="86" t="s">
        <v>40</v>
      </c>
      <c r="D689" s="113" t="n">
        <v>968.12584</v>
      </c>
      <c r="E689" s="114" t="n">
        <v>0</v>
      </c>
      <c r="F689" s="0" t="n">
        <f aca="false">D689-E689</f>
        <v>968.12584</v>
      </c>
    </row>
    <row r="690" customFormat="false" ht="12.85" hidden="false" customHeight="false" outlineLevel="0" collapsed="false">
      <c r="A690" s="85" t="n">
        <v>39801876</v>
      </c>
      <c r="B690" s="86" t="s">
        <v>785</v>
      </c>
      <c r="C690" s="86" t="s">
        <v>40</v>
      </c>
      <c r="D690" s="113" t="n">
        <v>72.70674</v>
      </c>
      <c r="E690" s="114" t="n">
        <v>0</v>
      </c>
      <c r="F690" s="0" t="n">
        <f aca="false">D690-E690</f>
        <v>72.70674</v>
      </c>
    </row>
    <row r="691" customFormat="false" ht="12.85" hidden="false" customHeight="false" outlineLevel="0" collapsed="false">
      <c r="A691" s="85" t="n">
        <v>39801877</v>
      </c>
      <c r="B691" s="86" t="s">
        <v>786</v>
      </c>
      <c r="C691" s="86" t="s">
        <v>40</v>
      </c>
      <c r="D691" s="113" t="n">
        <v>157.89702</v>
      </c>
      <c r="E691" s="114" t="n">
        <v>0</v>
      </c>
      <c r="F691" s="0" t="n">
        <f aca="false">D691-E691</f>
        <v>157.89702</v>
      </c>
    </row>
    <row r="692" customFormat="false" ht="12.85" hidden="false" customHeight="false" outlineLevel="0" collapsed="false">
      <c r="A692" s="85" t="n">
        <v>39801878</v>
      </c>
      <c r="B692" s="86" t="s">
        <v>787</v>
      </c>
      <c r="C692" s="86" t="s">
        <v>40</v>
      </c>
      <c r="D692" s="113" t="n">
        <v>72.70674</v>
      </c>
      <c r="E692" s="114" t="n">
        <v>0</v>
      </c>
      <c r="F692" s="0" t="n">
        <f aca="false">D692-E692</f>
        <v>72.70674</v>
      </c>
    </row>
    <row r="693" customFormat="false" ht="12.85" hidden="false" customHeight="false" outlineLevel="0" collapsed="false">
      <c r="A693" s="85" t="n">
        <v>39801879</v>
      </c>
      <c r="B693" s="86" t="s">
        <v>788</v>
      </c>
      <c r="C693" s="86" t="s">
        <v>40</v>
      </c>
      <c r="D693" s="113" t="n">
        <v>47.78108</v>
      </c>
      <c r="E693" s="114" t="n">
        <v>0</v>
      </c>
      <c r="F693" s="0" t="n">
        <f aca="false">D693-E693</f>
        <v>47.78108</v>
      </c>
    </row>
    <row r="694" customFormat="false" ht="12.85" hidden="false" customHeight="false" outlineLevel="0" collapsed="false">
      <c r="A694" s="85" t="n">
        <v>39801881</v>
      </c>
      <c r="B694" s="86" t="s">
        <v>789</v>
      </c>
      <c r="C694" s="86" t="s">
        <v>40</v>
      </c>
      <c r="D694" s="113" t="n">
        <v>1065.75824</v>
      </c>
      <c r="E694" s="114" t="n">
        <v>0</v>
      </c>
      <c r="F694" s="0" t="n">
        <f aca="false">D694-E694</f>
        <v>1065.75824</v>
      </c>
    </row>
    <row r="695" customFormat="false" ht="12.85" hidden="false" customHeight="false" outlineLevel="0" collapsed="false">
      <c r="A695" s="85" t="n">
        <v>39801882</v>
      </c>
      <c r="B695" s="86" t="s">
        <v>790</v>
      </c>
      <c r="C695" s="86" t="s">
        <v>40</v>
      </c>
      <c r="D695" s="113" t="n">
        <v>858.00992</v>
      </c>
      <c r="E695" s="114" t="n">
        <v>0</v>
      </c>
      <c r="F695" s="0" t="n">
        <f aca="false">D695-E695</f>
        <v>858.00992</v>
      </c>
    </row>
    <row r="696" customFormat="false" ht="12.85" hidden="false" customHeight="false" outlineLevel="0" collapsed="false">
      <c r="A696" s="85" t="n">
        <v>39801883</v>
      </c>
      <c r="B696" s="86" t="s">
        <v>791</v>
      </c>
      <c r="C696" s="86" t="s">
        <v>40</v>
      </c>
      <c r="D696" s="113" t="n">
        <v>3272.08275</v>
      </c>
      <c r="E696" s="114" t="n">
        <v>0</v>
      </c>
      <c r="F696" s="0" t="n">
        <f aca="false">D696-E696</f>
        <v>3272.08275</v>
      </c>
    </row>
    <row r="697" customFormat="false" ht="12.85" hidden="false" customHeight="false" outlineLevel="0" collapsed="false">
      <c r="A697" s="85" t="n">
        <v>39801884</v>
      </c>
      <c r="B697" s="86" t="s">
        <v>792</v>
      </c>
      <c r="C697" s="86" t="s">
        <v>40</v>
      </c>
      <c r="D697" s="113" t="n">
        <v>4876.96191</v>
      </c>
      <c r="E697" s="114" t="n">
        <v>0</v>
      </c>
      <c r="F697" s="0" t="n">
        <f aca="false">D697-E697</f>
        <v>4876.96191</v>
      </c>
    </row>
    <row r="698" customFormat="false" ht="12.85" hidden="false" customHeight="false" outlineLevel="0" collapsed="false">
      <c r="A698" s="85" t="n">
        <v>39801885</v>
      </c>
      <c r="B698" s="86" t="s">
        <v>793</v>
      </c>
      <c r="C698" s="86" t="s">
        <v>40</v>
      </c>
      <c r="D698" s="113" t="n">
        <v>5540.72144</v>
      </c>
      <c r="E698" s="114" t="n">
        <v>0</v>
      </c>
      <c r="F698" s="0" t="n">
        <f aca="false">D698-E698</f>
        <v>5540.72144</v>
      </c>
    </row>
    <row r="699" customFormat="false" ht="12.85" hidden="false" customHeight="false" outlineLevel="0" collapsed="false">
      <c r="A699" s="85" t="n">
        <v>39801976</v>
      </c>
      <c r="B699" s="86" t="s">
        <v>795</v>
      </c>
      <c r="C699" s="86" t="s">
        <v>40</v>
      </c>
      <c r="D699" s="113" t="n">
        <v>702.8215</v>
      </c>
      <c r="E699" s="114" t="n">
        <v>0</v>
      </c>
      <c r="F699" s="0" t="n">
        <f aca="false">D699-E699</f>
        <v>702.8215</v>
      </c>
    </row>
    <row r="700" customFormat="false" ht="12.85" hidden="false" customHeight="false" outlineLevel="0" collapsed="false">
      <c r="A700" s="85" t="n">
        <v>39802093</v>
      </c>
      <c r="B700" s="86" t="s">
        <v>797</v>
      </c>
      <c r="C700" s="86" t="s">
        <v>40</v>
      </c>
      <c r="D700" s="113" t="n">
        <v>193.08118</v>
      </c>
      <c r="E700" s="114" t="n">
        <v>0</v>
      </c>
      <c r="F700" s="0" t="n">
        <f aca="false">D700-E700</f>
        <v>193.08118</v>
      </c>
    </row>
    <row r="701" customFormat="false" ht="12.85" hidden="false" customHeight="false" outlineLevel="0" collapsed="false">
      <c r="A701" s="85" t="n">
        <v>39802149</v>
      </c>
      <c r="B701" s="86" t="s">
        <v>798</v>
      </c>
      <c r="C701" s="86" t="s">
        <v>40</v>
      </c>
      <c r="D701" s="113" t="n">
        <v>4186.08846</v>
      </c>
      <c r="E701" s="114" t="n">
        <v>0</v>
      </c>
      <c r="F701" s="0" t="n">
        <f aca="false">D701-E701</f>
        <v>4186.08846</v>
      </c>
    </row>
    <row r="702" customFormat="false" ht="12.85" hidden="false" customHeight="false" outlineLevel="0" collapsed="false">
      <c r="A702" s="85" t="n">
        <v>39802150</v>
      </c>
      <c r="B702" s="86" t="s">
        <v>799</v>
      </c>
      <c r="C702" s="86" t="s">
        <v>40</v>
      </c>
      <c r="D702" s="113" t="n">
        <v>10839.34004</v>
      </c>
      <c r="E702" s="114" t="n">
        <v>2709.83501</v>
      </c>
      <c r="F702" s="0" t="n">
        <f aca="false">D702-E702</f>
        <v>8129.50503</v>
      </c>
    </row>
    <row r="703" customFormat="false" ht="12.85" hidden="false" customHeight="false" outlineLevel="0" collapsed="false">
      <c r="A703" s="85" t="n">
        <v>39802151</v>
      </c>
      <c r="B703" s="86" t="s">
        <v>800</v>
      </c>
      <c r="C703" s="86" t="s">
        <v>40</v>
      </c>
      <c r="D703" s="113" t="n">
        <v>404.45296</v>
      </c>
      <c r="E703" s="114" t="n">
        <v>0</v>
      </c>
      <c r="F703" s="0" t="n">
        <f aca="false">D703-E703</f>
        <v>404.45296</v>
      </c>
    </row>
    <row r="704" customFormat="false" ht="12.85" hidden="false" customHeight="false" outlineLevel="0" collapsed="false">
      <c r="A704" s="85" t="n">
        <v>39802152</v>
      </c>
      <c r="B704" s="86" t="s">
        <v>801</v>
      </c>
      <c r="C704" s="86" t="s">
        <v>40</v>
      </c>
      <c r="D704" s="113" t="n">
        <v>20.22264</v>
      </c>
      <c r="E704" s="114" t="n">
        <v>0</v>
      </c>
      <c r="F704" s="0" t="n">
        <f aca="false">D704-E704</f>
        <v>20.22264</v>
      </c>
    </row>
    <row r="705" customFormat="false" ht="12.85" hidden="false" customHeight="false" outlineLevel="0" collapsed="false">
      <c r="A705" s="85" t="n">
        <v>39802153</v>
      </c>
      <c r="B705" s="86" t="s">
        <v>802</v>
      </c>
      <c r="C705" s="86" t="s">
        <v>40</v>
      </c>
      <c r="D705" s="113" t="n">
        <v>1799.8158</v>
      </c>
      <c r="E705" s="114" t="n">
        <v>0</v>
      </c>
      <c r="F705" s="0" t="n">
        <f aca="false">D705-E705</f>
        <v>1799.8158</v>
      </c>
    </row>
    <row r="706" customFormat="false" ht="12.85" hidden="false" customHeight="false" outlineLevel="0" collapsed="false">
      <c r="A706" s="85" t="n">
        <v>39802154</v>
      </c>
      <c r="B706" s="86" t="s">
        <v>803</v>
      </c>
      <c r="C706" s="86" t="s">
        <v>40</v>
      </c>
      <c r="D706" s="113" t="n">
        <v>182.00388</v>
      </c>
      <c r="E706" s="114" t="n">
        <v>0</v>
      </c>
      <c r="F706" s="0" t="n">
        <f aca="false">D706-E706</f>
        <v>182.00388</v>
      </c>
    </row>
    <row r="707" customFormat="false" ht="12.85" hidden="false" customHeight="false" outlineLevel="0" collapsed="false">
      <c r="A707" s="85" t="n">
        <v>39802155</v>
      </c>
      <c r="B707" s="86" t="s">
        <v>804</v>
      </c>
      <c r="C707" s="86" t="s">
        <v>40</v>
      </c>
      <c r="D707" s="113" t="n">
        <v>72.80148</v>
      </c>
      <c r="E707" s="114" t="n">
        <v>0</v>
      </c>
      <c r="F707" s="0" t="n">
        <f aca="false">D707-E707</f>
        <v>72.80148</v>
      </c>
    </row>
    <row r="708" customFormat="false" ht="12.85" hidden="false" customHeight="false" outlineLevel="0" collapsed="false">
      <c r="A708" s="85" t="n">
        <v>39802156</v>
      </c>
      <c r="B708" s="86" t="s">
        <v>805</v>
      </c>
      <c r="C708" s="86" t="s">
        <v>40</v>
      </c>
      <c r="D708" s="113" t="n">
        <v>45.50096</v>
      </c>
      <c r="E708" s="114" t="n">
        <v>0</v>
      </c>
      <c r="F708" s="0" t="n">
        <f aca="false">D708-E708</f>
        <v>45.50096</v>
      </c>
    </row>
    <row r="709" customFormat="false" ht="12.85" hidden="false" customHeight="false" outlineLevel="0" collapsed="false">
      <c r="A709" s="85" t="n">
        <v>39802157</v>
      </c>
      <c r="B709" s="86" t="s">
        <v>806</v>
      </c>
      <c r="C709" s="86" t="s">
        <v>40</v>
      </c>
      <c r="D709" s="113" t="n">
        <v>3094.06536</v>
      </c>
      <c r="E709" s="114" t="n">
        <v>0</v>
      </c>
      <c r="F709" s="0" t="n">
        <f aca="false">D709-E709</f>
        <v>3094.06536</v>
      </c>
    </row>
    <row r="710" customFormat="false" ht="12.85" hidden="false" customHeight="false" outlineLevel="0" collapsed="false">
      <c r="A710" s="85" t="n">
        <v>39802158</v>
      </c>
      <c r="B710" s="86" t="s">
        <v>807</v>
      </c>
      <c r="C710" s="86" t="s">
        <v>40</v>
      </c>
      <c r="D710" s="113" t="n">
        <v>48.53436</v>
      </c>
      <c r="E710" s="114" t="n">
        <v>0</v>
      </c>
      <c r="F710" s="0" t="n">
        <f aca="false">D710-E710</f>
        <v>48.53436</v>
      </c>
    </row>
    <row r="711" customFormat="false" ht="12.85" hidden="false" customHeight="false" outlineLevel="0" collapsed="false">
      <c r="A711" s="85" t="n">
        <v>39802159</v>
      </c>
      <c r="B711" s="86" t="s">
        <v>808</v>
      </c>
      <c r="C711" s="86" t="s">
        <v>40</v>
      </c>
      <c r="D711" s="113" t="n">
        <v>45056.06278</v>
      </c>
      <c r="E711" s="114" t="n">
        <v>0</v>
      </c>
      <c r="F711" s="0" t="n">
        <f aca="false">D711-E711</f>
        <v>45056.06278</v>
      </c>
    </row>
    <row r="712" customFormat="false" ht="12.85" hidden="false" customHeight="false" outlineLevel="0" collapsed="false">
      <c r="A712" s="85" t="n">
        <v>39802160</v>
      </c>
      <c r="B712" s="86" t="s">
        <v>809</v>
      </c>
      <c r="C712" s="86" t="s">
        <v>40</v>
      </c>
      <c r="D712" s="113" t="n">
        <v>780.59427</v>
      </c>
      <c r="E712" s="114" t="n">
        <v>0</v>
      </c>
      <c r="F712" s="0" t="n">
        <f aca="false">D712-E712</f>
        <v>780.59427</v>
      </c>
    </row>
    <row r="713" customFormat="false" ht="12.85" hidden="false" customHeight="false" outlineLevel="0" collapsed="false">
      <c r="A713" s="85" t="n">
        <v>39802271</v>
      </c>
      <c r="B713" s="86" t="s">
        <v>811</v>
      </c>
      <c r="C713" s="86" t="s">
        <v>40</v>
      </c>
      <c r="D713" s="113" t="n">
        <v>663.91764</v>
      </c>
      <c r="E713" s="114" t="n">
        <v>0</v>
      </c>
      <c r="F713" s="0" t="n">
        <f aca="false">D713-E713</f>
        <v>663.91764</v>
      </c>
    </row>
    <row r="714" customFormat="false" ht="12.85" hidden="false" customHeight="false" outlineLevel="0" collapsed="false">
      <c r="A714" s="85" t="n">
        <v>39802292</v>
      </c>
      <c r="B714" s="86" t="s">
        <v>812</v>
      </c>
      <c r="C714" s="86" t="s">
        <v>40</v>
      </c>
      <c r="D714" s="113" t="n">
        <v>66278.83248</v>
      </c>
      <c r="E714" s="114" t="n">
        <v>0</v>
      </c>
      <c r="F714" s="0" t="n">
        <f aca="false">D714-E714</f>
        <v>66278.83248</v>
      </c>
    </row>
    <row r="715" customFormat="false" ht="12.85" hidden="false" customHeight="false" outlineLevel="0" collapsed="false">
      <c r="A715" s="85" t="n">
        <v>39802295</v>
      </c>
      <c r="B715" s="86" t="s">
        <v>813</v>
      </c>
      <c r="C715" s="86" t="s">
        <v>40</v>
      </c>
      <c r="D715" s="113" t="n">
        <v>2504.56509</v>
      </c>
      <c r="E715" s="114" t="n">
        <v>0</v>
      </c>
      <c r="F715" s="0" t="n">
        <f aca="false">D715-E715</f>
        <v>2504.56509</v>
      </c>
    </row>
    <row r="716" customFormat="false" ht="12.85" hidden="false" customHeight="false" outlineLevel="0" collapsed="false">
      <c r="A716" s="115" t="n">
        <v>39802296</v>
      </c>
      <c r="B716" s="86" t="s">
        <v>815</v>
      </c>
      <c r="C716" s="86" t="s">
        <v>40</v>
      </c>
      <c r="D716" s="113" t="n">
        <v>0</v>
      </c>
      <c r="E716" s="114" t="n">
        <v>10600</v>
      </c>
      <c r="F716" s="0" t="n">
        <f aca="false">D716-E716</f>
        <v>-10600</v>
      </c>
    </row>
    <row r="717" customFormat="false" ht="12.85" hidden="false" customHeight="false" outlineLevel="0" collapsed="false">
      <c r="A717" s="116"/>
      <c r="B717" s="86" t="s">
        <v>814</v>
      </c>
      <c r="C717" s="86" t="s">
        <v>40</v>
      </c>
      <c r="D717" s="113" t="n">
        <v>10600</v>
      </c>
      <c r="E717" s="114" t="n">
        <v>0</v>
      </c>
      <c r="F717" s="0" t="n">
        <f aca="false">D717-E717</f>
        <v>10600</v>
      </c>
    </row>
    <row r="718" customFormat="false" ht="12.85" hidden="false" customHeight="false" outlineLevel="0" collapsed="false">
      <c r="A718" s="85" t="n">
        <v>39802340</v>
      </c>
      <c r="B718" s="86" t="s">
        <v>816</v>
      </c>
      <c r="C718" s="86" t="s">
        <v>40</v>
      </c>
      <c r="D718" s="113" t="n">
        <v>180.27384</v>
      </c>
      <c r="E718" s="114" t="n">
        <v>90.13692</v>
      </c>
      <c r="F718" s="0" t="n">
        <f aca="false">D718-E718</f>
        <v>90.13692</v>
      </c>
    </row>
    <row r="719" customFormat="false" ht="12.85" hidden="false" customHeight="false" outlineLevel="0" collapsed="false">
      <c r="A719" s="85" t="n">
        <v>39802341</v>
      </c>
      <c r="B719" s="86" t="s">
        <v>817</v>
      </c>
      <c r="C719" s="86" t="s">
        <v>40</v>
      </c>
      <c r="D719" s="113" t="n">
        <v>108.16428</v>
      </c>
      <c r="E719" s="114" t="n">
        <v>0</v>
      </c>
      <c r="F719" s="0" t="n">
        <f aca="false">D719-E719</f>
        <v>108.16428</v>
      </c>
    </row>
    <row r="720" customFormat="false" ht="12.85" hidden="false" customHeight="false" outlineLevel="0" collapsed="false">
      <c r="A720" s="85" t="n">
        <v>39802343</v>
      </c>
      <c r="B720" s="86" t="s">
        <v>818</v>
      </c>
      <c r="C720" s="86" t="s">
        <v>40</v>
      </c>
      <c r="D720" s="113" t="n">
        <v>120.18254</v>
      </c>
      <c r="E720" s="114" t="n">
        <v>0</v>
      </c>
      <c r="F720" s="0" t="n">
        <f aca="false">D720-E720</f>
        <v>120.18254</v>
      </c>
    </row>
    <row r="721" customFormat="false" ht="12.85" hidden="false" customHeight="false" outlineLevel="0" collapsed="false">
      <c r="A721" s="85" t="n">
        <v>39802344</v>
      </c>
      <c r="B721" s="86" t="s">
        <v>819</v>
      </c>
      <c r="C721" s="86" t="s">
        <v>40</v>
      </c>
      <c r="D721" s="113" t="n">
        <v>1902.8903</v>
      </c>
      <c r="E721" s="114" t="n">
        <v>0</v>
      </c>
      <c r="F721" s="0" t="n">
        <f aca="false">D721-E721</f>
        <v>1902.8903</v>
      </c>
    </row>
    <row r="722" customFormat="false" ht="12.85" hidden="false" customHeight="false" outlineLevel="0" collapsed="false">
      <c r="A722" s="85" t="n">
        <v>39802345</v>
      </c>
      <c r="B722" s="86" t="s">
        <v>820</v>
      </c>
      <c r="C722" s="86" t="s">
        <v>40</v>
      </c>
      <c r="D722" s="113" t="n">
        <v>2804.2595</v>
      </c>
      <c r="E722" s="114" t="n">
        <v>280.42595</v>
      </c>
      <c r="F722" s="0" t="n">
        <f aca="false">D722-E722</f>
        <v>2523.83355</v>
      </c>
    </row>
    <row r="723" customFormat="false" ht="12.85" hidden="false" customHeight="false" outlineLevel="0" collapsed="false">
      <c r="A723" s="115" t="n">
        <v>39802352</v>
      </c>
      <c r="B723" s="86" t="s">
        <v>822</v>
      </c>
      <c r="C723" s="86" t="s">
        <v>40</v>
      </c>
      <c r="D723" s="113" t="n">
        <v>0</v>
      </c>
      <c r="E723" s="114" t="n">
        <v>96.14604</v>
      </c>
      <c r="F723" s="0" t="n">
        <f aca="false">D723-E723</f>
        <v>-96.14604</v>
      </c>
    </row>
    <row r="724" customFormat="false" ht="12.85" hidden="false" customHeight="false" outlineLevel="0" collapsed="false">
      <c r="A724" s="116"/>
      <c r="B724" s="86" t="s">
        <v>821</v>
      </c>
      <c r="C724" s="86" t="s">
        <v>40</v>
      </c>
      <c r="D724" s="113" t="n">
        <v>576.87624</v>
      </c>
      <c r="E724" s="114" t="n">
        <v>192.29208</v>
      </c>
      <c r="F724" s="0" t="n">
        <f aca="false">D724-E724</f>
        <v>384.58416</v>
      </c>
    </row>
    <row r="725" customFormat="false" ht="12.85" hidden="false" customHeight="false" outlineLevel="0" collapsed="false">
      <c r="A725" s="85" t="n">
        <v>39802353</v>
      </c>
      <c r="B725" s="86" t="s">
        <v>823</v>
      </c>
      <c r="C725" s="86" t="s">
        <v>40</v>
      </c>
      <c r="D725" s="113" t="n">
        <v>212.32252</v>
      </c>
      <c r="E725" s="114" t="n">
        <v>53.08063</v>
      </c>
      <c r="F725" s="0" t="n">
        <f aca="false">D725-E725</f>
        <v>159.24189</v>
      </c>
    </row>
    <row r="726" customFormat="false" ht="12.85" hidden="false" customHeight="false" outlineLevel="0" collapsed="false">
      <c r="A726" s="85" t="n">
        <v>39802354</v>
      </c>
      <c r="B726" s="86" t="s">
        <v>824</v>
      </c>
      <c r="C726" s="86" t="s">
        <v>40</v>
      </c>
      <c r="D726" s="113" t="n">
        <v>3295.77663</v>
      </c>
      <c r="E726" s="114" t="n">
        <v>0</v>
      </c>
      <c r="F726" s="0" t="n">
        <f aca="false">D726-E726</f>
        <v>3295.77663</v>
      </c>
    </row>
    <row r="727" customFormat="false" ht="12.85" hidden="false" customHeight="false" outlineLevel="0" collapsed="false">
      <c r="A727" s="85" t="n">
        <v>39802422</v>
      </c>
      <c r="B727" s="86" t="s">
        <v>840</v>
      </c>
      <c r="C727" s="86" t="s">
        <v>40</v>
      </c>
      <c r="D727" s="113" t="n">
        <v>1820</v>
      </c>
      <c r="E727" s="114" t="n">
        <v>0</v>
      </c>
      <c r="F727" s="0" t="n">
        <f aca="false">D727-E727</f>
        <v>1820</v>
      </c>
    </row>
  </sheetData>
  <autoFilter ref="A1:F727"/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6.41"/>
    <col collapsed="false" customWidth="false" hidden="false" outlineLevel="0" max="4" min="4" style="0" width="11.52"/>
    <col collapsed="false" customWidth="true" hidden="false" outlineLevel="0" max="5" min="5" style="0" width="14.62"/>
    <col collapsed="false" customWidth="true" hidden="false" outlineLevel="0" max="6" min="6" style="0" width="14.23"/>
    <col collapsed="false" customWidth="false" hidden="false" outlineLevel="0" max="7" min="7" style="0" width="11.52"/>
    <col collapsed="false" customWidth="true" hidden="false" outlineLevel="0" max="8" min="8" style="0" width="11.04"/>
    <col collapsed="false" customWidth="true" hidden="false" outlineLevel="0" max="9" min="9" style="0" width="12.95"/>
    <col collapsed="false" customWidth="false" hidden="false" outlineLevel="0" max="11" min="10" style="0" width="11.52"/>
    <col collapsed="false" customWidth="true" hidden="false" outlineLevel="0" max="12" min="12" style="0" width="13.59"/>
    <col collapsed="false" customWidth="false" hidden="false" outlineLevel="0" max="1025" min="13" style="0" width="11.52"/>
  </cols>
  <sheetData>
    <row r="1" customFormat="false" ht="26.45" hidden="false" customHeight="false" outlineLevel="0" collapsed="false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139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</row>
    <row r="2" customFormat="false" ht="13.55" hidden="false" customHeight="false" outlineLevel="0" collapsed="false">
      <c r="A2" s="12" t="n">
        <v>34300013</v>
      </c>
      <c r="B2" s="11" t="str">
        <f aca="false">LEFT(A2,3)</f>
        <v>343</v>
      </c>
      <c r="C2" s="11" t="s">
        <v>167</v>
      </c>
      <c r="D2" s="12" t="s">
        <v>40</v>
      </c>
      <c r="E2" s="12" t="s">
        <v>10</v>
      </c>
      <c r="F2" s="12" t="s">
        <v>22</v>
      </c>
      <c r="G2" s="140" t="n">
        <v>42736</v>
      </c>
      <c r="H2" s="11"/>
      <c r="I2" s="11" t="n">
        <v>2</v>
      </c>
      <c r="J2" s="12"/>
      <c r="K2" s="14" t="n">
        <f aca="false">IF(A2&lt;&gt;A1,I2,IF(I2="",K1-J2,K1+I2))</f>
        <v>2</v>
      </c>
      <c r="L2" s="12" t="n">
        <v>4410.80653</v>
      </c>
    </row>
    <row r="3" customFormat="false" ht="13.55" hidden="false" customHeight="false" outlineLevel="0" collapsed="false">
      <c r="A3" s="141" t="n">
        <v>34300013</v>
      </c>
      <c r="B3" s="142" t="str">
        <f aca="false">LEFT(A3,3)</f>
        <v>343</v>
      </c>
      <c r="C3" s="142" t="s">
        <v>167</v>
      </c>
      <c r="D3" s="141" t="s">
        <v>40</v>
      </c>
      <c r="E3" s="141" t="s">
        <v>11</v>
      </c>
      <c r="F3" s="141"/>
      <c r="G3" s="143" t="n">
        <v>42736</v>
      </c>
      <c r="H3" s="142"/>
      <c r="I3" s="142"/>
      <c r="J3" s="141" t="n">
        <v>2</v>
      </c>
      <c r="K3" s="14" t="n">
        <f aca="false">IF(A3&lt;&gt;A2,I3,IF(I3="",K2-J3,K2+I3))</f>
        <v>0</v>
      </c>
      <c r="L3" s="12" t="n">
        <v>4410.80653</v>
      </c>
    </row>
    <row r="4" customFormat="false" ht="13.55" hidden="false" customHeight="false" outlineLevel="0" collapsed="false">
      <c r="A4" s="12" t="n">
        <v>34300023</v>
      </c>
      <c r="B4" s="11" t="str">
        <f aca="false">LEFT(A4,3)</f>
        <v>343</v>
      </c>
      <c r="C4" s="11" t="s">
        <v>170</v>
      </c>
      <c r="D4" s="12" t="s">
        <v>40</v>
      </c>
      <c r="E4" s="12" t="s">
        <v>10</v>
      </c>
      <c r="F4" s="12" t="s">
        <v>22</v>
      </c>
      <c r="G4" s="140" t="n">
        <v>42736</v>
      </c>
      <c r="H4" s="11"/>
      <c r="I4" s="11" t="n">
        <v>2</v>
      </c>
      <c r="J4" s="12"/>
      <c r="K4" s="14" t="n">
        <f aca="false">IF(A4&lt;&gt;A3,I4,IF(I4="",K3-J4,K3+I4))</f>
        <v>2</v>
      </c>
      <c r="L4" s="12" t="n">
        <v>1102.56707</v>
      </c>
    </row>
    <row r="5" customFormat="false" ht="13.55" hidden="false" customHeight="false" outlineLevel="0" collapsed="false">
      <c r="A5" s="141" t="n">
        <v>34300023</v>
      </c>
      <c r="B5" s="142" t="str">
        <f aca="false">LEFT(A5,3)</f>
        <v>343</v>
      </c>
      <c r="C5" s="142" t="s">
        <v>170</v>
      </c>
      <c r="D5" s="141" t="s">
        <v>40</v>
      </c>
      <c r="E5" s="141" t="s">
        <v>11</v>
      </c>
      <c r="F5" s="141"/>
      <c r="G5" s="143" t="n">
        <v>42736</v>
      </c>
      <c r="H5" s="142"/>
      <c r="I5" s="142"/>
      <c r="J5" s="141" t="n">
        <v>2</v>
      </c>
      <c r="K5" s="14" t="n">
        <f aca="false">IF(A5&lt;&gt;A4,I5,IF(I5="",K4-J5,K4+I5))</f>
        <v>0</v>
      </c>
      <c r="L5" s="12" t="n">
        <v>1102.56707</v>
      </c>
    </row>
    <row r="6" customFormat="false" ht="13.55" hidden="false" customHeight="false" outlineLevel="0" collapsed="false">
      <c r="A6" s="12" t="n">
        <v>34300024</v>
      </c>
      <c r="B6" s="11" t="str">
        <f aca="false">LEFT(A6,3)</f>
        <v>343</v>
      </c>
      <c r="C6" s="11" t="s">
        <v>171</v>
      </c>
      <c r="D6" s="12" t="s">
        <v>40</v>
      </c>
      <c r="E6" s="12" t="s">
        <v>10</v>
      </c>
      <c r="F6" s="12" t="s">
        <v>22</v>
      </c>
      <c r="G6" s="140" t="n">
        <v>42736</v>
      </c>
      <c r="H6" s="11"/>
      <c r="I6" s="11" t="n">
        <v>2</v>
      </c>
      <c r="J6" s="12"/>
      <c r="K6" s="14" t="n">
        <f aca="false">IF(A6&lt;&gt;A5,I6,IF(I6="",K5-J6,K5+I6))</f>
        <v>2</v>
      </c>
      <c r="L6" s="12" t="n">
        <v>873.0916</v>
      </c>
    </row>
    <row r="7" customFormat="false" ht="13.55" hidden="false" customHeight="false" outlineLevel="0" collapsed="false">
      <c r="A7" s="141" t="n">
        <v>34300024</v>
      </c>
      <c r="B7" s="142" t="str">
        <f aca="false">LEFT(A7,3)</f>
        <v>343</v>
      </c>
      <c r="C7" s="142" t="s">
        <v>171</v>
      </c>
      <c r="D7" s="141" t="s">
        <v>40</v>
      </c>
      <c r="E7" s="141" t="s">
        <v>11</v>
      </c>
      <c r="F7" s="141"/>
      <c r="G7" s="143" t="n">
        <v>42736</v>
      </c>
      <c r="H7" s="142"/>
      <c r="I7" s="142"/>
      <c r="J7" s="141" t="n">
        <v>2</v>
      </c>
      <c r="K7" s="14" t="n">
        <f aca="false">IF(A7&lt;&gt;A6,I7,IF(I7="",K6-J7,K6+I7))</f>
        <v>0</v>
      </c>
      <c r="L7" s="12" t="n">
        <v>873.0916</v>
      </c>
    </row>
    <row r="8" customFormat="false" ht="13.55" hidden="false" customHeight="false" outlineLevel="0" collapsed="false">
      <c r="A8" s="12" t="n">
        <v>34300038</v>
      </c>
      <c r="B8" s="11" t="str">
        <f aca="false">LEFT(A8,3)</f>
        <v>343</v>
      </c>
      <c r="C8" s="11" t="s">
        <v>176</v>
      </c>
      <c r="D8" s="12" t="s">
        <v>40</v>
      </c>
      <c r="E8" s="12" t="s">
        <v>10</v>
      </c>
      <c r="F8" s="12" t="s">
        <v>22</v>
      </c>
      <c r="G8" s="140" t="n">
        <v>42736</v>
      </c>
      <c r="H8" s="11"/>
      <c r="I8" s="11" t="n">
        <v>2</v>
      </c>
      <c r="J8" s="12"/>
      <c r="K8" s="14" t="n">
        <f aca="false">IF(A8&lt;&gt;A7,I8,IF(I8="",K7-J8,K7+I8))</f>
        <v>2</v>
      </c>
      <c r="L8" s="12" t="n">
        <v>2520.16737</v>
      </c>
    </row>
    <row r="9" customFormat="false" ht="13.55" hidden="false" customHeight="false" outlineLevel="0" collapsed="false">
      <c r="A9" s="141" t="n">
        <v>34300038</v>
      </c>
      <c r="B9" s="142" t="str">
        <f aca="false">LEFT(A9,3)</f>
        <v>343</v>
      </c>
      <c r="C9" s="142" t="s">
        <v>176</v>
      </c>
      <c r="D9" s="141" t="s">
        <v>40</v>
      </c>
      <c r="E9" s="141" t="s">
        <v>11</v>
      </c>
      <c r="F9" s="141"/>
      <c r="G9" s="143" t="n">
        <v>42736</v>
      </c>
      <c r="H9" s="142"/>
      <c r="I9" s="142"/>
      <c r="J9" s="141" t="n">
        <v>2</v>
      </c>
      <c r="K9" s="14" t="n">
        <f aca="false">IF(A9&lt;&gt;A8,I9,IF(I9="",K8-J9,K8+I9))</f>
        <v>0</v>
      </c>
      <c r="L9" s="12" t="n">
        <v>2520.16737</v>
      </c>
    </row>
    <row r="10" customFormat="false" ht="13.55" hidden="false" customHeight="false" outlineLevel="0" collapsed="false">
      <c r="A10" s="12" t="n">
        <v>34300040</v>
      </c>
      <c r="B10" s="11" t="str">
        <f aca="false">LEFT(A10,3)</f>
        <v>343</v>
      </c>
      <c r="C10" s="11" t="s">
        <v>177</v>
      </c>
      <c r="D10" s="12" t="s">
        <v>40</v>
      </c>
      <c r="E10" s="12" t="s">
        <v>10</v>
      </c>
      <c r="F10" s="12" t="s">
        <v>22</v>
      </c>
      <c r="G10" s="140" t="n">
        <v>42736</v>
      </c>
      <c r="H10" s="11"/>
      <c r="I10" s="11" t="n">
        <v>2</v>
      </c>
      <c r="J10" s="12"/>
      <c r="K10" s="14" t="n">
        <f aca="false">IF(A10&lt;&gt;A9,I10,IF(I10="",K9-J10,K9+I10))</f>
        <v>2</v>
      </c>
      <c r="L10" s="12" t="n">
        <v>6801.36598</v>
      </c>
    </row>
    <row r="11" customFormat="false" ht="13.55" hidden="false" customHeight="false" outlineLevel="0" collapsed="false">
      <c r="A11" s="141" t="n">
        <v>34300040</v>
      </c>
      <c r="B11" s="142" t="str">
        <f aca="false">LEFT(A11,3)</f>
        <v>343</v>
      </c>
      <c r="C11" s="142" t="s">
        <v>177</v>
      </c>
      <c r="D11" s="141" t="s">
        <v>40</v>
      </c>
      <c r="E11" s="141" t="s">
        <v>11</v>
      </c>
      <c r="F11" s="141"/>
      <c r="G11" s="143" t="n">
        <v>42736</v>
      </c>
      <c r="H11" s="142"/>
      <c r="I11" s="142"/>
      <c r="J11" s="141" t="n">
        <v>2</v>
      </c>
      <c r="K11" s="14" t="n">
        <f aca="false">IF(A11&lt;&gt;A10,I11,IF(I11="",K10-J11,K10+I11))</f>
        <v>0</v>
      </c>
      <c r="L11" s="12" t="n">
        <v>6801.36598</v>
      </c>
    </row>
    <row r="12" customFormat="false" ht="12.85" hidden="false" customHeight="fals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23.7" hidden="false" customHeight="false" outlineLevel="0" collapsed="false">
      <c r="A16" s="144" t="s">
        <v>2</v>
      </c>
      <c r="B16" s="144" t="s">
        <v>3</v>
      </c>
      <c r="C16" s="144" t="s">
        <v>4</v>
      </c>
      <c r="D16" s="144" t="s">
        <v>5</v>
      </c>
      <c r="E16" s="145" t="s">
        <v>890</v>
      </c>
      <c r="F16" s="145" t="s">
        <v>13</v>
      </c>
      <c r="G16" s="145" t="s">
        <v>891</v>
      </c>
      <c r="K16" s="6"/>
    </row>
    <row r="17" customFormat="false" ht="12.85" hidden="false" customHeight="false" outlineLevel="0" collapsed="false">
      <c r="A17" s="12" t="n">
        <v>34300013</v>
      </c>
      <c r="B17" s="11" t="str">
        <f aca="false">LEFT(A17,3)</f>
        <v>343</v>
      </c>
      <c r="C17" s="11" t="s">
        <v>167</v>
      </c>
      <c r="D17" s="12" t="s">
        <v>40</v>
      </c>
      <c r="E17" s="11" t="n">
        <v>2</v>
      </c>
      <c r="F17" s="12" t="n">
        <v>4410.80653</v>
      </c>
      <c r="G17" s="12" t="n">
        <f aca="false">E17*F17</f>
        <v>8821.61306</v>
      </c>
      <c r="K17" s="14"/>
    </row>
    <row r="18" customFormat="false" ht="12.85" hidden="false" customHeight="false" outlineLevel="0" collapsed="false">
      <c r="A18" s="12" t="n">
        <v>34300023</v>
      </c>
      <c r="B18" s="11" t="str">
        <f aca="false">LEFT(A18,3)</f>
        <v>343</v>
      </c>
      <c r="C18" s="11" t="s">
        <v>170</v>
      </c>
      <c r="D18" s="12" t="s">
        <v>40</v>
      </c>
      <c r="E18" s="11" t="n">
        <v>2</v>
      </c>
      <c r="F18" s="12" t="n">
        <v>1102.56707</v>
      </c>
      <c r="G18" s="12" t="n">
        <f aca="false">E18*F18</f>
        <v>2205.13414</v>
      </c>
      <c r="K18" s="14"/>
    </row>
    <row r="19" customFormat="false" ht="12.85" hidden="false" customHeight="false" outlineLevel="0" collapsed="false">
      <c r="A19" s="12" t="n">
        <v>34300024</v>
      </c>
      <c r="B19" s="11" t="str">
        <f aca="false">LEFT(A19,3)</f>
        <v>343</v>
      </c>
      <c r="C19" s="11" t="s">
        <v>171</v>
      </c>
      <c r="D19" s="12" t="s">
        <v>40</v>
      </c>
      <c r="E19" s="11" t="n">
        <v>2</v>
      </c>
      <c r="F19" s="12" t="n">
        <v>873.0916</v>
      </c>
      <c r="G19" s="12" t="n">
        <f aca="false">E19*F19</f>
        <v>1746.1832</v>
      </c>
      <c r="K19" s="14"/>
    </row>
    <row r="20" customFormat="false" ht="12.85" hidden="false" customHeight="false" outlineLevel="0" collapsed="false">
      <c r="A20" s="12" t="n">
        <v>34300038</v>
      </c>
      <c r="B20" s="11" t="str">
        <f aca="false">LEFT(A20,3)</f>
        <v>343</v>
      </c>
      <c r="C20" s="11" t="s">
        <v>176</v>
      </c>
      <c r="D20" s="12" t="s">
        <v>40</v>
      </c>
      <c r="E20" s="11" t="n">
        <v>2</v>
      </c>
      <c r="F20" s="12" t="n">
        <v>2520.16737</v>
      </c>
      <c r="G20" s="12" t="n">
        <f aca="false">E20*F20</f>
        <v>5040.33474</v>
      </c>
      <c r="K20" s="14"/>
    </row>
    <row r="21" customFormat="false" ht="12.85" hidden="false" customHeight="false" outlineLevel="0" collapsed="false">
      <c r="A21" s="12" t="n">
        <v>34300040</v>
      </c>
      <c r="B21" s="11" t="str">
        <f aca="false">LEFT(A21,3)</f>
        <v>343</v>
      </c>
      <c r="C21" s="11" t="s">
        <v>177</v>
      </c>
      <c r="D21" s="12" t="s">
        <v>40</v>
      </c>
      <c r="E21" s="11" t="n">
        <v>2</v>
      </c>
      <c r="F21" s="12" t="n">
        <v>6801.36598</v>
      </c>
      <c r="G21" s="12" t="n">
        <f aca="false">E21*F21</f>
        <v>13602.73196</v>
      </c>
      <c r="K21" s="14"/>
    </row>
    <row r="22" customFormat="false" ht="12.85" hidden="false" customHeight="false" outlineLevel="0" collapsed="false">
      <c r="G22" s="0" t="n">
        <f aca="false">SUM(G17:G21)</f>
        <v>31415.9971</v>
      </c>
    </row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cp:lastPrinted>2017-04-03T10:54:23Z</cp:lastPrinted>
  <dcterms:modified xsi:type="dcterms:W3CDTF">2017-08-11T15:44:28Z</dcterms:modified>
  <cp:revision>333</cp:revision>
  <dc:subject/>
  <dc:title/>
</cp:coreProperties>
</file>