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20" windowWidth="21195" windowHeight="9975"/>
  </bookViews>
  <sheets>
    <sheet name="formulario" sheetId="2" r:id="rId1"/>
    <sheet name="Hoja1" sheetId="5" r:id="rId2"/>
    <sheet name="tablabase" sheetId="3" r:id="rId3"/>
    <sheet name="tabladb" sheetId="4" r:id="rId4"/>
  </sheets>
  <definedNames>
    <definedName name="_ftn1" localSheetId="0">formulario!$C$62</definedName>
    <definedName name="_ftn2" localSheetId="0">formulario!$C$63</definedName>
    <definedName name="_ftnref1" localSheetId="0">formulario!$C$59</definedName>
    <definedName name="_ftnref2" localSheetId="0">formulario!$G$60</definedName>
    <definedName name="_xlnm.Print_Area" localSheetId="0">formulario!$A$1:$W$64</definedName>
    <definedName name="Casilla1" localSheetId="0">formulario!$P$30</definedName>
    <definedName name="Consulta_desde_MS_Access_Database" localSheetId="3" hidden="1">tabladb!$A$1:$Q$2</definedName>
    <definedName name="OLE_LINK1" localSheetId="0">formulario!$D$3</definedName>
  </definedNames>
  <calcPr calcId="144525"/>
</workbook>
</file>

<file path=xl/calcChain.xml><?xml version="1.0" encoding="utf-8"?>
<calcChain xmlns="http://schemas.openxmlformats.org/spreadsheetml/2006/main">
  <c r="T5" i="2" l="1"/>
  <c r="P44" i="2" l="1"/>
  <c r="N44" i="2"/>
  <c r="T32" i="2"/>
  <c r="R32" i="2"/>
  <c r="P32" i="2"/>
  <c r="N32" i="2"/>
  <c r="L32" i="2"/>
  <c r="N33" i="2"/>
  <c r="T20" i="2" l="1"/>
  <c r="R20" i="2"/>
  <c r="P20" i="2"/>
  <c r="P43" i="2" l="1"/>
  <c r="P42" i="2"/>
  <c r="P41" i="2"/>
  <c r="P40" i="2"/>
  <c r="P39" i="2"/>
  <c r="N43" i="2"/>
  <c r="N42" i="2"/>
  <c r="N41" i="2"/>
  <c r="N40" i="2"/>
  <c r="N39" i="2"/>
  <c r="T36" i="2"/>
  <c r="T35" i="2"/>
  <c r="R35" i="2"/>
  <c r="P35" i="2"/>
  <c r="N35" i="2"/>
  <c r="T33" i="2"/>
  <c r="R33" i="2"/>
  <c r="P33" i="2"/>
  <c r="L33" i="2"/>
  <c r="T31" i="2"/>
  <c r="R31" i="2"/>
  <c r="P31" i="2"/>
  <c r="N31" i="2"/>
  <c r="L31" i="2"/>
  <c r="T30" i="2"/>
  <c r="R30" i="2"/>
  <c r="P30" i="2"/>
  <c r="N30" i="2"/>
  <c r="L30" i="2"/>
  <c r="E20" i="2"/>
  <c r="M18" i="2"/>
  <c r="C18" i="2"/>
  <c r="G13" i="2"/>
  <c r="G12" i="2"/>
  <c r="G11" i="2"/>
  <c r="S5" i="2"/>
  <c r="U4" i="2"/>
  <c r="T4" i="2"/>
  <c r="S4" i="2"/>
</calcChain>
</file>

<file path=xl/connections.xml><?xml version="1.0" encoding="utf-8"?>
<connections xmlns="http://schemas.openxmlformats.org/spreadsheetml/2006/main">
  <connection id="1" name="Consulta desde MS Access Database" type="1" refreshedVersion="4" background="1" saveData="1">
    <dbPr connection="DSN=MS Access Database;DBQ=\\Gadm-rqueso\dmmi\bd1_2003.mdb;DefaultDir=\\Gadm-rqueso\dmmi;DriverId=25;FIL=MS Access;MaxBufferSize=2048;PageTimeout=5;" command="SELECT llx_poa_procesos.rowid, llx_poa_procesos.fecha, llx_poa_procesos.gerencia, llx_poa_procesos.subgerencia, llx_poa_procesos.departamento, llx_poa_procesos.titulo, llx_poa_procesos.precio, llx_poa_procesos.tipo_adjudicacion, llx_poa_procesos.PAC, llx_poa_procesos.doc_precio_referencial, llx_poa_procesos.doc_certif_presupuestaria, llx_poa_procesos.doc_especific_tecnica, llx_poa_procesos.doc_modelo_contrato, llx_poa_procesos.doc_informe_lega, llx_poa_procesos.metodo_sel_anpe, llx_poa_procesos.metodo_sel_lpni, llx_poa_procesos.metodo_sel_cae_x000d__x000a_FROM `\\Gadm-rqueso\dmmi\bd1_2003.mdb`.llx_poa_procesos llx_poa_procesos_x000d__x000a_ORDER BY llx_poa_procesos.rowid"/>
  </connection>
</connections>
</file>

<file path=xl/sharedStrings.xml><?xml version="1.0" encoding="utf-8"?>
<sst xmlns="http://schemas.openxmlformats.org/spreadsheetml/2006/main" count="188" uniqueCount="125">
  <si>
    <t>Form. 2340-005</t>
  </si>
  <si>
    <t>Fecha:</t>
  </si>
  <si>
    <t>SOLICITUD DE INICIO DE PROCESO DE CONTRATACIÓN DE BIENES, SERVICIOS GENERALES, OBRAS Y CONSULTORÍAS</t>
  </si>
  <si>
    <t>GERENCIA / ASESORÍA</t>
  </si>
  <si>
    <t>SUBGERENCIA / SECRETARÍA</t>
  </si>
  <si>
    <t xml:space="preserve">DEPARTAMENTO </t>
  </si>
  <si>
    <t>TITULO</t>
  </si>
  <si>
    <t>La denominación de la contratación para procesos Mayores a Bs20.000,00 debe ser igual o tener estrecha relación con el nombre del proceso de contratación programado en el PAC</t>
  </si>
  <si>
    <t>PROGRAMA ANUAL DE CONTRATACIONES (PAC):</t>
  </si>
  <si>
    <t>Señalar el Número y Descripción de la contratación inscrita en el PAC vigente a la fecha de la solicitud de Procesos Mayores a Bs20.000,00 descritos en el presente Formulario.</t>
  </si>
  <si>
    <t>PRECIO REFERENCIAL:</t>
  </si>
  <si>
    <t>TIPO DE ADJUDICACIÓN:</t>
  </si>
  <si>
    <t>Considerando que la modernización de 6 ascensores del edificio principal del BCB fue ejecutada el año 2000 con la marca SCHINDLER, a través de la empresa Kalifra Ltda. y que dentro de sus sistemas existen botoneras en pasillos y cabinas, las cuales operan desde su instalación 8más de 14 años de vida útil), se requiere realizar la reparación de siete botoneras, las cuales se encuentran dañadas en sus componentes electrónicos, ya que no tienen comunicación con las computadoras de sala de máquinas para la asignación de llamadas de ascensor desde pasillo o cabina.</t>
  </si>
  <si>
    <t>Documentación necesaria</t>
  </si>
  <si>
    <t>Contratación Menor</t>
  </si>
  <si>
    <t>Apoyo Nacional a la Producción y Empleo (ANPE)</t>
  </si>
  <si>
    <t>Licitación Pública Nacional e Internacional*</t>
  </si>
  <si>
    <t>Contratación Directa</t>
  </si>
  <si>
    <t>Contratación de Auditorías Externas</t>
  </si>
  <si>
    <t>Entre</t>
  </si>
  <si>
    <t>Bs1,00 hasta Bs50.000,00</t>
  </si>
  <si>
    <t>Mayor a Bs50.000,00 hasta Bs1.000.000,00</t>
  </si>
  <si>
    <t>Mayor a Bs1.000.000,00</t>
  </si>
  <si>
    <t>Sin límite de monto</t>
  </si>
  <si>
    <t>(s/art. 72 del DS 181**)</t>
  </si>
  <si>
    <t>(s/art. 74 del DS 181)</t>
  </si>
  <si>
    <t>Para Consultorías o Servicios Generales con pagos periódicos</t>
  </si>
  <si>
    <t>Excepto para requerimientos con entrega hasta 15 días calendario  en cuyo caso aplica la Orden de Compra u Orden de Contratación de Servicios</t>
  </si>
  <si>
    <t>Para Servicios Generales con pagos periódicos</t>
  </si>
  <si>
    <t>Elegir uno de los siguientes tipos de requerimiento</t>
  </si>
  <si>
    <t>S/modelo del DBC de CGE</t>
  </si>
  <si>
    <t>Elegir uno de los siguientes métodos</t>
  </si>
  <si>
    <t>Bienes</t>
  </si>
  <si>
    <t>Servicios Generales</t>
  </si>
  <si>
    <t>Consultorías Individuales</t>
  </si>
  <si>
    <t>Empresa Consultora</t>
  </si>
  <si>
    <t>Obras</t>
  </si>
  <si>
    <t>Supervisión Técnica</t>
  </si>
  <si>
    <t>Seguros, Arrendamientos y Adq. de Inmuebles</t>
  </si>
  <si>
    <r>
      <t>ü</t>
    </r>
    <r>
      <rPr>
        <sz val="7"/>
        <color theme="1"/>
        <rFont val="Times New Roman"/>
        <family val="1"/>
      </rPr>
      <t xml:space="preserve"> </t>
    </r>
    <r>
      <rPr>
        <sz val="6"/>
        <color theme="1"/>
        <rFont val="Arial Narrow"/>
        <family val="2"/>
      </rPr>
      <t xml:space="preserve">Calidad, Propuesta Técnica y Costo </t>
    </r>
  </si>
  <si>
    <t>P</t>
  </si>
  <si>
    <t>V</t>
  </si>
  <si>
    <r>
      <t>ü</t>
    </r>
    <r>
      <rPr>
        <sz val="7"/>
        <color theme="1"/>
        <rFont val="Times New Roman"/>
        <family val="1"/>
      </rPr>
      <t xml:space="preserve"> </t>
    </r>
    <r>
      <rPr>
        <sz val="6"/>
        <color theme="1"/>
        <rFont val="Arial Narrow"/>
        <family val="2"/>
      </rPr>
      <t xml:space="preserve">Calidad </t>
    </r>
  </si>
  <si>
    <r>
      <t>ü</t>
    </r>
    <r>
      <rPr>
        <sz val="7"/>
        <color theme="1"/>
        <rFont val="Times New Roman"/>
        <family val="1"/>
      </rPr>
      <t xml:space="preserve"> </t>
    </r>
    <r>
      <rPr>
        <sz val="6"/>
        <color theme="1"/>
        <rFont val="Arial Narrow"/>
        <family val="2"/>
      </rPr>
      <t xml:space="preserve">Presupuesto Fijo </t>
    </r>
  </si>
  <si>
    <r>
      <t>ü</t>
    </r>
    <r>
      <rPr>
        <sz val="7"/>
        <color theme="1"/>
        <rFont val="Times New Roman"/>
        <family val="1"/>
      </rPr>
      <t xml:space="preserve"> </t>
    </r>
    <r>
      <rPr>
        <sz val="6"/>
        <color theme="1"/>
        <rFont val="Arial Narrow"/>
        <family val="2"/>
      </rPr>
      <t xml:space="preserve">Menor Costo </t>
    </r>
  </si>
  <si>
    <r>
      <t>ü</t>
    </r>
    <r>
      <rPr>
        <sz val="7"/>
        <color theme="1"/>
        <rFont val="Times New Roman"/>
        <family val="1"/>
      </rPr>
      <t xml:space="preserve"> </t>
    </r>
    <r>
      <rPr>
        <sz val="6"/>
        <color theme="1"/>
        <rFont val="Arial Narrow"/>
        <family val="2"/>
      </rPr>
      <t>Precio Evaluado Más Bajo (PEMB)</t>
    </r>
  </si>
  <si>
    <t xml:space="preserve">* </t>
  </si>
  <si>
    <t>Para la impresión de billetes y acuñación de monedas se aplica la modalidad de Licitación Pública Internacional, independientemente del monto presupuestado.</t>
  </si>
  <si>
    <t>**</t>
  </si>
  <si>
    <t xml:space="preserve">Bienes con tarifa regulada, servicios públicos, medios de comunicación, arrendamiento y adquisición de inmuebles para oficinas de entidades públicas, adquisición de pasajes aéreos ruta nacional, suscripciones a medios de comunicación escrita o electrónica, adquisición de repuestos del proveedor, cursos de capacitación por adscripción, empresas públicas, empresas públicas nacionales estratégicas o empresas con participación estatal mayoritaria, </t>
  </si>
  <si>
    <t>Jefe de Departamento o Subgerente del Área Solicitante</t>
  </si>
  <si>
    <t>Máximo Ejecutivo del Área Solicitante</t>
  </si>
  <si>
    <t>Código:</t>
  </si>
  <si>
    <t>Responsable:</t>
  </si>
  <si>
    <t>Gerente de Administración o Subgerente de Servicios Generales [1]</t>
  </si>
  <si>
    <t>Jefe Dpto. Compras y Contrataciones</t>
  </si>
  <si>
    <t>Supervisor DCC</t>
  </si>
  <si>
    <t>Presidente o Gerente General 2</t>
  </si>
  <si>
    <t>Fecha ____/____/____</t>
  </si>
  <si>
    <t>Nro.</t>
  </si>
  <si>
    <t>Dia</t>
  </si>
  <si>
    <t>Mes</t>
  </si>
  <si>
    <t>Año</t>
  </si>
  <si>
    <t>Gerencia</t>
  </si>
  <si>
    <t>Subgerencia</t>
  </si>
  <si>
    <t>Departamento</t>
  </si>
  <si>
    <t>precio</t>
  </si>
  <si>
    <t>tipo_adjudicacion</t>
  </si>
  <si>
    <t>Doc_respaldo precio referencial</t>
  </si>
  <si>
    <t>Doc_Certificacion presupuestaria</t>
  </si>
  <si>
    <t>Doc_especificacion tecnica</t>
  </si>
  <si>
    <t>Doc_modelo contrato</t>
  </si>
  <si>
    <t>Doc_informe tec legal</t>
  </si>
  <si>
    <t>PAC</t>
  </si>
  <si>
    <t>no requerido</t>
  </si>
  <si>
    <t>Por Item</t>
  </si>
  <si>
    <t>Por Lote</t>
  </si>
  <si>
    <t>Por el total</t>
  </si>
  <si>
    <t>metodosel_ANPE</t>
  </si>
  <si>
    <t>metodosel_LPNI</t>
  </si>
  <si>
    <t>metodosel_CAE</t>
  </si>
  <si>
    <t>Titulo</t>
  </si>
  <si>
    <r>
      <t xml:space="preserve">Nº Solicitud (AS) </t>
    </r>
    <r>
      <rPr>
        <i/>
        <sz val="10"/>
        <color theme="1"/>
        <rFont val="Arial Narrow"/>
        <family val="2"/>
      </rPr>
      <t>(de uso exclusivo del Área Solicitante)</t>
    </r>
  </si>
  <si>
    <r>
      <t>F</t>
    </r>
    <r>
      <rPr>
        <sz val="9"/>
        <color theme="1"/>
        <rFont val="Times New Roman"/>
        <family val="1"/>
      </rPr>
      <t xml:space="preserve"> </t>
    </r>
    <r>
      <rPr>
        <sz val="9"/>
        <color theme="1"/>
        <rFont val="Arial Narrow"/>
        <family val="2"/>
      </rPr>
      <t>Modelo de Contrato elaborado por la GAL</t>
    </r>
  </si>
  <si>
    <r>
      <t>F</t>
    </r>
    <r>
      <rPr>
        <sz val="9"/>
        <color theme="1"/>
        <rFont val="Times New Roman"/>
        <family val="1"/>
      </rPr>
      <t xml:space="preserve"> </t>
    </r>
    <r>
      <rPr>
        <sz val="9"/>
        <color theme="1"/>
        <rFont val="Arial Narrow"/>
        <family val="2"/>
      </rPr>
      <t>Método de Selección y Adjudicación</t>
    </r>
  </si>
  <si>
    <r>
      <t>Fecha</t>
    </r>
    <r>
      <rPr>
        <sz val="9"/>
        <color theme="1"/>
        <rFont val="Arial Narrow"/>
        <family val="2"/>
      </rPr>
      <t xml:space="preserve"> ____/____/____</t>
    </r>
  </si>
  <si>
    <t>GERENCIA DE ADMINISTRACION</t>
  </si>
  <si>
    <t>SUBGERENCIA DE SERVICIOS GENERALES</t>
  </si>
  <si>
    <t>DEPARTAMENTO DE MEJORAMIENTO Y MANTENIMIENTO DE LA INFRAESTRUCTURA</t>
  </si>
  <si>
    <t>SERVICIO DE REPARACION DE SIETE BOTONERAS DE ASCENSORES SCHINDLER SISTEMA MICONIC 10 DEL EDIFICIO PRINCIPAL DEL BCB</t>
  </si>
  <si>
    <r>
      <t>IV.</t>
    </r>
    <r>
      <rPr>
        <b/>
        <sz val="13"/>
        <color theme="1"/>
        <rFont val="Times New Roman"/>
        <family val="1"/>
      </rPr>
      <t xml:space="preserve">      </t>
    </r>
    <r>
      <rPr>
        <b/>
        <sz val="13"/>
        <color theme="1"/>
        <rFont val="Arial Narrow"/>
        <family val="2"/>
      </rPr>
      <t>DOCUMENTACIÓN ADJUNTA. Según el monto total presupuestado y el tipo de contratación, se debe adjuntar la siguiente documentación:</t>
    </r>
  </si>
  <si>
    <r>
      <t>II.</t>
    </r>
    <r>
      <rPr>
        <b/>
        <sz val="13"/>
        <color theme="1"/>
        <rFont val="Times New Roman"/>
        <family val="1"/>
      </rPr>
      <t xml:space="preserve">        </t>
    </r>
    <r>
      <rPr>
        <b/>
        <sz val="13"/>
        <color theme="1"/>
        <rFont val="Arial Narrow"/>
        <family val="2"/>
      </rPr>
      <t>CONTRATACIÓN REQUERIDA</t>
    </r>
  </si>
  <si>
    <r>
      <t>I.</t>
    </r>
    <r>
      <rPr>
        <b/>
        <sz val="13"/>
        <color theme="1"/>
        <rFont val="Times New Roman"/>
        <family val="1"/>
      </rPr>
      <t xml:space="preserve">         </t>
    </r>
    <r>
      <rPr>
        <b/>
        <sz val="13"/>
        <color theme="1"/>
        <rFont val="Arial Narrow"/>
        <family val="2"/>
      </rPr>
      <t>AREA SOLICITANTE</t>
    </r>
  </si>
  <si>
    <r>
      <t>V.</t>
    </r>
    <r>
      <rPr>
        <b/>
        <sz val="13"/>
        <color theme="1"/>
        <rFont val="Times New Roman"/>
        <family val="1"/>
      </rPr>
      <t xml:space="preserve">       </t>
    </r>
    <r>
      <rPr>
        <b/>
        <sz val="13"/>
        <color theme="1"/>
        <rFont val="Arial Narrow"/>
        <family val="2"/>
      </rPr>
      <t>FIRMAS AUTORIZADAS</t>
    </r>
  </si>
  <si>
    <r>
      <t>VI.</t>
    </r>
    <r>
      <rPr>
        <b/>
        <sz val="13"/>
        <color theme="1"/>
        <rFont val="Times New Roman"/>
        <family val="1"/>
      </rPr>
      <t xml:space="preserve">      </t>
    </r>
    <r>
      <rPr>
        <b/>
        <sz val="13"/>
        <color theme="1"/>
        <rFont val="Arial Narrow"/>
        <family val="2"/>
      </rPr>
      <t>PARA USO EXCLUSIVO DE PRESIDENCIA, GERENCIA GENERAL Y GERENCIA DE ADMINISTRACIÓN</t>
    </r>
  </si>
  <si>
    <t>rowid</t>
  </si>
  <si>
    <t>fecha</t>
  </si>
  <si>
    <t>gerencia</t>
  </si>
  <si>
    <t>subgerencia</t>
  </si>
  <si>
    <t>departamento</t>
  </si>
  <si>
    <t>titulo</t>
  </si>
  <si>
    <t>doc_precio_referencial</t>
  </si>
  <si>
    <t>doc_certif_presupuestaria</t>
  </si>
  <si>
    <t>doc_especific_tecnica</t>
  </si>
  <si>
    <t>doc_modelo_contrato</t>
  </si>
  <si>
    <t>doc_informe_lega</t>
  </si>
  <si>
    <t>metodo_sel_anpe</t>
  </si>
  <si>
    <t>metodo_sel_lpni</t>
  </si>
  <si>
    <t>metodo_sel_cae</t>
  </si>
  <si>
    <t>NO REQUERIDO</t>
  </si>
  <si>
    <t>Gerencia de Administración</t>
  </si>
  <si>
    <t>Sub Gerencia de Servicios Generales</t>
  </si>
  <si>
    <t>Departamento de Mejoramiento y Mantenimiento de la Infraestructura</t>
  </si>
  <si>
    <t>condicion adicional anpe</t>
  </si>
  <si>
    <t>condicion adicional lpni</t>
  </si>
  <si>
    <r>
      <t>F</t>
    </r>
    <r>
      <rPr>
        <sz val="9"/>
        <color theme="1"/>
        <rFont val="Times New Roman"/>
        <family val="1"/>
      </rPr>
      <t xml:space="preserve"> </t>
    </r>
    <r>
      <rPr>
        <sz val="9"/>
        <color theme="1"/>
        <rFont val="Arial Narrow"/>
        <family val="2"/>
      </rPr>
      <t xml:space="preserve">Certificación presupuestaria firmada </t>
    </r>
    <r>
      <rPr>
        <i/>
        <sz val="9"/>
        <color theme="1"/>
        <rFont val="Arial Narrow"/>
        <family val="2"/>
      </rPr>
      <t>Preventivo</t>
    </r>
  </si>
  <si>
    <r>
      <t xml:space="preserve">La firma representa autorización de inicio de proceso para Contratación Menor, ANPE o Directa por montos de Bs1,00 a Bs200.000,00 [a cargo del RPA – Subgerente de Servicios Generales] y de Bs200.001,00 </t>
    </r>
    <r>
      <rPr>
        <u/>
        <sz val="9"/>
        <color theme="1"/>
        <rFont val="Arial Narrow"/>
        <family val="2"/>
      </rPr>
      <t>hasta Bs1.000.000,00 [a cargo del RPA – Gerente de Administración]</t>
    </r>
    <r>
      <rPr>
        <sz val="9"/>
        <color theme="1"/>
        <rFont val="Arial Narrow"/>
        <family val="2"/>
      </rPr>
      <t xml:space="preserve"> o instrucción de elaboración de DBC para contrataciones mayores a Bs1.000.000,00.</t>
    </r>
  </si>
  <si>
    <r>
      <t xml:space="preserve">La firma representa autorización de inicio de proceso y aprobación del DBC [luego de elaborado el mismo] en Licitaciones Públicas Internacionales para la impresión de billetes y acuñación de monedas [a cargo del RPC – Presidente]; o para el resto de Licitaciones Públicas; o para Contratación Directa por montos </t>
    </r>
    <r>
      <rPr>
        <u/>
        <sz val="9"/>
        <color theme="1"/>
        <rFont val="Arial Narrow"/>
        <family val="2"/>
      </rPr>
      <t>mayores a Bs1.000.000,00</t>
    </r>
    <r>
      <rPr>
        <sz val="9"/>
        <color theme="1"/>
        <rFont val="Arial Narrow"/>
        <family val="2"/>
      </rPr>
      <t>. [a cargo del RPC – Gerente General].</t>
    </r>
  </si>
  <si>
    <t>[El presente formulario debe ser aplicado previa revisión del “Instructivo de Llenado” respectivo]</t>
  </si>
  <si>
    <r>
      <t>III.</t>
    </r>
    <r>
      <rPr>
        <b/>
        <sz val="13"/>
        <color theme="1"/>
        <rFont val="Times New Roman"/>
        <family val="1"/>
      </rPr>
      <t xml:space="preserve">      </t>
    </r>
    <r>
      <rPr>
        <b/>
        <sz val="13"/>
        <color theme="1"/>
        <rFont val="Arial Narrow"/>
        <family val="2"/>
      </rPr>
      <t>JUSTIFICATIVO [</t>
    </r>
    <r>
      <rPr>
        <b/>
        <i/>
        <sz val="13"/>
        <color theme="1"/>
        <rFont val="Arial Narrow"/>
        <family val="2"/>
      </rPr>
      <t>En caso de extender la justificación, se debe adjuntar anexo]</t>
    </r>
  </si>
  <si>
    <t>[En caso de contar con varios ítems o lotes se debe adjuntar el detalle]</t>
  </si>
  <si>
    <r>
      <t>F</t>
    </r>
    <r>
      <rPr>
        <sz val="9"/>
        <color theme="1"/>
        <rFont val="Times New Roman"/>
        <family val="1"/>
      </rPr>
      <t xml:space="preserve"> </t>
    </r>
    <r>
      <rPr>
        <sz val="9"/>
        <color theme="1"/>
        <rFont val="Arial Narrow"/>
        <family val="2"/>
      </rPr>
      <t xml:space="preserve">Respaldo del precio referencial </t>
    </r>
    <r>
      <rPr>
        <i/>
        <sz val="9"/>
        <color theme="1"/>
        <rFont val="Arial Narrow"/>
        <family val="2"/>
      </rPr>
      <t>[pro forma, cotización, contrato anterior, etc.]</t>
    </r>
  </si>
  <si>
    <r>
      <t>F</t>
    </r>
    <r>
      <rPr>
        <sz val="9"/>
        <color theme="1"/>
        <rFont val="Times New Roman"/>
        <family val="1"/>
      </rPr>
      <t xml:space="preserve"> </t>
    </r>
    <r>
      <rPr>
        <sz val="9"/>
        <color theme="1"/>
        <rFont val="Arial Narrow"/>
        <family val="2"/>
      </rPr>
      <t xml:space="preserve">Especificaciones Técnicas </t>
    </r>
    <r>
      <rPr>
        <i/>
        <sz val="9"/>
        <color theme="1"/>
        <rFont val="Arial Narrow"/>
        <family val="2"/>
      </rPr>
      <t>[Bienes, obras, servicios generales y seguros) o Términos de Referencia (consultorías y supervisión técnica, firmados]</t>
    </r>
  </si>
  <si>
    <r>
      <t>F</t>
    </r>
    <r>
      <rPr>
        <sz val="9"/>
        <color theme="1"/>
        <rFont val="Times New Roman"/>
        <family val="1"/>
      </rPr>
      <t xml:space="preserve"> </t>
    </r>
    <r>
      <rPr>
        <sz val="9"/>
        <color theme="1"/>
        <rFont val="Arial Narrow"/>
        <family val="2"/>
      </rPr>
      <t xml:space="preserve">Informes Técnico y Legal </t>
    </r>
    <r>
      <rPr>
        <i/>
        <sz val="9"/>
        <color theme="1"/>
        <rFont val="Arial Narrow"/>
        <family val="2"/>
      </rPr>
      <t>[Cuando Corresponda]</t>
    </r>
  </si>
  <si>
    <r>
      <t>F</t>
    </r>
    <r>
      <rPr>
        <sz val="7"/>
        <color theme="1"/>
        <rFont val="Times New Roman"/>
        <family val="1"/>
      </rPr>
      <t xml:space="preserve"> </t>
    </r>
    <r>
      <rPr>
        <sz val="7"/>
        <color theme="1"/>
        <rFont val="Arial Narrow"/>
        <family val="2"/>
      </rPr>
      <t xml:space="preserve">Formulario de Condiciones Adicionales </t>
    </r>
    <r>
      <rPr>
        <i/>
        <sz val="7"/>
        <color theme="1"/>
        <rFont val="Arial Narrow"/>
        <family val="2"/>
      </rPr>
      <t>[Excepto para el método de PEMB]</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</si>
</sst>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quot;€&quot;"/>
  </numFmts>
  <fonts count="42" x14ac:knownFonts="1">
    <font>
      <sz val="11"/>
      <color theme="1"/>
      <name val="Calibri"/>
      <family val="2"/>
      <scheme val="minor"/>
    </font>
    <font>
      <b/>
      <sz val="8"/>
      <color theme="1"/>
      <name val="Arial Narrow"/>
      <family val="2"/>
    </font>
    <font>
      <b/>
      <sz val="9"/>
      <color theme="1"/>
      <name val="Arial Narrow"/>
      <family val="2"/>
    </font>
    <font>
      <sz val="9"/>
      <color theme="1"/>
      <name val="Arial Narrow"/>
      <family val="2"/>
    </font>
    <font>
      <b/>
      <sz val="10"/>
      <color theme="1"/>
      <name val="Arial Narrow"/>
      <family val="2"/>
    </font>
    <font>
      <b/>
      <sz val="4"/>
      <color theme="1"/>
      <name val="Arial Narrow"/>
      <family val="2"/>
    </font>
    <font>
      <b/>
      <sz val="7"/>
      <color theme="1"/>
      <name val="Arial Narrow"/>
      <family val="2"/>
    </font>
    <font>
      <sz val="3"/>
      <color theme="1"/>
      <name val="Arial Narrow"/>
      <family val="2"/>
    </font>
    <font>
      <sz val="8"/>
      <color theme="1"/>
      <name val="Arial Narrow"/>
      <family val="2"/>
    </font>
    <font>
      <b/>
      <sz val="3"/>
      <color theme="1"/>
      <name val="Arial Narrow"/>
      <family val="2"/>
    </font>
    <font>
      <sz val="4"/>
      <color theme="1"/>
      <name val="Arial Narrow"/>
      <family val="2"/>
    </font>
    <font>
      <i/>
      <sz val="10"/>
      <color theme="1"/>
      <name val="Arial Narrow"/>
      <family val="2"/>
    </font>
    <font>
      <sz val="7"/>
      <color theme="1"/>
      <name val="Arial Narrow"/>
      <family val="2"/>
    </font>
    <font>
      <b/>
      <sz val="6"/>
      <color theme="1"/>
      <name val="Arial Narrow"/>
      <family val="2"/>
    </font>
    <font>
      <sz val="7"/>
      <color theme="1"/>
      <name val="Wingdings"/>
      <charset val="2"/>
    </font>
    <font>
      <sz val="7"/>
      <color theme="1"/>
      <name val="Times New Roman"/>
      <family val="1"/>
    </font>
    <font>
      <i/>
      <sz val="7"/>
      <color theme="1"/>
      <name val="Arial Narrow"/>
      <family val="2"/>
    </font>
    <font>
      <sz val="6"/>
      <color theme="1"/>
      <name val="Arial Narrow"/>
      <family val="2"/>
    </font>
    <font>
      <i/>
      <sz val="4"/>
      <color theme="1"/>
      <name val="Arial Narrow"/>
      <family val="2"/>
    </font>
    <font>
      <sz val="6"/>
      <color theme="1"/>
      <name val="Wingdings"/>
      <charset val="2"/>
    </font>
    <font>
      <sz val="8"/>
      <color rgb="FF000000"/>
      <name val="Wingdings 2"/>
      <family val="1"/>
      <charset val="2"/>
    </font>
    <font>
      <sz val="1"/>
      <color theme="1"/>
      <name val="Times New Roman"/>
      <family val="1"/>
    </font>
    <font>
      <u/>
      <sz val="11"/>
      <color theme="10"/>
      <name val="Calibri"/>
      <family val="2"/>
      <scheme val="minor"/>
    </font>
    <font>
      <b/>
      <sz val="9"/>
      <name val="Arial Narrow"/>
      <family val="2"/>
    </font>
    <font>
      <sz val="9"/>
      <name val="Arial Narrow"/>
      <family val="2"/>
    </font>
    <font>
      <b/>
      <sz val="10"/>
      <name val="Arial Narrow"/>
      <family val="2"/>
    </font>
    <font>
      <sz val="11"/>
      <color theme="1"/>
      <name val="Arial Narrow"/>
      <family val="2"/>
    </font>
    <font>
      <i/>
      <sz val="9"/>
      <color theme="1"/>
      <name val="Arial Narrow"/>
      <family val="2"/>
    </font>
    <font>
      <sz val="9"/>
      <color theme="1"/>
      <name val="Wingdings"/>
      <charset val="2"/>
    </font>
    <font>
      <sz val="9"/>
      <color theme="1"/>
      <name val="Times New Roman"/>
      <family val="1"/>
    </font>
    <font>
      <b/>
      <sz val="11"/>
      <color theme="1"/>
      <name val="Arial Narrow"/>
      <family val="2"/>
    </font>
    <font>
      <sz val="8"/>
      <color theme="1"/>
      <name val="Calibri"/>
      <family val="2"/>
      <scheme val="minor"/>
    </font>
    <font>
      <b/>
      <sz val="12"/>
      <color theme="1"/>
      <name val="Arial Narrow"/>
      <family val="2"/>
    </font>
    <font>
      <b/>
      <sz val="14"/>
      <color theme="1"/>
      <name val="Arial Narrow"/>
      <family val="2"/>
    </font>
    <font>
      <i/>
      <sz val="8"/>
      <color theme="1"/>
      <name val="Arial Narrow"/>
      <family val="2"/>
    </font>
    <font>
      <i/>
      <sz val="5"/>
      <color theme="1"/>
      <name val="Arial Narrow"/>
      <family val="2"/>
    </font>
    <font>
      <i/>
      <sz val="14"/>
      <color theme="1"/>
      <name val="Arial Narrow"/>
      <family val="2"/>
    </font>
    <font>
      <b/>
      <sz val="13"/>
      <color theme="1"/>
      <name val="Arial Narrow"/>
      <family val="2"/>
    </font>
    <font>
      <b/>
      <sz val="13"/>
      <color theme="1"/>
      <name val="Times New Roman"/>
      <family val="1"/>
    </font>
    <font>
      <b/>
      <i/>
      <sz val="13"/>
      <color theme="1"/>
      <name val="Arial Narrow"/>
      <family val="2"/>
    </font>
    <font>
      <u/>
      <sz val="9"/>
      <color theme="1"/>
      <name val="Arial Narrow"/>
      <family val="2"/>
    </font>
    <font>
      <b/>
      <sz val="11"/>
      <color theme="0"/>
      <name val="Calibri"/>
      <family val="2"/>
      <scheme val="minor"/>
    </font>
  </fonts>
  <fills count="8">
    <fill>
      <patternFill patternType="none"/>
    </fill>
    <fill>
      <patternFill patternType="gray125"/>
    </fill>
    <fill>
      <patternFill patternType="solid">
        <fgColor rgb="FFDDD9C3"/>
        <bgColor indexed="64"/>
      </patternFill>
    </fill>
    <fill>
      <patternFill patternType="solid">
        <fgColor rgb="FFF2F2F2"/>
        <bgColor indexed="64"/>
      </patternFill>
    </fill>
    <fill>
      <patternFill patternType="solid">
        <fgColor theme="0"/>
        <bgColor indexed="64"/>
      </patternFill>
    </fill>
    <fill>
      <patternFill patternType="solid">
        <fgColor theme="2" tint="-9.9978637043366805E-2"/>
        <bgColor indexed="64"/>
      </patternFill>
    </fill>
    <fill>
      <patternFill patternType="solid">
        <fgColor theme="4"/>
        <bgColor theme="4"/>
      </patternFill>
    </fill>
    <fill>
      <patternFill patternType="solid">
        <fgColor theme="4" tint="0.79998168889431442"/>
        <bgColor theme="4" tint="0.79998168889431442"/>
      </patternFill>
    </fill>
  </fills>
  <borders count="28">
    <border>
      <left/>
      <right/>
      <top/>
      <bottom/>
      <diagonal/>
    </border>
    <border>
      <left/>
      <right style="medium">
        <color indexed="64"/>
      </right>
      <top/>
      <bottom/>
      <diagonal/>
    </border>
    <border>
      <left/>
      <right/>
      <top/>
      <bottom style="dotted">
        <color indexed="64"/>
      </bottom>
      <diagonal/>
    </border>
    <border>
      <left/>
      <right style="medium">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indexed="64"/>
      </left>
      <right/>
      <top/>
      <bottom/>
      <diagonal/>
    </border>
    <border>
      <left/>
      <right style="thin">
        <color indexed="64"/>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22" fillId="0" borderId="0" applyNumberFormat="0" applyFill="0" applyBorder="0" applyAlignment="0" applyProtection="0"/>
  </cellStyleXfs>
  <cellXfs count="159">
    <xf numFmtId="0" fontId="0" fillId="0" borderId="0" xfId="0"/>
    <xf numFmtId="0" fontId="20" fillId="3" borderId="3" xfId="0" applyFont="1" applyFill="1" applyBorder="1" applyAlignment="1">
      <alignment horizontal="center" vertical="center" wrapText="1"/>
    </xf>
    <xf numFmtId="0" fontId="23" fillId="4" borderId="0" xfId="0" applyFont="1" applyFill="1" applyBorder="1" applyAlignment="1">
      <alignment vertical="center" wrapText="1"/>
    </xf>
    <xf numFmtId="0" fontId="24" fillId="4" borderId="0" xfId="0" applyFont="1" applyFill="1" applyBorder="1" applyAlignment="1">
      <alignment horizontal="center" vertical="center" wrapText="1"/>
    </xf>
    <xf numFmtId="0" fontId="25" fillId="4" borderId="0" xfId="0" applyFont="1" applyFill="1" applyBorder="1" applyAlignment="1">
      <alignment vertical="center" wrapText="1"/>
    </xf>
    <xf numFmtId="0" fontId="0" fillId="0" borderId="15" xfId="0" applyBorder="1"/>
    <xf numFmtId="0" fontId="0" fillId="0" borderId="16" xfId="0" applyBorder="1"/>
    <xf numFmtId="0" fontId="0" fillId="0" borderId="17" xfId="0" applyBorder="1"/>
    <xf numFmtId="0" fontId="0" fillId="0" borderId="18" xfId="0" applyBorder="1"/>
    <xf numFmtId="0" fontId="1" fillId="0" borderId="0" xfId="0" applyFont="1" applyBorder="1" applyAlignment="1">
      <alignment horizontal="right" vertical="center"/>
    </xf>
    <xf numFmtId="0" fontId="0" fillId="0" borderId="0" xfId="0" applyBorder="1"/>
    <xf numFmtId="0" fontId="0" fillId="0" borderId="19" xfId="0" applyBorder="1"/>
    <xf numFmtId="0" fontId="5" fillId="0" borderId="0" xfId="0" applyFont="1" applyBorder="1" applyAlignment="1">
      <alignment horizontal="center" vertical="center"/>
    </xf>
    <xf numFmtId="0" fontId="7" fillId="0" borderId="0" xfId="0" applyFont="1" applyBorder="1" applyAlignment="1">
      <alignment vertical="center"/>
    </xf>
    <xf numFmtId="0" fontId="9" fillId="0" borderId="0" xfId="0" applyFont="1" applyBorder="1" applyAlignment="1">
      <alignment vertical="center"/>
    </xf>
    <xf numFmtId="0" fontId="10" fillId="0" borderId="0" xfId="0" applyFont="1" applyBorder="1" applyAlignment="1">
      <alignment vertical="center"/>
    </xf>
    <xf numFmtId="0" fontId="6" fillId="0" borderId="0" xfId="0" applyFont="1" applyBorder="1" applyAlignment="1">
      <alignment horizontal="justify" vertical="center"/>
    </xf>
    <xf numFmtId="0" fontId="13" fillId="0" borderId="0" xfId="0" applyFont="1" applyBorder="1" applyAlignment="1">
      <alignment horizontal="justify" vertical="center"/>
    </xf>
    <xf numFmtId="0" fontId="9" fillId="0" borderId="0" xfId="0" applyFont="1" applyBorder="1" applyAlignment="1">
      <alignment horizontal="justify" vertical="center"/>
    </xf>
    <xf numFmtId="0" fontId="21" fillId="0" borderId="0" xfId="0" applyFont="1" applyBorder="1" applyAlignment="1">
      <alignment vertical="center"/>
    </xf>
    <xf numFmtId="0" fontId="22" fillId="0" borderId="0" xfId="1" applyBorder="1" applyAlignment="1">
      <alignment horizontal="justify" vertical="center"/>
    </xf>
    <xf numFmtId="0" fontId="0" fillId="0" borderId="20" xfId="0" applyBorder="1"/>
    <xf numFmtId="0" fontId="0" fillId="0" borderId="21" xfId="0" applyBorder="1"/>
    <xf numFmtId="0" fontId="0" fillId="0" borderId="22" xfId="0" applyBorder="1"/>
    <xf numFmtId="0" fontId="0" fillId="0" borderId="0" xfId="0"/>
    <xf numFmtId="1" fontId="0" fillId="0" borderId="0" xfId="0" applyNumberFormat="1"/>
    <xf numFmtId="0" fontId="0" fillId="0" borderId="0" xfId="0" applyAlignment="1">
      <alignment wrapText="1"/>
    </xf>
    <xf numFmtId="1" fontId="0" fillId="0" borderId="0" xfId="0" applyNumberFormat="1" applyAlignment="1">
      <alignment wrapText="1"/>
    </xf>
    <xf numFmtId="0" fontId="2" fillId="0" borderId="0" xfId="0" applyFont="1" applyFill="1" applyBorder="1" applyAlignment="1">
      <alignment vertical="center" wrapText="1"/>
    </xf>
    <xf numFmtId="0" fontId="4" fillId="0" borderId="0" xfId="0" applyFont="1" applyFill="1" applyBorder="1" applyAlignment="1">
      <alignment vertical="center" wrapText="1"/>
    </xf>
    <xf numFmtId="0" fontId="3" fillId="0" borderId="4" xfId="0" applyFont="1" applyBorder="1" applyAlignment="1">
      <alignment horizontal="center" vertical="center" wrapText="1"/>
    </xf>
    <xf numFmtId="0" fontId="2" fillId="0" borderId="5" xfId="0" applyNumberFormat="1" applyFont="1" applyFill="1" applyBorder="1" applyAlignment="1">
      <alignment vertical="center"/>
    </xf>
    <xf numFmtId="0" fontId="35" fillId="2" borderId="4"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35" fillId="2" borderId="5" xfId="0" applyFont="1" applyFill="1" applyBorder="1" applyAlignment="1">
      <alignment horizontal="center" vertical="center" wrapText="1"/>
    </xf>
    <xf numFmtId="0" fontId="20" fillId="3" borderId="2" xfId="0" applyFont="1" applyFill="1" applyBorder="1" applyAlignment="1">
      <alignment horizontal="center" vertical="center" wrapText="1"/>
    </xf>
    <xf numFmtId="0" fontId="20" fillId="3" borderId="0" xfId="0" applyFont="1" applyFill="1" applyBorder="1" applyAlignment="1">
      <alignment horizontal="center" vertical="center" wrapText="1"/>
    </xf>
    <xf numFmtId="22" fontId="0" fillId="0" borderId="0" xfId="0" applyNumberFormat="1"/>
    <xf numFmtId="0" fontId="0" fillId="7" borderId="25" xfId="0" applyFont="1" applyFill="1" applyBorder="1"/>
    <xf numFmtId="0" fontId="0" fillId="7" borderId="26" xfId="0" applyFont="1" applyFill="1" applyBorder="1"/>
    <xf numFmtId="0" fontId="41" fillId="6" borderId="25" xfId="0" applyFont="1" applyFill="1" applyBorder="1" applyAlignment="1">
      <alignment wrapText="1"/>
    </xf>
    <xf numFmtId="0" fontId="41" fillId="6" borderId="26" xfId="0" applyFont="1" applyFill="1" applyBorder="1" applyAlignment="1">
      <alignment wrapText="1"/>
    </xf>
    <xf numFmtId="1" fontId="41" fillId="6" borderId="26" xfId="0" applyNumberFormat="1" applyFont="1" applyFill="1" applyBorder="1" applyAlignment="1">
      <alignment wrapText="1"/>
    </xf>
    <xf numFmtId="1" fontId="0" fillId="7" borderId="26" xfId="0" applyNumberFormat="1" applyFont="1" applyFill="1" applyBorder="1"/>
    <xf numFmtId="0" fontId="41" fillId="6" borderId="27" xfId="0" applyFont="1" applyFill="1" applyBorder="1" applyAlignment="1">
      <alignment wrapText="1"/>
    </xf>
    <xf numFmtId="1" fontId="0" fillId="7" borderId="27" xfId="0" applyNumberFormat="1" applyFont="1" applyFill="1" applyBorder="1"/>
    <xf numFmtId="1" fontId="41" fillId="6" borderId="0" xfId="0" applyNumberFormat="1" applyFont="1" applyFill="1" applyBorder="1" applyAlignment="1">
      <alignment wrapText="1"/>
    </xf>
    <xf numFmtId="0" fontId="20" fillId="0" borderId="4" xfId="0" applyFont="1" applyFill="1" applyBorder="1" applyAlignment="1">
      <alignment horizontal="center" vertical="center" wrapText="1"/>
    </xf>
    <xf numFmtId="1" fontId="12" fillId="0" borderId="0"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0" fontId="12" fillId="0" borderId="10" xfId="0" applyFont="1" applyBorder="1" applyAlignment="1">
      <alignment horizontal="center" vertical="center" wrapText="1"/>
    </xf>
    <xf numFmtId="0" fontId="12" fillId="0" borderId="12" xfId="0" applyFont="1" applyBorder="1" applyAlignment="1">
      <alignment horizontal="center" vertical="center" wrapText="1"/>
    </xf>
    <xf numFmtId="1" fontId="8" fillId="0" borderId="4" xfId="0" applyNumberFormat="1" applyFont="1" applyBorder="1" applyAlignment="1">
      <alignment horizontal="center" vertical="center" wrapText="1"/>
    </xf>
    <xf numFmtId="1" fontId="8" fillId="0" borderId="5" xfId="0" applyNumberFormat="1" applyFont="1" applyBorder="1" applyAlignment="1">
      <alignment horizontal="center" vertical="center" wrapText="1"/>
    </xf>
    <xf numFmtId="1" fontId="8" fillId="0" borderId="6" xfId="0" applyNumberFormat="1" applyFont="1" applyBorder="1" applyAlignment="1">
      <alignment horizontal="center" vertical="center" wrapText="1"/>
    </xf>
    <xf numFmtId="0" fontId="0" fillId="0" borderId="4" xfId="0" applyBorder="1" applyAlignment="1">
      <alignment horizontal="center"/>
    </xf>
    <xf numFmtId="0" fontId="2" fillId="0" borderId="4" xfId="0" applyFont="1" applyBorder="1" applyAlignment="1">
      <alignment horizontal="center" vertical="center" wrapText="1"/>
    </xf>
    <xf numFmtId="0" fontId="14" fillId="0" borderId="4" xfId="0" applyFont="1" applyFill="1" applyBorder="1" applyAlignment="1">
      <alignment horizontal="center" vertical="center" wrapText="1"/>
    </xf>
    <xf numFmtId="0" fontId="8" fillId="0" borderId="4" xfId="0" applyFont="1" applyBorder="1" applyAlignment="1">
      <alignment horizontal="center" vertical="center" wrapText="1"/>
    </xf>
    <xf numFmtId="164" fontId="8" fillId="0" borderId="4" xfId="0" applyNumberFormat="1" applyFont="1" applyBorder="1" applyAlignment="1">
      <alignment horizontal="center" vertical="center" wrapText="1"/>
    </xf>
    <xf numFmtId="0" fontId="18" fillId="0" borderId="4" xfId="0" applyFont="1" applyFill="1" applyBorder="1" applyAlignment="1">
      <alignment horizontal="center" vertical="center" wrapText="1"/>
    </xf>
    <xf numFmtId="1" fontId="6" fillId="0" borderId="8" xfId="0" applyNumberFormat="1" applyFont="1" applyBorder="1" applyAlignment="1">
      <alignment horizontal="center" vertical="center" wrapText="1"/>
    </xf>
    <xf numFmtId="1" fontId="6" fillId="0" borderId="9" xfId="0" applyNumberFormat="1" applyFont="1" applyBorder="1" applyAlignment="1">
      <alignment horizontal="center" vertical="center" wrapText="1"/>
    </xf>
    <xf numFmtId="1" fontId="6" fillId="0" borderId="10" xfId="0" applyNumberFormat="1" applyFont="1" applyBorder="1" applyAlignment="1">
      <alignment horizontal="center" vertical="center" wrapText="1"/>
    </xf>
    <xf numFmtId="1" fontId="6" fillId="0" borderId="12" xfId="0" applyNumberFormat="1" applyFont="1" applyBorder="1" applyAlignment="1">
      <alignment horizontal="center" vertical="center" wrapText="1"/>
    </xf>
    <xf numFmtId="0" fontId="37" fillId="0" borderId="0" xfId="0" applyFont="1" applyBorder="1" applyAlignment="1">
      <alignment horizontal="left" vertical="center"/>
    </xf>
    <xf numFmtId="0" fontId="12" fillId="2" borderId="4"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2" xfId="0" applyFont="1" applyFill="1" applyBorder="1" applyAlignment="1">
      <alignment horizontal="center" vertical="center" wrapText="1"/>
    </xf>
    <xf numFmtId="0" fontId="32" fillId="2" borderId="8" xfId="0" applyFont="1" applyFill="1" applyBorder="1" applyAlignment="1">
      <alignment horizontal="center" vertical="center" wrapText="1"/>
    </xf>
    <xf numFmtId="0" fontId="32" fillId="2" borderId="7" xfId="0" applyFont="1" applyFill="1" applyBorder="1" applyAlignment="1">
      <alignment horizontal="center" vertical="center" wrapText="1"/>
    </xf>
    <xf numFmtId="0" fontId="32" fillId="2" borderId="9" xfId="0" applyFont="1" applyFill="1" applyBorder="1" applyAlignment="1">
      <alignment horizontal="center" vertical="center" wrapText="1"/>
    </xf>
    <xf numFmtId="0" fontId="34" fillId="2" borderId="10" xfId="0" applyFont="1" applyFill="1" applyBorder="1" applyAlignment="1">
      <alignment horizontal="center" vertical="center" wrapText="1"/>
    </xf>
    <xf numFmtId="0" fontId="34" fillId="2" borderId="11" xfId="0" applyFont="1" applyFill="1" applyBorder="1" applyAlignment="1">
      <alignment horizontal="center" vertical="center" wrapText="1"/>
    </xf>
    <xf numFmtId="0" fontId="34" fillId="2" borderId="12" xfId="0" applyFont="1" applyFill="1" applyBorder="1" applyAlignment="1">
      <alignment horizontal="center" vertical="center" wrapText="1"/>
    </xf>
    <xf numFmtId="1" fontId="4" fillId="0" borderId="4" xfId="0" applyNumberFormat="1" applyFont="1" applyBorder="1" applyAlignment="1">
      <alignment horizontal="left" vertical="center" wrapText="1"/>
    </xf>
    <xf numFmtId="0" fontId="4" fillId="0" borderId="4" xfId="0" applyFont="1" applyBorder="1" applyAlignment="1">
      <alignment horizontal="left"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2" xfId="0" applyFont="1" applyFill="1" applyBorder="1" applyAlignment="1">
      <alignment horizontal="center" vertical="center" wrapText="1"/>
    </xf>
    <xf numFmtId="4" fontId="36" fillId="0" borderId="8" xfId="0" applyNumberFormat="1" applyFont="1" applyBorder="1" applyAlignment="1">
      <alignment horizontal="center" vertical="center" wrapText="1"/>
    </xf>
    <xf numFmtId="4" fontId="36" fillId="0" borderId="7" xfId="0" applyNumberFormat="1" applyFont="1" applyBorder="1" applyAlignment="1">
      <alignment horizontal="center" vertical="center" wrapText="1"/>
    </xf>
    <xf numFmtId="4" fontId="36" fillId="0" borderId="9"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2" fillId="0" borderId="13" xfId="0" applyFont="1" applyFill="1" applyBorder="1" applyAlignment="1">
      <alignment horizontal="left" vertical="center" wrapText="1"/>
    </xf>
    <xf numFmtId="0" fontId="2" fillId="0" borderId="6" xfId="0" applyFont="1" applyFill="1" applyBorder="1" applyAlignment="1">
      <alignment horizontal="left" vertical="center" wrapText="1"/>
    </xf>
    <xf numFmtId="0" fontId="12" fillId="2" borderId="5" xfId="0" applyFont="1" applyFill="1" applyBorder="1" applyAlignment="1">
      <alignment horizontal="center" vertical="center" wrapText="1"/>
    </xf>
    <xf numFmtId="0" fontId="12" fillId="2" borderId="8" xfId="0" applyFont="1" applyFill="1" applyBorder="1" applyAlignment="1">
      <alignment horizontal="center" wrapText="1"/>
    </xf>
    <xf numFmtId="0" fontId="12" fillId="2" borderId="9" xfId="0" applyFont="1" applyFill="1" applyBorder="1" applyAlignment="1">
      <alignment horizontal="center" wrapText="1"/>
    </xf>
    <xf numFmtId="0" fontId="33" fillId="0" borderId="0" xfId="0" applyFont="1" applyBorder="1" applyAlignment="1">
      <alignment horizontal="center" vertical="center"/>
    </xf>
    <xf numFmtId="0" fontId="30" fillId="0" borderId="0" xfId="0" applyFont="1" applyBorder="1" applyAlignment="1">
      <alignment horizontal="center" vertical="center"/>
    </xf>
    <xf numFmtId="0" fontId="4" fillId="0" borderId="4" xfId="0" applyFont="1" applyBorder="1" applyAlignment="1">
      <alignment horizontal="center" vertical="center" wrapText="1"/>
    </xf>
    <xf numFmtId="0" fontId="4" fillId="2" borderId="4" xfId="0" applyFont="1" applyFill="1" applyBorder="1" applyAlignment="1">
      <alignment horizontal="center" vertical="center" wrapText="1"/>
    </xf>
    <xf numFmtId="0" fontId="28" fillId="2" borderId="4" xfId="0" applyFont="1" applyFill="1" applyBorder="1" applyAlignment="1">
      <alignment vertical="center" wrapText="1"/>
    </xf>
    <xf numFmtId="0" fontId="4" fillId="2" borderId="4" xfId="0" applyFont="1" applyFill="1" applyBorder="1" applyAlignment="1">
      <alignment horizontal="left" vertical="center" wrapText="1"/>
    </xf>
    <xf numFmtId="0" fontId="30" fillId="2" borderId="4" xfId="0" applyFont="1" applyFill="1" applyBorder="1" applyAlignment="1">
      <alignment horizontal="left" vertical="center" wrapText="1"/>
    </xf>
    <xf numFmtId="1" fontId="12" fillId="0" borderId="10" xfId="0" applyNumberFormat="1" applyFont="1" applyBorder="1" applyAlignment="1">
      <alignment horizontal="center" vertical="center" wrapText="1"/>
    </xf>
    <xf numFmtId="1" fontId="12" fillId="0" borderId="12" xfId="0" applyNumberFormat="1" applyFont="1" applyBorder="1" applyAlignment="1">
      <alignment horizontal="center" vertical="center" wrapText="1"/>
    </xf>
    <xf numFmtId="0" fontId="3" fillId="2" borderId="4" xfId="0" applyFont="1" applyFill="1" applyBorder="1" applyAlignment="1">
      <alignment horizontal="center" vertical="center" wrapText="1"/>
    </xf>
    <xf numFmtId="0" fontId="17" fillId="0" borderId="10" xfId="0" applyFont="1" applyBorder="1" applyAlignment="1">
      <alignment horizontal="center" vertical="center" wrapText="1"/>
    </xf>
    <xf numFmtId="0" fontId="17" fillId="0" borderId="12" xfId="0" applyFont="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9" xfId="0" applyNumberFormat="1" applyFont="1" applyBorder="1" applyAlignment="1">
      <alignment horizontal="center" vertical="center" wrapText="1"/>
    </xf>
    <xf numFmtId="0" fontId="23" fillId="4" borderId="0" xfId="0" applyFont="1" applyFill="1" applyBorder="1" applyAlignment="1">
      <alignment horizontal="center" vertical="center" wrapText="1"/>
    </xf>
    <xf numFmtId="0" fontId="26" fillId="0" borderId="4" xfId="0" applyFont="1" applyBorder="1" applyAlignment="1">
      <alignment horizontal="left" vertical="center" wrapText="1"/>
    </xf>
    <xf numFmtId="0" fontId="28" fillId="2" borderId="8" xfId="0" applyFont="1" applyFill="1" applyBorder="1" applyAlignment="1">
      <alignment horizontal="left" vertical="center" wrapText="1"/>
    </xf>
    <xf numFmtId="0" fontId="28" fillId="2" borderId="9" xfId="0" applyFont="1" applyFill="1" applyBorder="1" applyAlignment="1">
      <alignment horizontal="left" vertical="center" wrapText="1"/>
    </xf>
    <xf numFmtId="0" fontId="28" fillId="2" borderId="10" xfId="0" applyFont="1" applyFill="1" applyBorder="1" applyAlignment="1">
      <alignment horizontal="left" vertical="center" wrapText="1"/>
    </xf>
    <xf numFmtId="0" fontId="28" fillId="2" borderId="12" xfId="0" applyFont="1" applyFill="1" applyBorder="1" applyAlignment="1">
      <alignment horizontal="left" vertical="center" wrapText="1"/>
    </xf>
    <xf numFmtId="0" fontId="31" fillId="0" borderId="0" xfId="0" applyFont="1" applyBorder="1" applyAlignment="1">
      <alignment horizontal="left" vertical="center" wrapText="1"/>
    </xf>
    <xf numFmtId="0" fontId="2" fillId="2" borderId="4" xfId="0" applyFont="1" applyFill="1" applyBorder="1" applyAlignment="1">
      <alignment horizontal="center" vertical="center" wrapText="1"/>
    </xf>
    <xf numFmtId="0" fontId="12" fillId="2" borderId="10" xfId="0" applyFont="1" applyFill="1" applyBorder="1" applyAlignment="1">
      <alignment horizontal="center" vertical="top" wrapText="1"/>
    </xf>
    <xf numFmtId="0" fontId="12" fillId="2" borderId="12" xfId="0" applyFont="1" applyFill="1" applyBorder="1" applyAlignment="1">
      <alignment horizontal="center" vertical="top" wrapText="1"/>
    </xf>
    <xf numFmtId="0" fontId="0" fillId="0" borderId="8"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wrapText="1"/>
    </xf>
    <xf numFmtId="0" fontId="2" fillId="0" borderId="7" xfId="0" applyFont="1" applyBorder="1" applyAlignment="1">
      <alignment horizontal="center" wrapText="1"/>
    </xf>
    <xf numFmtId="0" fontId="2" fillId="0" borderId="9" xfId="0" applyFont="1" applyBorder="1" applyAlignment="1">
      <alignment horizontal="center" wrapText="1"/>
    </xf>
    <xf numFmtId="0" fontId="0" fillId="0" borderId="5" xfId="0" applyBorder="1" applyAlignment="1">
      <alignment horizontal="center"/>
    </xf>
    <xf numFmtId="0" fontId="0" fillId="0" borderId="13" xfId="0" applyBorder="1" applyAlignment="1">
      <alignment horizontal="center"/>
    </xf>
    <xf numFmtId="0" fontId="0" fillId="0" borderId="6" xfId="0" applyBorder="1" applyAlignment="1">
      <alignment horizontal="center"/>
    </xf>
    <xf numFmtId="0" fontId="14" fillId="2" borderId="4"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horizontal="justify" vertical="center" wrapText="1"/>
    </xf>
    <xf numFmtId="3" fontId="8" fillId="0" borderId="4" xfId="0" applyNumberFormat="1" applyFont="1" applyBorder="1" applyAlignment="1">
      <alignment horizontal="center" vertical="center" wrapText="1"/>
    </xf>
    <xf numFmtId="3" fontId="8" fillId="0" borderId="5" xfId="0" applyNumberFormat="1" applyFont="1" applyBorder="1" applyAlignment="1">
      <alignment horizontal="center" vertical="center" wrapText="1"/>
    </xf>
    <xf numFmtId="3" fontId="8" fillId="0" borderId="6" xfId="0" applyNumberFormat="1" applyFont="1" applyBorder="1" applyAlignment="1">
      <alignment horizontal="center" vertical="center" wrapText="1"/>
    </xf>
    <xf numFmtId="0" fontId="19" fillId="3" borderId="0" xfId="0" applyFont="1" applyFill="1" applyBorder="1" applyAlignment="1">
      <alignment horizontal="left" vertical="center" wrapText="1"/>
    </xf>
    <xf numFmtId="0" fontId="19" fillId="3" borderId="1" xfId="0" applyFont="1" applyFill="1" applyBorder="1" applyAlignment="1">
      <alignment horizontal="left" vertical="center" wrapText="1"/>
    </xf>
    <xf numFmtId="0" fontId="3" fillId="0" borderId="0" xfId="0" applyFont="1" applyBorder="1" applyAlignment="1">
      <alignment horizontal="left" vertical="center" wrapText="1"/>
    </xf>
    <xf numFmtId="0" fontId="1" fillId="0" borderId="8"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23"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24" xfId="0" applyFont="1" applyFill="1" applyBorder="1" applyAlignment="1">
      <alignment horizontal="center" vertical="center"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0" borderId="12" xfId="0" applyFont="1" applyBorder="1" applyAlignment="1">
      <alignment horizontal="center" vertical="top" wrapText="1"/>
    </xf>
    <xf numFmtId="0" fontId="0" fillId="0" borderId="23" xfId="0"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0" borderId="4" xfId="0" applyFont="1" applyFill="1" applyBorder="1" applyAlignment="1">
      <alignment horizontal="center" vertical="center" wrapText="1"/>
    </xf>
    <xf numFmtId="0" fontId="1" fillId="0" borderId="14" xfId="0" applyFont="1" applyFill="1" applyBorder="1" applyAlignment="1">
      <alignment horizontal="center" vertical="center" wrapText="1"/>
    </xf>
  </cellXfs>
  <cellStyles count="2">
    <cellStyle name="Hipervínculo" xfId="1" builtinId="8"/>
    <cellStyle name="Normal" xfId="0" builtinId="0"/>
  </cellStyles>
  <dxfs count="9">
    <dxf>
      <numFmt numFmtId="27" formatCode="dd/mm/yyyy\ h:mm"/>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0</xdr:colOff>
          <xdr:row>2</xdr:row>
          <xdr:rowOff>0</xdr:rowOff>
        </xdr:from>
        <xdr:to>
          <xdr:col>3</xdr:col>
          <xdr:colOff>600075</xdr:colOff>
          <xdr:row>4</xdr:row>
          <xdr:rowOff>190500</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xdr:twoCellAnchor>
    <xdr:from>
      <xdr:col>11</xdr:col>
      <xdr:colOff>482466</xdr:colOff>
      <xdr:row>29</xdr:row>
      <xdr:rowOff>19844</xdr:rowOff>
    </xdr:from>
    <xdr:to>
      <xdr:col>20</xdr:col>
      <xdr:colOff>177812</xdr:colOff>
      <xdr:row>29</xdr:row>
      <xdr:rowOff>168569</xdr:rowOff>
    </xdr:to>
    <xdr:grpSp>
      <xdr:nvGrpSpPr>
        <xdr:cNvPr id="10" name="9 Grupo"/>
        <xdr:cNvGrpSpPr/>
      </xdr:nvGrpSpPr>
      <xdr:grpSpPr>
        <a:xfrm>
          <a:off x="5100983" y="5790222"/>
          <a:ext cx="4479998" cy="148725"/>
          <a:chOff x="5100983" y="5413652"/>
          <a:chExt cx="4479998" cy="148725"/>
        </a:xfrm>
      </xdr:grpSpPr>
      <xdr:sp macro="" textlink="">
        <xdr:nvSpPr>
          <xdr:cNvPr id="4" name="3 Rectángulo"/>
          <xdr:cNvSpPr/>
        </xdr:nvSpPr>
        <xdr:spPr>
          <a:xfrm>
            <a:off x="5100983" y="541365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 name="4 Rectángulo"/>
          <xdr:cNvSpPr/>
        </xdr:nvSpPr>
        <xdr:spPr>
          <a:xfrm>
            <a:off x="6162279"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7" name="6 Rectángulo"/>
          <xdr:cNvSpPr/>
        </xdr:nvSpPr>
        <xdr:spPr>
          <a:xfrm>
            <a:off x="7233176"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8" name="7 Rectángulo"/>
          <xdr:cNvSpPr/>
        </xdr:nvSpPr>
        <xdr:spPr>
          <a:xfrm>
            <a:off x="8337766" y="541837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9" name="8 Rectángulo"/>
          <xdr:cNvSpPr/>
        </xdr:nvSpPr>
        <xdr:spPr>
          <a:xfrm>
            <a:off x="9436981"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11</xdr:col>
      <xdr:colOff>490878</xdr:colOff>
      <xdr:row>30</xdr:row>
      <xdr:rowOff>17187</xdr:rowOff>
    </xdr:from>
    <xdr:to>
      <xdr:col>20</xdr:col>
      <xdr:colOff>186224</xdr:colOff>
      <xdr:row>30</xdr:row>
      <xdr:rowOff>165912</xdr:rowOff>
    </xdr:to>
    <xdr:grpSp>
      <xdr:nvGrpSpPr>
        <xdr:cNvPr id="24" name="23 Grupo"/>
        <xdr:cNvGrpSpPr/>
      </xdr:nvGrpSpPr>
      <xdr:grpSpPr>
        <a:xfrm>
          <a:off x="5109395" y="5986925"/>
          <a:ext cx="4479998" cy="148725"/>
          <a:chOff x="5100983" y="5413652"/>
          <a:chExt cx="4479998" cy="148725"/>
        </a:xfrm>
      </xdr:grpSpPr>
      <xdr:sp macro="" textlink="">
        <xdr:nvSpPr>
          <xdr:cNvPr id="25" name="24 Rectángulo"/>
          <xdr:cNvSpPr/>
        </xdr:nvSpPr>
        <xdr:spPr>
          <a:xfrm>
            <a:off x="5100983" y="541365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26" name="25 Rectángulo"/>
          <xdr:cNvSpPr/>
        </xdr:nvSpPr>
        <xdr:spPr>
          <a:xfrm>
            <a:off x="6162279"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27" name="26 Rectángulo"/>
          <xdr:cNvSpPr/>
        </xdr:nvSpPr>
        <xdr:spPr>
          <a:xfrm>
            <a:off x="7233176"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28" name="27 Rectángulo"/>
          <xdr:cNvSpPr/>
        </xdr:nvSpPr>
        <xdr:spPr>
          <a:xfrm>
            <a:off x="8337766" y="541837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29" name="28 Rectángulo"/>
          <xdr:cNvSpPr/>
        </xdr:nvSpPr>
        <xdr:spPr>
          <a:xfrm>
            <a:off x="9436981"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20</xdr:col>
      <xdr:colOff>33243</xdr:colOff>
      <xdr:row>35</xdr:row>
      <xdr:rowOff>22151</xdr:rowOff>
    </xdr:from>
    <xdr:to>
      <xdr:col>20</xdr:col>
      <xdr:colOff>177243</xdr:colOff>
      <xdr:row>35</xdr:row>
      <xdr:rowOff>166151</xdr:rowOff>
    </xdr:to>
    <xdr:sp macro="" textlink="">
      <xdr:nvSpPr>
        <xdr:cNvPr id="37" name="36 Rectángulo"/>
        <xdr:cNvSpPr/>
      </xdr:nvSpPr>
      <xdr:spPr>
        <a:xfrm>
          <a:off x="9436412" y="739848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13</xdr:col>
      <xdr:colOff>463233</xdr:colOff>
      <xdr:row>34</xdr:row>
      <xdr:rowOff>23306</xdr:rowOff>
    </xdr:from>
    <xdr:to>
      <xdr:col>20</xdr:col>
      <xdr:colOff>182690</xdr:colOff>
      <xdr:row>34</xdr:row>
      <xdr:rowOff>170877</xdr:rowOff>
    </xdr:to>
    <xdr:grpSp>
      <xdr:nvGrpSpPr>
        <xdr:cNvPr id="23" name="22 Grupo"/>
        <xdr:cNvGrpSpPr/>
      </xdr:nvGrpSpPr>
      <xdr:grpSpPr>
        <a:xfrm>
          <a:off x="6167157" y="7587928"/>
          <a:ext cx="3418702" cy="147571"/>
          <a:chOff x="6167157" y="7211358"/>
          <a:chExt cx="3418702" cy="147571"/>
        </a:xfrm>
      </xdr:grpSpPr>
      <xdr:sp macro="" textlink="">
        <xdr:nvSpPr>
          <xdr:cNvPr id="38" name="37 Rectángulo"/>
          <xdr:cNvSpPr/>
        </xdr:nvSpPr>
        <xdr:spPr>
          <a:xfrm>
            <a:off x="6167157" y="721135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39" name="38 Rectángulo"/>
          <xdr:cNvSpPr/>
        </xdr:nvSpPr>
        <xdr:spPr>
          <a:xfrm>
            <a:off x="7238054" y="721135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0" name="39 Rectángulo"/>
          <xdr:cNvSpPr/>
        </xdr:nvSpPr>
        <xdr:spPr>
          <a:xfrm>
            <a:off x="8342644" y="7214929"/>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1" name="40 Rectángulo"/>
          <xdr:cNvSpPr/>
        </xdr:nvSpPr>
        <xdr:spPr>
          <a:xfrm>
            <a:off x="9441859" y="721135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13</xdr:col>
      <xdr:colOff>465192</xdr:colOff>
      <xdr:row>38</xdr:row>
      <xdr:rowOff>33228</xdr:rowOff>
    </xdr:from>
    <xdr:to>
      <xdr:col>14</xdr:col>
      <xdr:colOff>66488</xdr:colOff>
      <xdr:row>42</xdr:row>
      <xdr:rowOff>166152</xdr:rowOff>
    </xdr:to>
    <xdr:grpSp>
      <xdr:nvGrpSpPr>
        <xdr:cNvPr id="2048" name="2047 Grupo"/>
        <xdr:cNvGrpSpPr/>
      </xdr:nvGrpSpPr>
      <xdr:grpSpPr>
        <a:xfrm>
          <a:off x="6169116" y="8594652"/>
          <a:ext cx="144000" cy="930366"/>
          <a:chOff x="6191268" y="8129478"/>
          <a:chExt cx="144000" cy="930366"/>
        </a:xfrm>
      </xdr:grpSpPr>
      <xdr:sp macro="" textlink="">
        <xdr:nvSpPr>
          <xdr:cNvPr id="43" name="42 Rectángulo"/>
          <xdr:cNvSpPr/>
        </xdr:nvSpPr>
        <xdr:spPr>
          <a:xfrm>
            <a:off x="6191268" y="81294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4" name="43 Rectángulo"/>
          <xdr:cNvSpPr/>
        </xdr:nvSpPr>
        <xdr:spPr>
          <a:xfrm>
            <a:off x="6191268" y="831776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5" name="44 Rectángulo"/>
          <xdr:cNvSpPr/>
        </xdr:nvSpPr>
        <xdr:spPr>
          <a:xfrm>
            <a:off x="6191268" y="851712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6" name="45 Rectángulo"/>
          <xdr:cNvSpPr/>
        </xdr:nvSpPr>
        <xdr:spPr>
          <a:xfrm>
            <a:off x="6191268" y="871648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47" name="46 Rectángulo"/>
          <xdr:cNvSpPr/>
        </xdr:nvSpPr>
        <xdr:spPr>
          <a:xfrm>
            <a:off x="6191268" y="8915844"/>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15</xdr:col>
      <xdr:colOff>465192</xdr:colOff>
      <xdr:row>38</xdr:row>
      <xdr:rowOff>33228</xdr:rowOff>
    </xdr:from>
    <xdr:to>
      <xdr:col>16</xdr:col>
      <xdr:colOff>66488</xdr:colOff>
      <xdr:row>42</xdr:row>
      <xdr:rowOff>166152</xdr:rowOff>
    </xdr:to>
    <xdr:grpSp>
      <xdr:nvGrpSpPr>
        <xdr:cNvPr id="49" name="48 Grupo"/>
        <xdr:cNvGrpSpPr/>
      </xdr:nvGrpSpPr>
      <xdr:grpSpPr>
        <a:xfrm>
          <a:off x="7254523" y="8594652"/>
          <a:ext cx="144000" cy="930366"/>
          <a:chOff x="6191268" y="8129478"/>
          <a:chExt cx="144000" cy="930366"/>
        </a:xfrm>
      </xdr:grpSpPr>
      <xdr:sp macro="" textlink="">
        <xdr:nvSpPr>
          <xdr:cNvPr id="50" name="49 Rectángulo"/>
          <xdr:cNvSpPr/>
        </xdr:nvSpPr>
        <xdr:spPr>
          <a:xfrm>
            <a:off x="6191268" y="81294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1" name="50 Rectángulo"/>
          <xdr:cNvSpPr/>
        </xdr:nvSpPr>
        <xdr:spPr>
          <a:xfrm>
            <a:off x="6191268" y="831776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2" name="51 Rectángulo"/>
          <xdr:cNvSpPr/>
        </xdr:nvSpPr>
        <xdr:spPr>
          <a:xfrm>
            <a:off x="6191268" y="851712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3" name="52 Rectángulo"/>
          <xdr:cNvSpPr/>
        </xdr:nvSpPr>
        <xdr:spPr>
          <a:xfrm>
            <a:off x="6191268" y="871648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54" name="53 Rectángulo"/>
          <xdr:cNvSpPr/>
        </xdr:nvSpPr>
        <xdr:spPr>
          <a:xfrm>
            <a:off x="6191268" y="8915844"/>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20</xdr:col>
      <xdr:colOff>22168</xdr:colOff>
      <xdr:row>33</xdr:row>
      <xdr:rowOff>254756</xdr:rowOff>
    </xdr:from>
    <xdr:to>
      <xdr:col>20</xdr:col>
      <xdr:colOff>166168</xdr:colOff>
      <xdr:row>33</xdr:row>
      <xdr:rowOff>398756</xdr:rowOff>
    </xdr:to>
    <xdr:sp macro="" textlink="">
      <xdr:nvSpPr>
        <xdr:cNvPr id="55" name="54 Rectángulo"/>
        <xdr:cNvSpPr/>
      </xdr:nvSpPr>
      <xdr:spPr>
        <a:xfrm>
          <a:off x="9425337" y="656783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15</xdr:col>
      <xdr:colOff>454116</xdr:colOff>
      <xdr:row>33</xdr:row>
      <xdr:rowOff>232604</xdr:rowOff>
    </xdr:from>
    <xdr:to>
      <xdr:col>16</xdr:col>
      <xdr:colOff>55412</xdr:colOff>
      <xdr:row>33</xdr:row>
      <xdr:rowOff>376604</xdr:rowOff>
    </xdr:to>
    <xdr:sp macro="" textlink="">
      <xdr:nvSpPr>
        <xdr:cNvPr id="56" name="55 Rectángulo"/>
        <xdr:cNvSpPr/>
      </xdr:nvSpPr>
      <xdr:spPr>
        <a:xfrm>
          <a:off x="7243447" y="6545685"/>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11</xdr:col>
      <xdr:colOff>487344</xdr:colOff>
      <xdr:row>32</xdr:row>
      <xdr:rowOff>33228</xdr:rowOff>
    </xdr:from>
    <xdr:to>
      <xdr:col>12</xdr:col>
      <xdr:colOff>88640</xdr:colOff>
      <xdr:row>32</xdr:row>
      <xdr:rowOff>177228</xdr:rowOff>
    </xdr:to>
    <xdr:sp macro="" textlink="">
      <xdr:nvSpPr>
        <xdr:cNvPr id="57" name="56 Rectángulo"/>
        <xdr:cNvSpPr/>
      </xdr:nvSpPr>
      <xdr:spPr>
        <a:xfrm>
          <a:off x="5105861" y="6146949"/>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17</xdr:col>
      <xdr:colOff>465192</xdr:colOff>
      <xdr:row>32</xdr:row>
      <xdr:rowOff>22152</xdr:rowOff>
    </xdr:from>
    <xdr:to>
      <xdr:col>18</xdr:col>
      <xdr:colOff>66488</xdr:colOff>
      <xdr:row>32</xdr:row>
      <xdr:rowOff>166152</xdr:rowOff>
    </xdr:to>
    <xdr:sp macro="" textlink="">
      <xdr:nvSpPr>
        <xdr:cNvPr id="59" name="58 Rectángulo"/>
        <xdr:cNvSpPr/>
      </xdr:nvSpPr>
      <xdr:spPr>
        <a:xfrm>
          <a:off x="8339930" y="6135873"/>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20</xdr:col>
      <xdr:colOff>22168</xdr:colOff>
      <xdr:row>19</xdr:row>
      <xdr:rowOff>22152</xdr:rowOff>
    </xdr:from>
    <xdr:to>
      <xdr:col>20</xdr:col>
      <xdr:colOff>166168</xdr:colOff>
      <xdr:row>19</xdr:row>
      <xdr:rowOff>166152</xdr:rowOff>
    </xdr:to>
    <xdr:sp macro="" textlink="">
      <xdr:nvSpPr>
        <xdr:cNvPr id="69" name="68 Rectángulo"/>
        <xdr:cNvSpPr/>
      </xdr:nvSpPr>
      <xdr:spPr>
        <a:xfrm>
          <a:off x="9394768" y="350830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17</xdr:col>
      <xdr:colOff>487344</xdr:colOff>
      <xdr:row>19</xdr:row>
      <xdr:rowOff>22152</xdr:rowOff>
    </xdr:from>
    <xdr:to>
      <xdr:col>18</xdr:col>
      <xdr:colOff>88640</xdr:colOff>
      <xdr:row>19</xdr:row>
      <xdr:rowOff>166152</xdr:rowOff>
    </xdr:to>
    <xdr:sp macro="" textlink="">
      <xdr:nvSpPr>
        <xdr:cNvPr id="70" name="69 Rectángulo"/>
        <xdr:cNvSpPr/>
      </xdr:nvSpPr>
      <xdr:spPr>
        <a:xfrm>
          <a:off x="8335944" y="3508302"/>
          <a:ext cx="144221"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15</xdr:col>
      <xdr:colOff>476268</xdr:colOff>
      <xdr:row>19</xdr:row>
      <xdr:rowOff>22152</xdr:rowOff>
    </xdr:from>
    <xdr:to>
      <xdr:col>16</xdr:col>
      <xdr:colOff>77564</xdr:colOff>
      <xdr:row>19</xdr:row>
      <xdr:rowOff>166152</xdr:rowOff>
    </xdr:to>
    <xdr:sp macro="" textlink="">
      <xdr:nvSpPr>
        <xdr:cNvPr id="71" name="70 Rectángulo"/>
        <xdr:cNvSpPr/>
      </xdr:nvSpPr>
      <xdr:spPr>
        <a:xfrm>
          <a:off x="7239018" y="3508302"/>
          <a:ext cx="144221"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13</xdr:col>
      <xdr:colOff>465192</xdr:colOff>
      <xdr:row>32</xdr:row>
      <xdr:rowOff>22152</xdr:rowOff>
    </xdr:from>
    <xdr:to>
      <xdr:col>14</xdr:col>
      <xdr:colOff>66488</xdr:colOff>
      <xdr:row>32</xdr:row>
      <xdr:rowOff>166152</xdr:rowOff>
    </xdr:to>
    <xdr:sp macro="" textlink="">
      <xdr:nvSpPr>
        <xdr:cNvPr id="48" name="47 Rectángulo"/>
        <xdr:cNvSpPr/>
      </xdr:nvSpPr>
      <xdr:spPr>
        <a:xfrm>
          <a:off x="6142092" y="6508677"/>
          <a:ext cx="144221"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11</xdr:col>
      <xdr:colOff>487344</xdr:colOff>
      <xdr:row>31</xdr:row>
      <xdr:rowOff>77532</xdr:rowOff>
    </xdr:from>
    <xdr:to>
      <xdr:col>20</xdr:col>
      <xdr:colOff>182690</xdr:colOff>
      <xdr:row>31</xdr:row>
      <xdr:rowOff>226257</xdr:rowOff>
    </xdr:to>
    <xdr:grpSp>
      <xdr:nvGrpSpPr>
        <xdr:cNvPr id="60" name="59 Grupo"/>
        <xdr:cNvGrpSpPr/>
      </xdr:nvGrpSpPr>
      <xdr:grpSpPr>
        <a:xfrm>
          <a:off x="5105861" y="6246631"/>
          <a:ext cx="4479998" cy="148725"/>
          <a:chOff x="5100983" y="5413652"/>
          <a:chExt cx="4479998" cy="148725"/>
        </a:xfrm>
      </xdr:grpSpPr>
      <xdr:sp macro="" textlink="">
        <xdr:nvSpPr>
          <xdr:cNvPr id="61" name="60 Rectángulo"/>
          <xdr:cNvSpPr/>
        </xdr:nvSpPr>
        <xdr:spPr>
          <a:xfrm>
            <a:off x="5100983" y="5413652"/>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62" name="61 Rectángulo"/>
          <xdr:cNvSpPr/>
        </xdr:nvSpPr>
        <xdr:spPr>
          <a:xfrm>
            <a:off x="6162279"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63" name="62 Rectángulo"/>
          <xdr:cNvSpPr/>
        </xdr:nvSpPr>
        <xdr:spPr>
          <a:xfrm>
            <a:off x="7233176"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64" name="63 Rectángulo"/>
          <xdr:cNvSpPr/>
        </xdr:nvSpPr>
        <xdr:spPr>
          <a:xfrm>
            <a:off x="8337766" y="5418377"/>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sp macro="" textlink="">
        <xdr:nvSpPr>
          <xdr:cNvPr id="66" name="65 Rectángulo"/>
          <xdr:cNvSpPr/>
        </xdr:nvSpPr>
        <xdr:spPr>
          <a:xfrm>
            <a:off x="9436981" y="5414806"/>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grpSp>
    <xdr:clientData/>
  </xdr:twoCellAnchor>
  <xdr:twoCellAnchor>
    <xdr:from>
      <xdr:col>13</xdr:col>
      <xdr:colOff>465175</xdr:colOff>
      <xdr:row>43</xdr:row>
      <xdr:rowOff>22151</xdr:rowOff>
    </xdr:from>
    <xdr:to>
      <xdr:col>14</xdr:col>
      <xdr:colOff>66471</xdr:colOff>
      <xdr:row>43</xdr:row>
      <xdr:rowOff>166151</xdr:rowOff>
    </xdr:to>
    <xdr:sp macro="" textlink="">
      <xdr:nvSpPr>
        <xdr:cNvPr id="67" name="66 Rectángulo"/>
        <xdr:cNvSpPr/>
      </xdr:nvSpPr>
      <xdr:spPr>
        <a:xfrm>
          <a:off x="6169099" y="95803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twoCellAnchor>
    <xdr:from>
      <xdr:col>15</xdr:col>
      <xdr:colOff>465175</xdr:colOff>
      <xdr:row>43</xdr:row>
      <xdr:rowOff>22151</xdr:rowOff>
    </xdr:from>
    <xdr:to>
      <xdr:col>16</xdr:col>
      <xdr:colOff>66471</xdr:colOff>
      <xdr:row>43</xdr:row>
      <xdr:rowOff>166151</xdr:rowOff>
    </xdr:to>
    <xdr:sp macro="" textlink="">
      <xdr:nvSpPr>
        <xdr:cNvPr id="68" name="67 Rectángulo"/>
        <xdr:cNvSpPr/>
      </xdr:nvSpPr>
      <xdr:spPr>
        <a:xfrm>
          <a:off x="7254506" y="9580378"/>
          <a:ext cx="144000" cy="144000"/>
        </a:xfrm>
        <a:prstGeom prst="rect">
          <a:avLst/>
        </a:prstGeom>
        <a:noFill/>
        <a:ln w="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ES" sz="1100"/>
        </a:p>
      </xdr:txBody>
    </xdr:sp>
    <xdr:clientData/>
  </xdr:twoCellAnchor>
</xdr:wsDr>
</file>

<file path=xl/queryTables/queryTable1.xml><?xml version="1.0" encoding="utf-8"?>
<queryTable xmlns="http://schemas.openxmlformats.org/spreadsheetml/2006/main" name="Consulta desde MS Access Database" connectionId="1" autoFormatId="16" applyNumberFormats="0" applyBorderFormats="0" applyFontFormats="0" applyPatternFormats="0" applyAlignmentFormats="0" applyWidthHeightFormats="0">
  <queryTableRefresh nextId="18">
    <queryTableFields count="17">
      <queryTableField id="1" name="rowid" tableColumnId="1"/>
      <queryTableField id="2" name="fecha" tableColumnId="2"/>
      <queryTableField id="3" name="gerencia" tableColumnId="3"/>
      <queryTableField id="4" name="subgerencia" tableColumnId="4"/>
      <queryTableField id="5" name="departamento" tableColumnId="5"/>
      <queryTableField id="6" name="titulo" tableColumnId="6"/>
      <queryTableField id="7" name="precio" tableColumnId="7"/>
      <queryTableField id="8" name="tipo_adjudicacion" tableColumnId="8"/>
      <queryTableField id="9" name="PAC" tableColumnId="9"/>
      <queryTableField id="10" name="doc_precio_referencial" tableColumnId="10"/>
      <queryTableField id="11" name="doc_certif_presupuestaria" tableColumnId="11"/>
      <queryTableField id="12" name="doc_especific_tecnica" tableColumnId="12"/>
      <queryTableField id="13" name="doc_modelo_contrato" tableColumnId="13"/>
      <queryTableField id="14" name="doc_informe_lega" tableColumnId="14"/>
      <queryTableField id="15" name="metodo_sel_anpe" tableColumnId="15"/>
      <queryTableField id="16" name="metodo_sel_lpni" tableColumnId="16"/>
      <queryTableField id="17" name="metodo_sel_cae" tableColumnId="17"/>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a1" displayName="Tabla1" ref="A1:S18" totalsRowShown="0" headerRowDxfId="8">
  <autoFilter ref="A1:S18"/>
  <tableColumns count="19">
    <tableColumn id="1" name="Nro."/>
    <tableColumn id="2" name="Dia"/>
    <tableColumn id="3" name="Mes"/>
    <tableColumn id="4" name="Año"/>
    <tableColumn id="5" name="Gerencia"/>
    <tableColumn id="6" name="Subgerencia"/>
    <tableColumn id="7" name="Departamento"/>
    <tableColumn id="8" name="precio"/>
    <tableColumn id="9" name="tipo_adjudicacion"/>
    <tableColumn id="20" name="PAC"/>
    <tableColumn id="10" name="Doc_respaldo precio referencial" dataDxfId="7"/>
    <tableColumn id="11" name="Doc_Certificacion presupuestaria" dataDxfId="6"/>
    <tableColumn id="12" name="Doc_especificacion tecnica"/>
    <tableColumn id="13" name="Doc_modelo contrato"/>
    <tableColumn id="14" name="Doc_informe tec legal" dataDxfId="5"/>
    <tableColumn id="15" name="metodosel_ANPE" dataDxfId="4"/>
    <tableColumn id="16" name="metodosel_LPNI" dataDxfId="3"/>
    <tableColumn id="17" name="metodosel_CAE" dataDxfId="2"/>
    <tableColumn id="18" name="Titulo" dataDxfId="1"/>
  </tableColumns>
  <tableStyleInfo name="TableStyleMedium2" showFirstColumn="0" showLastColumn="0" showRowStripes="1" showColumnStripes="0"/>
</table>
</file>

<file path=xl/tables/table2.xml><?xml version="1.0" encoding="utf-8"?>
<table xmlns="http://schemas.openxmlformats.org/spreadsheetml/2006/main" id="2" name="Tabla2" displayName="Tabla2" ref="A1:Q2" tableType="queryTable" totalsRowShown="0">
  <autoFilter ref="A1:Q2"/>
  <tableColumns count="17">
    <tableColumn id="1" uniqueName="1" name="rowid" queryTableFieldId="1"/>
    <tableColumn id="2" uniqueName="2" name="fecha" queryTableFieldId="2" dataDxfId="0"/>
    <tableColumn id="3" uniqueName="3" name="gerencia" queryTableFieldId="3"/>
    <tableColumn id="4" uniqueName="4" name="subgerencia" queryTableFieldId="4"/>
    <tableColumn id="5" uniqueName="5" name="departamento" queryTableFieldId="5"/>
    <tableColumn id="6" uniqueName="6" name="titulo" queryTableFieldId="6"/>
    <tableColumn id="7" uniqueName="7" name="precio" queryTableFieldId="7"/>
    <tableColumn id="8" uniqueName="8" name="tipo_adjudicacion" queryTableFieldId="8"/>
    <tableColumn id="9" uniqueName="9" name="PAC" queryTableFieldId="9"/>
    <tableColumn id="10" uniqueName="10" name="doc_precio_referencial" queryTableFieldId="10"/>
    <tableColumn id="11" uniqueName="11" name="doc_certif_presupuestaria" queryTableFieldId="11"/>
    <tableColumn id="12" uniqueName="12" name="doc_especific_tecnica" queryTableFieldId="12"/>
    <tableColumn id="13" uniqueName="13" name="doc_modelo_contrato" queryTableFieldId="13"/>
    <tableColumn id="14" uniqueName="14" name="doc_informe_lega" queryTableFieldId="14"/>
    <tableColumn id="15" uniqueName="15" name="metodo_sel_anpe" queryTableFieldId="15"/>
    <tableColumn id="16" uniqueName="16" name="metodo_sel_lpni" queryTableFieldId="16"/>
    <tableColumn id="17" uniqueName="17" name="metodo_sel_cae" queryTableFieldId="17"/>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X65"/>
  <sheetViews>
    <sheetView tabSelected="1" zoomScale="86" zoomScaleNormal="86" zoomScaleSheetLayoutView="96" workbookViewId="0">
      <selection activeCell="T5" sqref="T5:U5"/>
    </sheetView>
  </sheetViews>
  <sheetFormatPr baseColWidth="10" defaultRowHeight="15" x14ac:dyDescent="0.25"/>
  <cols>
    <col min="1" max="1" width="1.140625" customWidth="1"/>
    <col min="2" max="2" width="1.42578125" customWidth="1"/>
    <col min="3" max="3" width="2.28515625" style="24" customWidth="1"/>
    <col min="4" max="4" width="19" customWidth="1"/>
    <col min="5" max="11" width="6.42578125" customWidth="1"/>
    <col min="12" max="12" width="8.140625" style="24" customWidth="1"/>
    <col min="13" max="13" width="8.140625" customWidth="1"/>
    <col min="14" max="14" width="8.140625" style="24" customWidth="1"/>
    <col min="15" max="15" width="8.140625" customWidth="1"/>
    <col min="16" max="16" width="8.140625" style="24" customWidth="1"/>
    <col min="17" max="17" width="8.140625" customWidth="1"/>
    <col min="18" max="18" width="8.140625" style="24" customWidth="1"/>
    <col min="19" max="19" width="8.140625" customWidth="1"/>
    <col min="20" max="20" width="6.5703125" style="24" customWidth="1"/>
    <col min="21" max="21" width="9.7109375" customWidth="1"/>
    <col min="22" max="22" width="1.28515625" customWidth="1"/>
    <col min="23" max="23" width="1.140625" customWidth="1"/>
  </cols>
  <sheetData>
    <row r="1" spans="2:22" ht="6" customHeight="1" thickBot="1" x14ac:dyDescent="0.3"/>
    <row r="2" spans="2:22" ht="9" customHeight="1" thickTop="1" x14ac:dyDescent="0.25">
      <c r="B2" s="5"/>
      <c r="C2" s="6"/>
      <c r="D2" s="6"/>
      <c r="E2" s="6"/>
      <c r="F2" s="6"/>
      <c r="G2" s="6"/>
      <c r="H2" s="6"/>
      <c r="I2" s="6"/>
      <c r="J2" s="6"/>
      <c r="K2" s="6"/>
      <c r="L2" s="6"/>
      <c r="M2" s="6"/>
      <c r="N2" s="6"/>
      <c r="O2" s="6"/>
      <c r="P2" s="6"/>
      <c r="Q2" s="6"/>
      <c r="R2" s="6"/>
      <c r="S2" s="6"/>
      <c r="T2" s="6"/>
      <c r="U2" s="6"/>
      <c r="V2" s="7"/>
    </row>
    <row r="3" spans="2:22" x14ac:dyDescent="0.25">
      <c r="B3" s="8"/>
      <c r="C3" s="10"/>
      <c r="D3" s="9"/>
      <c r="E3" s="10"/>
      <c r="F3" s="10"/>
      <c r="G3" s="10"/>
      <c r="H3" s="10"/>
      <c r="I3" s="10"/>
      <c r="J3" s="10"/>
      <c r="K3" s="10"/>
      <c r="L3" s="10"/>
      <c r="M3" s="10"/>
      <c r="N3" s="10"/>
      <c r="O3" s="10"/>
      <c r="P3" s="10"/>
      <c r="Q3" s="10"/>
      <c r="R3" s="10"/>
      <c r="S3" s="10"/>
      <c r="T3" s="10"/>
      <c r="U3" s="9" t="s">
        <v>0</v>
      </c>
      <c r="V3" s="11"/>
    </row>
    <row r="4" spans="2:22" x14ac:dyDescent="0.25">
      <c r="B4" s="8"/>
      <c r="C4" s="10"/>
      <c r="D4" s="2"/>
      <c r="E4" s="3"/>
      <c r="F4" s="3"/>
      <c r="G4" s="3"/>
      <c r="H4" s="10"/>
      <c r="I4" s="10"/>
      <c r="J4" s="28"/>
      <c r="K4" s="28"/>
      <c r="L4" s="28"/>
      <c r="M4" s="102" t="s">
        <v>1</v>
      </c>
      <c r="N4" s="102"/>
      <c r="O4" s="102"/>
      <c r="P4" s="102"/>
      <c r="Q4" s="102"/>
      <c r="R4" s="102"/>
      <c r="S4" s="30">
        <f>Hoja1!B2</f>
        <v>12</v>
      </c>
      <c r="T4" s="30">
        <f>Hoja1!C2</f>
        <v>1</v>
      </c>
      <c r="U4" s="30">
        <f>Hoja1!D2</f>
        <v>2014</v>
      </c>
      <c r="V4" s="11"/>
    </row>
    <row r="5" spans="2:22" ht="15.75" customHeight="1" x14ac:dyDescent="0.25">
      <c r="B5" s="8"/>
      <c r="C5" s="10"/>
      <c r="D5" s="4"/>
      <c r="E5" s="111"/>
      <c r="F5" s="111"/>
      <c r="G5" s="111"/>
      <c r="H5" s="10"/>
      <c r="I5" s="10"/>
      <c r="J5" s="29"/>
      <c r="K5" s="29"/>
      <c r="L5" s="29"/>
      <c r="M5" s="102" t="s">
        <v>82</v>
      </c>
      <c r="N5" s="102"/>
      <c r="O5" s="102"/>
      <c r="P5" s="102"/>
      <c r="Q5" s="102"/>
      <c r="R5" s="102"/>
      <c r="S5" s="31">
        <f>Hoja1!A2</f>
        <v>1</v>
      </c>
      <c r="T5" s="92">
        <f>Hoja1!D2</f>
        <v>2014</v>
      </c>
      <c r="U5" s="93"/>
      <c r="V5" s="11"/>
    </row>
    <row r="6" spans="2:22" ht="5.25" customHeight="1" x14ac:dyDescent="0.25">
      <c r="B6" s="8"/>
      <c r="C6" s="10"/>
      <c r="D6" s="12"/>
      <c r="E6" s="10"/>
      <c r="F6" s="10"/>
      <c r="G6" s="10"/>
      <c r="H6" s="10"/>
      <c r="I6" s="10"/>
      <c r="J6" s="10"/>
      <c r="K6" s="10"/>
      <c r="L6" s="10"/>
      <c r="M6" s="10"/>
      <c r="N6" s="10"/>
      <c r="O6" s="10"/>
      <c r="P6" s="10"/>
      <c r="Q6" s="10"/>
      <c r="R6" s="10"/>
      <c r="S6" s="10"/>
      <c r="T6" s="10"/>
      <c r="U6" s="10"/>
      <c r="V6" s="11"/>
    </row>
    <row r="7" spans="2:22" ht="18" x14ac:dyDescent="0.25">
      <c r="B7" s="8"/>
      <c r="C7" s="10"/>
      <c r="D7" s="97" t="s">
        <v>2</v>
      </c>
      <c r="E7" s="97"/>
      <c r="F7" s="97"/>
      <c r="G7" s="97"/>
      <c r="H7" s="97"/>
      <c r="I7" s="97"/>
      <c r="J7" s="97"/>
      <c r="K7" s="97"/>
      <c r="L7" s="97"/>
      <c r="M7" s="97"/>
      <c r="N7" s="97"/>
      <c r="O7" s="97"/>
      <c r="P7" s="97"/>
      <c r="Q7" s="97"/>
      <c r="R7" s="97"/>
      <c r="S7" s="97"/>
      <c r="T7" s="97"/>
      <c r="U7" s="97"/>
      <c r="V7" s="11"/>
    </row>
    <row r="8" spans="2:22" ht="16.5" x14ac:dyDescent="0.25">
      <c r="B8" s="8"/>
      <c r="C8" s="10"/>
      <c r="D8" s="98" t="s">
        <v>118</v>
      </c>
      <c r="E8" s="98"/>
      <c r="F8" s="98"/>
      <c r="G8" s="98"/>
      <c r="H8" s="98"/>
      <c r="I8" s="98"/>
      <c r="J8" s="98"/>
      <c r="K8" s="98"/>
      <c r="L8" s="98"/>
      <c r="M8" s="98"/>
      <c r="N8" s="98"/>
      <c r="O8" s="98"/>
      <c r="P8" s="98"/>
      <c r="Q8" s="98"/>
      <c r="R8" s="98"/>
      <c r="S8" s="98"/>
      <c r="T8" s="98"/>
      <c r="U8" s="98"/>
      <c r="V8" s="11"/>
    </row>
    <row r="9" spans="2:22" ht="10.5" customHeight="1" x14ac:dyDescent="0.25">
      <c r="B9" s="8"/>
      <c r="C9" s="10"/>
      <c r="D9" s="13"/>
      <c r="E9" s="10"/>
      <c r="F9" s="10"/>
      <c r="G9" s="10"/>
      <c r="H9" s="10"/>
      <c r="I9" s="10"/>
      <c r="J9" s="10"/>
      <c r="K9" s="10"/>
      <c r="L9" s="10"/>
      <c r="M9" s="10"/>
      <c r="N9" s="10"/>
      <c r="O9" s="10"/>
      <c r="P9" s="10"/>
      <c r="Q9" s="10"/>
      <c r="R9" s="10"/>
      <c r="S9" s="10"/>
      <c r="T9" s="10"/>
      <c r="U9" s="10"/>
      <c r="V9" s="11"/>
    </row>
    <row r="10" spans="2:22" ht="17.25" x14ac:dyDescent="0.25">
      <c r="B10" s="8"/>
      <c r="C10" s="66" t="s">
        <v>92</v>
      </c>
      <c r="D10" s="66"/>
      <c r="E10" s="66"/>
      <c r="F10" s="66"/>
      <c r="G10" s="66"/>
      <c r="H10" s="66"/>
      <c r="I10" s="66"/>
      <c r="J10" s="66"/>
      <c r="K10" s="66"/>
      <c r="L10" s="66"/>
      <c r="M10" s="66"/>
      <c r="N10" s="66"/>
      <c r="O10" s="66"/>
      <c r="P10" s="66"/>
      <c r="Q10" s="66"/>
      <c r="R10" s="66"/>
      <c r="S10" s="66"/>
      <c r="T10" s="66"/>
      <c r="U10" s="66"/>
      <c r="V10" s="11"/>
    </row>
    <row r="11" spans="2:22" ht="15.95" customHeight="1" x14ac:dyDescent="0.25">
      <c r="B11" s="8"/>
      <c r="C11" s="103" t="s">
        <v>3</v>
      </c>
      <c r="D11" s="103"/>
      <c r="E11" s="103"/>
      <c r="F11" s="103"/>
      <c r="G11" s="112" t="str">
        <f>Hoja1!E2</f>
        <v>GERENCIA DE ADMINISTRACION</v>
      </c>
      <c r="H11" s="112"/>
      <c r="I11" s="112"/>
      <c r="J11" s="112"/>
      <c r="K11" s="112"/>
      <c r="L11" s="112"/>
      <c r="M11" s="112"/>
      <c r="N11" s="112"/>
      <c r="O11" s="112"/>
      <c r="P11" s="112"/>
      <c r="Q11" s="112"/>
      <c r="R11" s="112"/>
      <c r="S11" s="112"/>
      <c r="T11" s="112"/>
      <c r="U11" s="112"/>
      <c r="V11" s="11"/>
    </row>
    <row r="12" spans="2:22" ht="15.95" customHeight="1" x14ac:dyDescent="0.25">
      <c r="B12" s="8"/>
      <c r="C12" s="103" t="s">
        <v>4</v>
      </c>
      <c r="D12" s="103"/>
      <c r="E12" s="103"/>
      <c r="F12" s="103"/>
      <c r="G12" s="112" t="str">
        <f>Hoja1!F2</f>
        <v>SUBGERENCIA DE SERVICIOS GENERALES</v>
      </c>
      <c r="H12" s="112"/>
      <c r="I12" s="112"/>
      <c r="J12" s="112"/>
      <c r="K12" s="112"/>
      <c r="L12" s="112"/>
      <c r="M12" s="112"/>
      <c r="N12" s="112"/>
      <c r="O12" s="112"/>
      <c r="P12" s="112"/>
      <c r="Q12" s="112"/>
      <c r="R12" s="112"/>
      <c r="S12" s="112"/>
      <c r="T12" s="112"/>
      <c r="U12" s="112"/>
      <c r="V12" s="11"/>
    </row>
    <row r="13" spans="2:22" ht="15.95" customHeight="1" x14ac:dyDescent="0.25">
      <c r="B13" s="8"/>
      <c r="C13" s="103" t="s">
        <v>5</v>
      </c>
      <c r="D13" s="103"/>
      <c r="E13" s="103"/>
      <c r="F13" s="103"/>
      <c r="G13" s="112" t="str">
        <f>Hoja1!G2</f>
        <v>DEPARTAMENTO DE MEJORAMIENTO Y MANTENIMIENTO DE LA INFRAESTRUCTURA</v>
      </c>
      <c r="H13" s="112"/>
      <c r="I13" s="112"/>
      <c r="J13" s="112"/>
      <c r="K13" s="112"/>
      <c r="L13" s="112"/>
      <c r="M13" s="112"/>
      <c r="N13" s="112"/>
      <c r="O13" s="112"/>
      <c r="P13" s="112"/>
      <c r="Q13" s="112"/>
      <c r="R13" s="112"/>
      <c r="S13" s="112"/>
      <c r="T13" s="112"/>
      <c r="U13" s="112"/>
      <c r="V13" s="11"/>
    </row>
    <row r="14" spans="2:22" ht="2.25" customHeight="1" x14ac:dyDescent="0.25">
      <c r="B14" s="8"/>
      <c r="C14" s="10"/>
      <c r="D14" s="14"/>
      <c r="E14" s="10"/>
      <c r="F14" s="10"/>
      <c r="G14" s="10"/>
      <c r="H14" s="10"/>
      <c r="I14" s="10"/>
      <c r="J14" s="10"/>
      <c r="K14" s="10"/>
      <c r="L14" s="10"/>
      <c r="M14" s="10"/>
      <c r="N14" s="10"/>
      <c r="O14" s="10"/>
      <c r="P14" s="10"/>
      <c r="Q14" s="10"/>
      <c r="R14" s="10"/>
      <c r="S14" s="10"/>
      <c r="T14" s="10"/>
      <c r="U14" s="10"/>
      <c r="V14" s="11"/>
    </row>
    <row r="15" spans="2:22" ht="17.25" x14ac:dyDescent="0.25">
      <c r="B15" s="8"/>
      <c r="C15" s="66" t="s">
        <v>91</v>
      </c>
      <c r="D15" s="66"/>
      <c r="E15" s="66"/>
      <c r="F15" s="66"/>
      <c r="G15" s="66"/>
      <c r="H15" s="66"/>
      <c r="I15" s="66"/>
      <c r="J15" s="66"/>
      <c r="K15" s="66"/>
      <c r="L15" s="66"/>
      <c r="M15" s="66"/>
      <c r="N15" s="66"/>
      <c r="O15" s="66"/>
      <c r="P15" s="66"/>
      <c r="Q15" s="66"/>
      <c r="R15" s="66"/>
      <c r="S15" s="66"/>
      <c r="T15" s="66"/>
      <c r="U15" s="66"/>
      <c r="V15" s="11"/>
    </row>
    <row r="16" spans="2:22" ht="15.75" customHeight="1" x14ac:dyDescent="0.25">
      <c r="B16" s="8"/>
      <c r="C16" s="74" t="s">
        <v>6</v>
      </c>
      <c r="D16" s="75"/>
      <c r="E16" s="75"/>
      <c r="F16" s="75"/>
      <c r="G16" s="75"/>
      <c r="H16" s="75"/>
      <c r="I16" s="75"/>
      <c r="J16" s="75"/>
      <c r="K16" s="75"/>
      <c r="L16" s="76"/>
      <c r="M16" s="74" t="s">
        <v>8</v>
      </c>
      <c r="N16" s="75"/>
      <c r="O16" s="75"/>
      <c r="P16" s="75"/>
      <c r="Q16" s="75"/>
      <c r="R16" s="75"/>
      <c r="S16" s="75"/>
      <c r="T16" s="75"/>
      <c r="U16" s="76"/>
      <c r="V16" s="11"/>
    </row>
    <row r="17" spans="2:24" ht="30" customHeight="1" x14ac:dyDescent="0.25">
      <c r="B17" s="8"/>
      <c r="C17" s="77" t="s">
        <v>7</v>
      </c>
      <c r="D17" s="78"/>
      <c r="E17" s="78"/>
      <c r="F17" s="78"/>
      <c r="G17" s="78"/>
      <c r="H17" s="78"/>
      <c r="I17" s="78"/>
      <c r="J17" s="78"/>
      <c r="K17" s="78"/>
      <c r="L17" s="79"/>
      <c r="M17" s="77" t="s">
        <v>9</v>
      </c>
      <c r="N17" s="78"/>
      <c r="O17" s="78"/>
      <c r="P17" s="78"/>
      <c r="Q17" s="78"/>
      <c r="R17" s="78"/>
      <c r="S17" s="78"/>
      <c r="T17" s="78"/>
      <c r="U17" s="79"/>
      <c r="V17" s="11"/>
    </row>
    <row r="18" spans="2:24" ht="24.75" customHeight="1" x14ac:dyDescent="0.25">
      <c r="B18" s="8"/>
      <c r="C18" s="80" t="str">
        <f>Hoja1!S2</f>
        <v>SERVICIO DE REPARACION DE SIETE BOTONERAS DE ASCENSORES SCHINDLER SISTEMA MICONIC 10 DEL EDIFICIO PRINCIPAL DEL BCB</v>
      </c>
      <c r="D18" s="81"/>
      <c r="E18" s="81"/>
      <c r="F18" s="81"/>
      <c r="G18" s="81"/>
      <c r="H18" s="81"/>
      <c r="I18" s="81"/>
      <c r="J18" s="81"/>
      <c r="K18" s="81"/>
      <c r="L18" s="81"/>
      <c r="M18" s="99" t="str">
        <f>Hoja1!J2</f>
        <v>no requerido</v>
      </c>
      <c r="N18" s="99"/>
      <c r="O18" s="99"/>
      <c r="P18" s="99"/>
      <c r="Q18" s="99"/>
      <c r="R18" s="99"/>
      <c r="S18" s="99"/>
      <c r="T18" s="99"/>
      <c r="U18" s="99"/>
      <c r="V18" s="11"/>
    </row>
    <row r="19" spans="2:24" ht="9" customHeight="1" x14ac:dyDescent="0.25">
      <c r="B19" s="8"/>
      <c r="C19" s="10"/>
      <c r="D19" s="15"/>
      <c r="E19" s="10"/>
      <c r="F19" s="10"/>
      <c r="G19" s="10"/>
      <c r="H19" s="10"/>
      <c r="I19" s="10"/>
      <c r="J19" s="10"/>
      <c r="K19" s="10"/>
      <c r="L19" s="10"/>
      <c r="M19" s="10"/>
      <c r="N19" s="10"/>
      <c r="O19" s="10"/>
      <c r="P19" s="10"/>
      <c r="Q19" s="10"/>
      <c r="R19" s="10"/>
      <c r="S19" s="10"/>
      <c r="T19" s="10"/>
      <c r="U19" s="10"/>
      <c r="V19" s="11"/>
    </row>
    <row r="20" spans="2:24" ht="15" customHeight="1" x14ac:dyDescent="0.25">
      <c r="B20" s="8"/>
      <c r="C20" s="82" t="s">
        <v>10</v>
      </c>
      <c r="D20" s="83"/>
      <c r="E20" s="86">
        <f>Hoja1!H2</f>
        <v>14587.25</v>
      </c>
      <c r="F20" s="87"/>
      <c r="G20" s="87"/>
      <c r="H20" s="87"/>
      <c r="I20" s="87"/>
      <c r="J20" s="87"/>
      <c r="K20" s="88"/>
      <c r="L20" s="10"/>
      <c r="M20" s="100" t="s">
        <v>11</v>
      </c>
      <c r="N20" s="100"/>
      <c r="O20" s="100"/>
      <c r="P20" s="62">
        <f>IF(Hoja1!$I$2=1,1,0)</f>
        <v>0</v>
      </c>
      <c r="Q20" s="63"/>
      <c r="R20" s="62">
        <f>IF(Hoja1!$I$2=2,2,0)</f>
        <v>2</v>
      </c>
      <c r="S20" s="63"/>
      <c r="T20" s="62">
        <f>IF(Hoja1!$I$2=3,3,0)</f>
        <v>0</v>
      </c>
      <c r="U20" s="63"/>
      <c r="V20" s="11"/>
    </row>
    <row r="21" spans="2:24" ht="17.25" customHeight="1" x14ac:dyDescent="0.25">
      <c r="B21" s="8"/>
      <c r="C21" s="84"/>
      <c r="D21" s="85"/>
      <c r="E21" s="89" t="s">
        <v>120</v>
      </c>
      <c r="F21" s="90"/>
      <c r="G21" s="90"/>
      <c r="H21" s="90"/>
      <c r="I21" s="90"/>
      <c r="J21" s="90"/>
      <c r="K21" s="91"/>
      <c r="L21" s="10"/>
      <c r="M21" s="100"/>
      <c r="N21" s="100"/>
      <c r="O21" s="100"/>
      <c r="P21" s="64" t="s">
        <v>75</v>
      </c>
      <c r="Q21" s="65"/>
      <c r="R21" s="64" t="s">
        <v>76</v>
      </c>
      <c r="S21" s="65"/>
      <c r="T21" s="64" t="s">
        <v>77</v>
      </c>
      <c r="U21" s="65"/>
      <c r="V21" s="11"/>
      <c r="X21" s="24"/>
    </row>
    <row r="22" spans="2:24" ht="2.25" customHeight="1" x14ac:dyDescent="0.25">
      <c r="B22" s="8"/>
      <c r="C22" s="10"/>
      <c r="D22" s="14"/>
      <c r="E22" s="10"/>
      <c r="F22" s="10"/>
      <c r="G22" s="10"/>
      <c r="H22" s="10"/>
      <c r="I22" s="10"/>
      <c r="J22" s="10"/>
      <c r="K22" s="10"/>
      <c r="L22" s="10"/>
      <c r="M22" s="10"/>
      <c r="N22" s="10"/>
      <c r="O22" s="10"/>
      <c r="P22" s="10"/>
      <c r="Q22" s="10"/>
      <c r="R22" s="10"/>
      <c r="S22" s="10"/>
      <c r="T22" s="10"/>
      <c r="U22" s="10"/>
      <c r="V22" s="11"/>
    </row>
    <row r="23" spans="2:24" ht="17.25" x14ac:dyDescent="0.25">
      <c r="B23" s="8"/>
      <c r="C23" s="66" t="s">
        <v>119</v>
      </c>
      <c r="D23" s="66"/>
      <c r="E23" s="66"/>
      <c r="F23" s="66"/>
      <c r="G23" s="66"/>
      <c r="H23" s="66"/>
      <c r="I23" s="66"/>
      <c r="J23" s="66"/>
      <c r="K23" s="66"/>
      <c r="L23" s="66"/>
      <c r="M23" s="66"/>
      <c r="N23" s="66"/>
      <c r="O23" s="66"/>
      <c r="P23" s="66"/>
      <c r="Q23" s="66"/>
      <c r="R23" s="66"/>
      <c r="S23" s="66"/>
      <c r="T23" s="66"/>
      <c r="U23" s="66"/>
      <c r="V23" s="11"/>
    </row>
    <row r="24" spans="2:24" ht="38.25" customHeight="1" x14ac:dyDescent="0.25">
      <c r="B24" s="8"/>
      <c r="C24" s="117" t="s">
        <v>12</v>
      </c>
      <c r="D24" s="117"/>
      <c r="E24" s="117"/>
      <c r="F24" s="117"/>
      <c r="G24" s="117"/>
      <c r="H24" s="117"/>
      <c r="I24" s="117"/>
      <c r="J24" s="117"/>
      <c r="K24" s="117"/>
      <c r="L24" s="117"/>
      <c r="M24" s="117"/>
      <c r="N24" s="117"/>
      <c r="O24" s="117"/>
      <c r="P24" s="117"/>
      <c r="Q24" s="117"/>
      <c r="R24" s="117"/>
      <c r="S24" s="117"/>
      <c r="T24" s="117"/>
      <c r="U24" s="117"/>
      <c r="V24" s="11"/>
    </row>
    <row r="25" spans="2:24" ht="3" customHeight="1" x14ac:dyDescent="0.25">
      <c r="B25" s="8"/>
      <c r="C25" s="10"/>
      <c r="D25" s="14"/>
      <c r="E25" s="10"/>
      <c r="F25" s="10"/>
      <c r="G25" s="10"/>
      <c r="H25" s="10"/>
      <c r="I25" s="10"/>
      <c r="J25" s="10"/>
      <c r="K25" s="10"/>
      <c r="L25" s="10"/>
      <c r="M25" s="10"/>
      <c r="N25" s="10"/>
      <c r="O25" s="10"/>
      <c r="P25" s="10"/>
      <c r="Q25" s="10"/>
      <c r="R25" s="10"/>
      <c r="S25" s="10"/>
      <c r="T25" s="10"/>
      <c r="U25" s="10"/>
      <c r="V25" s="11"/>
    </row>
    <row r="26" spans="2:24" ht="17.25" x14ac:dyDescent="0.25">
      <c r="B26" s="8"/>
      <c r="C26" s="66" t="s">
        <v>90</v>
      </c>
      <c r="D26" s="66"/>
      <c r="E26" s="66"/>
      <c r="F26" s="66"/>
      <c r="G26" s="66"/>
      <c r="H26" s="66"/>
      <c r="I26" s="66"/>
      <c r="J26" s="66"/>
      <c r="K26" s="66"/>
      <c r="L26" s="66"/>
      <c r="M26" s="66"/>
      <c r="N26" s="66"/>
      <c r="O26" s="66"/>
      <c r="P26" s="66"/>
      <c r="Q26" s="66"/>
      <c r="R26" s="66"/>
      <c r="S26" s="66"/>
      <c r="T26" s="66"/>
      <c r="U26" s="66"/>
      <c r="V26" s="11"/>
    </row>
    <row r="27" spans="2:24" ht="31.5" customHeight="1" x14ac:dyDescent="0.25">
      <c r="B27" s="8"/>
      <c r="C27" s="118" t="s">
        <v>13</v>
      </c>
      <c r="D27" s="118"/>
      <c r="E27" s="118"/>
      <c r="F27" s="118"/>
      <c r="G27" s="118"/>
      <c r="H27" s="118"/>
      <c r="I27" s="118"/>
      <c r="J27" s="118"/>
      <c r="K27" s="118"/>
      <c r="L27" s="69" t="s">
        <v>14</v>
      </c>
      <c r="M27" s="70"/>
      <c r="N27" s="67" t="s">
        <v>15</v>
      </c>
      <c r="O27" s="67"/>
      <c r="P27" s="67" t="s">
        <v>16</v>
      </c>
      <c r="Q27" s="67"/>
      <c r="R27" s="70" t="s">
        <v>17</v>
      </c>
      <c r="S27" s="70"/>
      <c r="T27" s="67" t="s">
        <v>18</v>
      </c>
      <c r="U27" s="67"/>
      <c r="V27" s="11"/>
    </row>
    <row r="28" spans="2:24" ht="18.75" customHeight="1" x14ac:dyDescent="0.25">
      <c r="B28" s="8"/>
      <c r="C28" s="118"/>
      <c r="D28" s="118"/>
      <c r="E28" s="118"/>
      <c r="F28" s="118"/>
      <c r="G28" s="118"/>
      <c r="H28" s="118"/>
      <c r="I28" s="118"/>
      <c r="J28" s="118"/>
      <c r="K28" s="118"/>
      <c r="L28" s="71" t="s">
        <v>19</v>
      </c>
      <c r="M28" s="69"/>
      <c r="N28" s="68" t="s">
        <v>21</v>
      </c>
      <c r="O28" s="67"/>
      <c r="P28" s="67" t="s">
        <v>22</v>
      </c>
      <c r="Q28" s="94"/>
      <c r="R28" s="95" t="s">
        <v>23</v>
      </c>
      <c r="S28" s="96"/>
      <c r="T28" s="68" t="s">
        <v>25</v>
      </c>
      <c r="U28" s="67"/>
      <c r="V28" s="11"/>
    </row>
    <row r="29" spans="2:24" ht="18.75" customHeight="1" x14ac:dyDescent="0.25">
      <c r="B29" s="8"/>
      <c r="C29" s="118"/>
      <c r="D29" s="118"/>
      <c r="E29" s="118"/>
      <c r="F29" s="118"/>
      <c r="G29" s="118"/>
      <c r="H29" s="118"/>
      <c r="I29" s="118"/>
      <c r="J29" s="118"/>
      <c r="K29" s="118"/>
      <c r="L29" s="72" t="s">
        <v>20</v>
      </c>
      <c r="M29" s="73"/>
      <c r="N29" s="68"/>
      <c r="O29" s="67"/>
      <c r="P29" s="67"/>
      <c r="Q29" s="94"/>
      <c r="R29" s="119" t="s">
        <v>24</v>
      </c>
      <c r="S29" s="120"/>
      <c r="T29" s="68"/>
      <c r="U29" s="67"/>
      <c r="V29" s="11"/>
    </row>
    <row r="30" spans="2:24" ht="15.95" customHeight="1" x14ac:dyDescent="0.25">
      <c r="B30" s="8"/>
      <c r="C30" s="101" t="s">
        <v>121</v>
      </c>
      <c r="D30" s="101"/>
      <c r="E30" s="101"/>
      <c r="F30" s="101"/>
      <c r="G30" s="101"/>
      <c r="H30" s="101"/>
      <c r="I30" s="101"/>
      <c r="J30" s="101"/>
      <c r="K30" s="101"/>
      <c r="L30" s="53">
        <f>IF(Hoja1!$K$2=1,1,0)</f>
        <v>0</v>
      </c>
      <c r="M30" s="53"/>
      <c r="N30" s="53">
        <f>IF(Hoja1!$K$2=2,2,0)</f>
        <v>0</v>
      </c>
      <c r="O30" s="53"/>
      <c r="P30" s="53">
        <f>IF(Hoja1!$K$2=3,3,0)</f>
        <v>0</v>
      </c>
      <c r="Q30" s="53"/>
      <c r="R30" s="53">
        <f>IF(Hoja1!$K$2=4,4,0)</f>
        <v>0</v>
      </c>
      <c r="S30" s="53"/>
      <c r="T30" s="53">
        <f>IF(Hoja1!$K$2=5,5,0)</f>
        <v>5</v>
      </c>
      <c r="U30" s="53"/>
      <c r="V30" s="11"/>
    </row>
    <row r="31" spans="2:24" ht="15.95" customHeight="1" x14ac:dyDescent="0.25">
      <c r="B31" s="8"/>
      <c r="C31" s="101" t="s">
        <v>115</v>
      </c>
      <c r="D31" s="101"/>
      <c r="E31" s="101"/>
      <c r="F31" s="101"/>
      <c r="G31" s="101"/>
      <c r="H31" s="101"/>
      <c r="I31" s="101"/>
      <c r="J31" s="101"/>
      <c r="K31" s="101"/>
      <c r="L31" s="53">
        <f>IF(Hoja1!$L$2=1,1,0)</f>
        <v>0</v>
      </c>
      <c r="M31" s="53"/>
      <c r="N31" s="53">
        <f>IF(Hoja1!$L$2=2,2,0)</f>
        <v>0</v>
      </c>
      <c r="O31" s="53"/>
      <c r="P31" s="53">
        <f>IF(Hoja1!$L$2=3,3,0)</f>
        <v>0</v>
      </c>
      <c r="Q31" s="53"/>
      <c r="R31" s="53">
        <f>IF(Hoja1!$L$2=4,4,0)</f>
        <v>0</v>
      </c>
      <c r="S31" s="53"/>
      <c r="T31" s="53">
        <f>IF(Hoja1!$L$2=5,5,0)</f>
        <v>5</v>
      </c>
      <c r="U31" s="53"/>
      <c r="V31" s="11"/>
    </row>
    <row r="32" spans="2:24" ht="25.5" customHeight="1" x14ac:dyDescent="0.25">
      <c r="B32" s="8"/>
      <c r="C32" s="101" t="s">
        <v>122</v>
      </c>
      <c r="D32" s="101"/>
      <c r="E32" s="101"/>
      <c r="F32" s="101"/>
      <c r="G32" s="101"/>
      <c r="H32" s="101"/>
      <c r="I32" s="101"/>
      <c r="J32" s="101"/>
      <c r="K32" s="101"/>
      <c r="L32" s="53">
        <f>IF(Hoja1!$M$2=1,1,0)</f>
        <v>0</v>
      </c>
      <c r="M32" s="53"/>
      <c r="N32" s="53">
        <f>IF(Hoja1!$M$2=2,2,0)</f>
        <v>0</v>
      </c>
      <c r="O32" s="53"/>
      <c r="P32" s="53">
        <f>IF(Hoja1!$M$2=3,3,0)</f>
        <v>0</v>
      </c>
      <c r="Q32" s="53"/>
      <c r="R32" s="53">
        <f>IF(Hoja1!$M$2=4,4,0)</f>
        <v>0</v>
      </c>
      <c r="S32" s="53"/>
      <c r="T32" s="53">
        <f>IF(Hoja1!$M$2=5,5,0)</f>
        <v>5</v>
      </c>
      <c r="U32" s="53"/>
      <c r="V32" s="11"/>
    </row>
    <row r="33" spans="2:22" s="24" customFormat="1" ht="15.95" customHeight="1" x14ac:dyDescent="0.25">
      <c r="B33" s="8"/>
      <c r="C33" s="101" t="s">
        <v>83</v>
      </c>
      <c r="D33" s="101"/>
      <c r="E33" s="101"/>
      <c r="F33" s="101"/>
      <c r="G33" s="101"/>
      <c r="H33" s="101"/>
      <c r="I33" s="101"/>
      <c r="J33" s="101"/>
      <c r="K33" s="101"/>
      <c r="L33" s="53">
        <f>IF(Hoja1!$N$2=1,1,0)</f>
        <v>0</v>
      </c>
      <c r="M33" s="53"/>
      <c r="N33" s="49">
        <f>IF(Hoja1!$N$2=2,2,0)</f>
        <v>0</v>
      </c>
      <c r="O33" s="50"/>
      <c r="P33" s="48">
        <f>IF(Hoja1!$N$2=3,3,0)</f>
        <v>0</v>
      </c>
      <c r="Q33" s="48"/>
      <c r="R33" s="49">
        <f>IF(Hoja1!$N$2=4,4,0)</f>
        <v>0</v>
      </c>
      <c r="S33" s="50"/>
      <c r="T33" s="49">
        <f>IF(Hoja1!$N$2=5,5,0)</f>
        <v>5</v>
      </c>
      <c r="U33" s="50"/>
      <c r="V33" s="11"/>
    </row>
    <row r="34" spans="2:22" ht="69" customHeight="1" x14ac:dyDescent="0.25">
      <c r="B34" s="8"/>
      <c r="C34" s="101"/>
      <c r="D34" s="101"/>
      <c r="E34" s="101"/>
      <c r="F34" s="101"/>
      <c r="G34" s="101"/>
      <c r="H34" s="101"/>
      <c r="I34" s="101"/>
      <c r="J34" s="101"/>
      <c r="K34" s="101"/>
      <c r="L34" s="51" t="s">
        <v>26</v>
      </c>
      <c r="M34" s="52"/>
      <c r="N34" s="51" t="s">
        <v>27</v>
      </c>
      <c r="O34" s="52"/>
      <c r="P34" s="48"/>
      <c r="Q34" s="48"/>
      <c r="R34" s="51" t="s">
        <v>28</v>
      </c>
      <c r="S34" s="52"/>
      <c r="T34" s="104"/>
      <c r="U34" s="105"/>
      <c r="V34" s="11"/>
    </row>
    <row r="35" spans="2:22" ht="15" customHeight="1" x14ac:dyDescent="0.25">
      <c r="B35" s="8"/>
      <c r="C35" s="101" t="s">
        <v>123</v>
      </c>
      <c r="D35" s="101"/>
      <c r="E35" s="101"/>
      <c r="F35" s="101"/>
      <c r="G35" s="101"/>
      <c r="H35" s="101"/>
      <c r="I35" s="101"/>
      <c r="J35" s="101"/>
      <c r="K35" s="101"/>
      <c r="L35" s="58"/>
      <c r="M35" s="58"/>
      <c r="N35" s="53">
        <f>IF(Hoja1!$O$2=2,2,0)</f>
        <v>0</v>
      </c>
      <c r="O35" s="53"/>
      <c r="P35" s="53">
        <f>IF(Hoja1!$O$2=3,3,0)</f>
        <v>0</v>
      </c>
      <c r="Q35" s="53"/>
      <c r="R35" s="53">
        <f>IF(Hoja1!$O$2=4,4,0)</f>
        <v>0</v>
      </c>
      <c r="S35" s="53"/>
      <c r="T35" s="54">
        <f>IF(Hoja1!$O$2=5,5,0)</f>
        <v>5</v>
      </c>
      <c r="U35" s="55"/>
      <c r="V35" s="11"/>
    </row>
    <row r="36" spans="2:22" s="24" customFormat="1" ht="15" customHeight="1" x14ac:dyDescent="0.25">
      <c r="B36" s="8"/>
      <c r="C36" s="113" t="s">
        <v>84</v>
      </c>
      <c r="D36" s="114"/>
      <c r="E36" s="106" t="s">
        <v>29</v>
      </c>
      <c r="F36" s="106"/>
      <c r="G36" s="106"/>
      <c r="H36" s="106"/>
      <c r="I36" s="106"/>
      <c r="J36" s="106"/>
      <c r="K36" s="106"/>
      <c r="L36" s="58"/>
      <c r="M36" s="58"/>
      <c r="N36" s="59"/>
      <c r="O36" s="59"/>
      <c r="P36" s="53"/>
      <c r="Q36" s="53"/>
      <c r="R36" s="53"/>
      <c r="S36" s="53"/>
      <c r="T36" s="109">
        <f>IF(Hoja1!$R$2=1,1,0)</f>
        <v>0</v>
      </c>
      <c r="U36" s="110"/>
      <c r="V36" s="11"/>
    </row>
    <row r="37" spans="2:22" ht="15" customHeight="1" x14ac:dyDescent="0.25">
      <c r="B37" s="8"/>
      <c r="C37" s="115"/>
      <c r="D37" s="116"/>
      <c r="E37" s="106"/>
      <c r="F37" s="106"/>
      <c r="G37" s="106"/>
      <c r="H37" s="106"/>
      <c r="I37" s="106"/>
      <c r="J37" s="106"/>
      <c r="K37" s="106"/>
      <c r="L37" s="58"/>
      <c r="M37" s="58"/>
      <c r="N37" s="59"/>
      <c r="O37" s="59"/>
      <c r="P37" s="53"/>
      <c r="Q37" s="53"/>
      <c r="R37" s="53"/>
      <c r="S37" s="53"/>
      <c r="T37" s="107" t="s">
        <v>30</v>
      </c>
      <c r="U37" s="108"/>
      <c r="V37" s="11"/>
    </row>
    <row r="38" spans="2:22" ht="33.75" customHeight="1" x14ac:dyDescent="0.25">
      <c r="B38" s="8"/>
      <c r="C38" s="132" t="s">
        <v>31</v>
      </c>
      <c r="D38" s="132"/>
      <c r="E38" s="32" t="s">
        <v>32</v>
      </c>
      <c r="F38" s="32" t="s">
        <v>33</v>
      </c>
      <c r="G38" s="32" t="s">
        <v>34</v>
      </c>
      <c r="H38" s="32" t="s">
        <v>35</v>
      </c>
      <c r="I38" s="32" t="s">
        <v>36</v>
      </c>
      <c r="J38" s="32" t="s">
        <v>37</v>
      </c>
      <c r="K38" s="34" t="s">
        <v>38</v>
      </c>
      <c r="L38" s="61"/>
      <c r="M38" s="61"/>
      <c r="N38" s="60"/>
      <c r="O38" s="60"/>
      <c r="P38" s="135"/>
      <c r="Q38" s="135"/>
      <c r="R38" s="59"/>
      <c r="S38" s="59"/>
      <c r="T38" s="59"/>
      <c r="U38" s="59"/>
      <c r="V38" s="11"/>
    </row>
    <row r="39" spans="2:22" ht="15.95" customHeight="1" x14ac:dyDescent="0.25">
      <c r="B39" s="8"/>
      <c r="C39" s="138" t="s">
        <v>39</v>
      </c>
      <c r="D39" s="139"/>
      <c r="E39" s="1" t="s">
        <v>40</v>
      </c>
      <c r="F39" s="1" t="s">
        <v>40</v>
      </c>
      <c r="G39" s="1" t="s">
        <v>40</v>
      </c>
      <c r="H39" s="1" t="s">
        <v>40</v>
      </c>
      <c r="I39" s="1" t="s">
        <v>40</v>
      </c>
      <c r="J39" s="1" t="s">
        <v>40</v>
      </c>
      <c r="K39" s="35" t="s">
        <v>41</v>
      </c>
      <c r="L39" s="47"/>
      <c r="M39" s="47"/>
      <c r="N39" s="60">
        <f>IF(Hoja1!$P$2=1,1,0)</f>
        <v>0</v>
      </c>
      <c r="O39" s="60"/>
      <c r="P39" s="135">
        <f>IF(Hoja1!$Q$2=1,1,0)</f>
        <v>0</v>
      </c>
      <c r="Q39" s="135"/>
      <c r="R39" s="59"/>
      <c r="S39" s="59"/>
      <c r="T39" s="59"/>
      <c r="U39" s="59"/>
      <c r="V39" s="11"/>
    </row>
    <row r="40" spans="2:22" ht="15.95" customHeight="1" x14ac:dyDescent="0.25">
      <c r="B40" s="8"/>
      <c r="C40" s="138" t="s">
        <v>42</v>
      </c>
      <c r="D40" s="139"/>
      <c r="E40" s="1" t="s">
        <v>40</v>
      </c>
      <c r="F40" s="1" t="s">
        <v>41</v>
      </c>
      <c r="G40" s="1" t="s">
        <v>40</v>
      </c>
      <c r="H40" s="1" t="s">
        <v>40</v>
      </c>
      <c r="I40" s="1" t="s">
        <v>40</v>
      </c>
      <c r="J40" s="1" t="s">
        <v>40</v>
      </c>
      <c r="K40" s="35" t="s">
        <v>41</v>
      </c>
      <c r="L40" s="47"/>
      <c r="M40" s="47"/>
      <c r="N40" s="60">
        <f>IF(Hoja1!$P$2=2,2,0)</f>
        <v>0</v>
      </c>
      <c r="O40" s="60"/>
      <c r="P40" s="135">
        <f>IF(Hoja1!$Q$2=2,2,0)</f>
        <v>0</v>
      </c>
      <c r="Q40" s="135"/>
      <c r="R40" s="59"/>
      <c r="S40" s="59"/>
      <c r="T40" s="59"/>
      <c r="U40" s="59"/>
      <c r="V40" s="11"/>
    </row>
    <row r="41" spans="2:22" ht="15.95" customHeight="1" x14ac:dyDescent="0.25">
      <c r="B41" s="8"/>
      <c r="C41" s="138" t="s">
        <v>43</v>
      </c>
      <c r="D41" s="139"/>
      <c r="E41" s="1" t="s">
        <v>41</v>
      </c>
      <c r="F41" s="1" t="s">
        <v>41</v>
      </c>
      <c r="G41" s="1" t="s">
        <v>40</v>
      </c>
      <c r="H41" s="1" t="s">
        <v>40</v>
      </c>
      <c r="I41" s="1" t="s">
        <v>41</v>
      </c>
      <c r="J41" s="1" t="s">
        <v>40</v>
      </c>
      <c r="K41" s="35" t="s">
        <v>41</v>
      </c>
      <c r="L41" s="47"/>
      <c r="M41" s="47"/>
      <c r="N41" s="60">
        <f>IF(Hoja1!$P$2=3,3,0)</f>
        <v>0</v>
      </c>
      <c r="O41" s="60"/>
      <c r="P41" s="135">
        <f>IF(Hoja1!$Q$2=3,3,0)</f>
        <v>3</v>
      </c>
      <c r="Q41" s="135"/>
      <c r="R41" s="59"/>
      <c r="S41" s="59"/>
      <c r="T41" s="59"/>
      <c r="U41" s="59"/>
      <c r="V41" s="11"/>
    </row>
    <row r="42" spans="2:22" ht="15.95" customHeight="1" x14ac:dyDescent="0.25">
      <c r="B42" s="8"/>
      <c r="C42" s="138" t="s">
        <v>44</v>
      </c>
      <c r="D42" s="139"/>
      <c r="E42" s="1" t="s">
        <v>41</v>
      </c>
      <c r="F42" s="1" t="s">
        <v>41</v>
      </c>
      <c r="G42" s="1" t="s">
        <v>41</v>
      </c>
      <c r="H42" s="1" t="s">
        <v>40</v>
      </c>
      <c r="I42" s="1" t="s">
        <v>41</v>
      </c>
      <c r="J42" s="1" t="s">
        <v>40</v>
      </c>
      <c r="K42" s="35" t="s">
        <v>41</v>
      </c>
      <c r="L42" s="47"/>
      <c r="M42" s="47"/>
      <c r="N42" s="60">
        <f>IF(Hoja1!$P$2=4,4,0)</f>
        <v>4</v>
      </c>
      <c r="O42" s="60"/>
      <c r="P42" s="135">
        <f>IF(Hoja1!$Q$2=4,4,0)</f>
        <v>0</v>
      </c>
      <c r="Q42" s="135"/>
      <c r="R42" s="59"/>
      <c r="S42" s="59"/>
      <c r="T42" s="59"/>
      <c r="U42" s="59"/>
      <c r="V42" s="11"/>
    </row>
    <row r="43" spans="2:22" ht="15.95" customHeight="1" x14ac:dyDescent="0.25">
      <c r="B43" s="8"/>
      <c r="C43" s="138" t="s">
        <v>45</v>
      </c>
      <c r="D43" s="139"/>
      <c r="E43" s="33" t="s">
        <v>40</v>
      </c>
      <c r="F43" s="33" t="s">
        <v>40</v>
      </c>
      <c r="G43" s="33" t="s">
        <v>41</v>
      </c>
      <c r="H43" s="33" t="s">
        <v>41</v>
      </c>
      <c r="I43" s="33" t="s">
        <v>40</v>
      </c>
      <c r="J43" s="33" t="s">
        <v>41</v>
      </c>
      <c r="K43" s="36" t="s">
        <v>40</v>
      </c>
      <c r="L43" s="47"/>
      <c r="M43" s="47"/>
      <c r="N43" s="60">
        <f>IF(Hoja1!$P$2=5,5,0)</f>
        <v>0</v>
      </c>
      <c r="O43" s="60"/>
      <c r="P43" s="135">
        <f>IF(Hoja1!$Q$2=5,5,0)</f>
        <v>0</v>
      </c>
      <c r="Q43" s="135"/>
      <c r="R43" s="59"/>
      <c r="S43" s="59"/>
      <c r="T43" s="59"/>
      <c r="U43" s="59"/>
      <c r="V43" s="11"/>
    </row>
    <row r="44" spans="2:22" ht="15.75" customHeight="1" x14ac:dyDescent="0.25">
      <c r="B44" s="8"/>
      <c r="C44" s="130" t="s">
        <v>124</v>
      </c>
      <c r="D44" s="130"/>
      <c r="E44" s="130"/>
      <c r="F44" s="130"/>
      <c r="G44" s="130"/>
      <c r="H44" s="130"/>
      <c r="I44" s="130"/>
      <c r="J44" s="130"/>
      <c r="K44" s="131"/>
      <c r="L44" s="47"/>
      <c r="M44" s="47"/>
      <c r="N44" s="60">
        <f>IF(Hoja1!$T$2=1,1,0)</f>
        <v>0</v>
      </c>
      <c r="O44" s="60"/>
      <c r="P44" s="136" t="str">
        <f>IF(Hoja1!$U$2=1,1,"")</f>
        <v/>
      </c>
      <c r="Q44" s="137"/>
      <c r="R44" s="59"/>
      <c r="S44" s="59"/>
      <c r="T44" s="59"/>
      <c r="U44" s="59"/>
      <c r="V44" s="11"/>
    </row>
    <row r="45" spans="2:22" ht="15.75" customHeight="1" x14ac:dyDescent="0.25">
      <c r="B45" s="8"/>
      <c r="C45" s="16" t="s">
        <v>46</v>
      </c>
      <c r="D45" s="133" t="s">
        <v>47</v>
      </c>
      <c r="E45" s="133"/>
      <c r="F45" s="133"/>
      <c r="G45" s="133"/>
      <c r="H45" s="133"/>
      <c r="I45" s="133"/>
      <c r="J45" s="133"/>
      <c r="K45" s="133"/>
      <c r="L45" s="133"/>
      <c r="M45" s="133"/>
      <c r="N45" s="133"/>
      <c r="O45" s="133"/>
      <c r="P45" s="133"/>
      <c r="Q45" s="133"/>
      <c r="R45" s="133"/>
      <c r="S45" s="133"/>
      <c r="T45" s="133"/>
      <c r="U45" s="133"/>
      <c r="V45" s="11"/>
    </row>
    <row r="46" spans="2:22" ht="39.75" customHeight="1" x14ac:dyDescent="0.25">
      <c r="B46" s="8"/>
      <c r="C46" s="17" t="s">
        <v>48</v>
      </c>
      <c r="D46" s="134" t="s">
        <v>49</v>
      </c>
      <c r="E46" s="134"/>
      <c r="F46" s="134"/>
      <c r="G46" s="134"/>
      <c r="H46" s="134"/>
      <c r="I46" s="134"/>
      <c r="J46" s="134"/>
      <c r="K46" s="134"/>
      <c r="L46" s="134"/>
      <c r="M46" s="134"/>
      <c r="N46" s="134"/>
      <c r="O46" s="134"/>
      <c r="P46" s="134"/>
      <c r="Q46" s="134"/>
      <c r="R46" s="134"/>
      <c r="S46" s="134"/>
      <c r="T46" s="134"/>
      <c r="U46" s="134"/>
      <c r="V46" s="11"/>
    </row>
    <row r="47" spans="2:22" ht="5.25" customHeight="1" x14ac:dyDescent="0.25">
      <c r="B47" s="8"/>
      <c r="C47" s="10"/>
      <c r="D47" s="18"/>
      <c r="E47" s="10"/>
      <c r="F47" s="10"/>
      <c r="G47" s="10"/>
      <c r="H47" s="10"/>
      <c r="I47" s="10"/>
      <c r="J47" s="10"/>
      <c r="K47" s="10"/>
      <c r="L47" s="10"/>
      <c r="M47" s="10"/>
      <c r="N47" s="10"/>
      <c r="O47" s="10"/>
      <c r="P47" s="10"/>
      <c r="Q47" s="10"/>
      <c r="R47" s="10"/>
      <c r="S47" s="10"/>
      <c r="T47" s="10"/>
      <c r="U47" s="10"/>
      <c r="V47" s="11"/>
    </row>
    <row r="48" spans="2:22" ht="17.25" x14ac:dyDescent="0.25">
      <c r="B48" s="8"/>
      <c r="C48" s="66" t="s">
        <v>93</v>
      </c>
      <c r="D48" s="66"/>
      <c r="E48" s="66"/>
      <c r="F48" s="66"/>
      <c r="G48" s="66"/>
      <c r="H48" s="66"/>
      <c r="I48" s="66"/>
      <c r="J48" s="66"/>
      <c r="K48" s="66"/>
      <c r="L48" s="66"/>
      <c r="M48" s="66"/>
      <c r="N48" s="66"/>
      <c r="O48" s="66"/>
      <c r="P48" s="66"/>
      <c r="Q48" s="66"/>
      <c r="R48" s="66"/>
      <c r="S48" s="66"/>
      <c r="T48" s="66"/>
      <c r="U48" s="66"/>
      <c r="V48" s="11"/>
    </row>
    <row r="49" spans="2:22" x14ac:dyDescent="0.25">
      <c r="B49" s="8"/>
      <c r="C49" s="56"/>
      <c r="D49" s="56"/>
      <c r="E49" s="56"/>
      <c r="F49" s="56"/>
      <c r="G49" s="56"/>
      <c r="H49" s="56"/>
      <c r="I49" s="56"/>
      <c r="J49" s="56"/>
      <c r="K49" s="56"/>
      <c r="L49" s="56"/>
      <c r="M49" s="56"/>
      <c r="N49" s="56"/>
      <c r="O49" s="56"/>
      <c r="P49" s="56"/>
      <c r="Q49" s="56"/>
      <c r="R49" s="56"/>
      <c r="S49" s="56"/>
      <c r="T49" s="56"/>
      <c r="U49" s="56"/>
      <c r="V49" s="11"/>
    </row>
    <row r="50" spans="2:22" x14ac:dyDescent="0.25">
      <c r="B50" s="8"/>
      <c r="C50" s="56"/>
      <c r="D50" s="56"/>
      <c r="E50" s="56"/>
      <c r="F50" s="56"/>
      <c r="G50" s="56"/>
      <c r="H50" s="56"/>
      <c r="I50" s="56"/>
      <c r="J50" s="56"/>
      <c r="K50" s="56"/>
      <c r="L50" s="56"/>
      <c r="M50" s="56"/>
      <c r="N50" s="56"/>
      <c r="O50" s="56"/>
      <c r="P50" s="56"/>
      <c r="Q50" s="56"/>
      <c r="R50" s="56"/>
      <c r="S50" s="56"/>
      <c r="T50" s="56"/>
      <c r="U50" s="56"/>
      <c r="V50" s="11"/>
    </row>
    <row r="51" spans="2:22" ht="43.5" customHeight="1" x14ac:dyDescent="0.25">
      <c r="B51" s="8"/>
      <c r="C51" s="56"/>
      <c r="D51" s="56"/>
      <c r="E51" s="56"/>
      <c r="F51" s="56"/>
      <c r="G51" s="56"/>
      <c r="H51" s="56"/>
      <c r="I51" s="56"/>
      <c r="J51" s="56"/>
      <c r="K51" s="56"/>
      <c r="L51" s="56"/>
      <c r="M51" s="56"/>
      <c r="N51" s="56"/>
      <c r="O51" s="56"/>
      <c r="P51" s="56"/>
      <c r="Q51" s="56"/>
      <c r="R51" s="56"/>
      <c r="S51" s="56"/>
      <c r="T51" s="56"/>
      <c r="U51" s="56"/>
      <c r="V51" s="11"/>
    </row>
    <row r="52" spans="2:22" ht="15" hidden="1" customHeight="1" x14ac:dyDescent="0.25">
      <c r="B52" s="8"/>
      <c r="C52" s="56"/>
      <c r="D52" s="56"/>
      <c r="E52" s="56"/>
      <c r="F52" s="56"/>
      <c r="G52" s="56"/>
      <c r="H52" s="56"/>
      <c r="I52" s="56"/>
      <c r="J52" s="56"/>
      <c r="K52" s="56"/>
      <c r="L52" s="56"/>
      <c r="M52" s="56"/>
      <c r="N52" s="56"/>
      <c r="O52" s="56"/>
      <c r="P52" s="56"/>
      <c r="Q52" s="56"/>
      <c r="R52" s="56"/>
      <c r="S52" s="56"/>
      <c r="T52" s="56"/>
      <c r="U52" s="56"/>
      <c r="V52" s="11"/>
    </row>
    <row r="53" spans="2:22" ht="15" customHeight="1" x14ac:dyDescent="0.25">
      <c r="B53" s="8"/>
      <c r="C53" s="57" t="s">
        <v>50</v>
      </c>
      <c r="D53" s="57"/>
      <c r="E53" s="57"/>
      <c r="F53" s="57"/>
      <c r="G53" s="57"/>
      <c r="H53" s="57"/>
      <c r="I53" s="57"/>
      <c r="J53" s="57"/>
      <c r="K53" s="57"/>
      <c r="L53" s="57"/>
      <c r="M53" s="57" t="s">
        <v>51</v>
      </c>
      <c r="N53" s="57"/>
      <c r="O53" s="57"/>
      <c r="P53" s="57"/>
      <c r="Q53" s="57"/>
      <c r="R53" s="57"/>
      <c r="S53" s="57"/>
      <c r="T53" s="57"/>
      <c r="U53" s="57"/>
      <c r="V53" s="11"/>
    </row>
    <row r="54" spans="2:22" ht="3.75" customHeight="1" x14ac:dyDescent="0.25">
      <c r="B54" s="8"/>
      <c r="C54" s="10"/>
      <c r="D54" s="14"/>
      <c r="E54" s="10"/>
      <c r="F54" s="10"/>
      <c r="G54" s="10"/>
      <c r="H54" s="10"/>
      <c r="I54" s="10"/>
      <c r="J54" s="10"/>
      <c r="K54" s="10"/>
      <c r="L54" s="10"/>
      <c r="M54" s="10"/>
      <c r="N54" s="10"/>
      <c r="O54" s="10"/>
      <c r="P54" s="10"/>
      <c r="Q54" s="10"/>
      <c r="R54" s="10"/>
      <c r="S54" s="10"/>
      <c r="T54" s="10"/>
      <c r="U54" s="10"/>
      <c r="V54" s="11"/>
    </row>
    <row r="55" spans="2:22" ht="17.25" x14ac:dyDescent="0.25">
      <c r="B55" s="8"/>
      <c r="C55" s="66" t="s">
        <v>94</v>
      </c>
      <c r="D55" s="66"/>
      <c r="E55" s="66"/>
      <c r="F55" s="66"/>
      <c r="G55" s="66"/>
      <c r="H55" s="66"/>
      <c r="I55" s="66"/>
      <c r="J55" s="66"/>
      <c r="K55" s="66"/>
      <c r="L55" s="66"/>
      <c r="M55" s="66"/>
      <c r="N55" s="66"/>
      <c r="O55" s="66"/>
      <c r="P55" s="66"/>
      <c r="Q55" s="66"/>
      <c r="R55" s="66"/>
      <c r="S55" s="66"/>
      <c r="T55" s="66"/>
      <c r="U55" s="66"/>
      <c r="V55" s="11"/>
    </row>
    <row r="56" spans="2:22" ht="47.25" customHeight="1" x14ac:dyDescent="0.25">
      <c r="B56" s="8"/>
      <c r="C56" s="157"/>
      <c r="D56" s="157"/>
      <c r="E56" s="157"/>
      <c r="F56" s="157"/>
      <c r="G56" s="141"/>
      <c r="H56" s="142"/>
      <c r="I56" s="142"/>
      <c r="J56" s="142"/>
      <c r="K56" s="142"/>
      <c r="L56" s="143"/>
      <c r="M56" s="127"/>
      <c r="N56" s="128"/>
      <c r="O56" s="128"/>
      <c r="P56" s="128"/>
      <c r="Q56" s="129"/>
      <c r="R56" s="121"/>
      <c r="S56" s="122"/>
      <c r="T56" s="122"/>
      <c r="U56" s="123"/>
      <c r="V56" s="11"/>
    </row>
    <row r="57" spans="2:22" x14ac:dyDescent="0.25">
      <c r="B57" s="8"/>
      <c r="C57" s="157"/>
      <c r="D57" s="157"/>
      <c r="E57" s="157"/>
      <c r="F57" s="157"/>
      <c r="G57" s="144"/>
      <c r="H57" s="145"/>
      <c r="I57" s="145"/>
      <c r="J57" s="145"/>
      <c r="K57" s="145"/>
      <c r="L57" s="146"/>
      <c r="M57" s="153" t="s">
        <v>52</v>
      </c>
      <c r="N57" s="154"/>
      <c r="O57" s="127"/>
      <c r="P57" s="128"/>
      <c r="Q57" s="129"/>
      <c r="R57" s="150"/>
      <c r="S57" s="151"/>
      <c r="T57" s="151"/>
      <c r="U57" s="152"/>
      <c r="V57" s="11"/>
    </row>
    <row r="58" spans="2:22" x14ac:dyDescent="0.25">
      <c r="B58" s="8"/>
      <c r="C58" s="158"/>
      <c r="D58" s="158"/>
      <c r="E58" s="158"/>
      <c r="F58" s="158"/>
      <c r="G58" s="144"/>
      <c r="H58" s="145"/>
      <c r="I58" s="145"/>
      <c r="J58" s="145"/>
      <c r="K58" s="145"/>
      <c r="L58" s="146"/>
      <c r="M58" s="155" t="s">
        <v>53</v>
      </c>
      <c r="N58" s="156"/>
      <c r="O58" s="121"/>
      <c r="P58" s="122"/>
      <c r="Q58" s="123"/>
      <c r="R58" s="150"/>
      <c r="S58" s="151"/>
      <c r="T58" s="151"/>
      <c r="U58" s="152"/>
      <c r="V58" s="11"/>
    </row>
    <row r="59" spans="2:22" ht="25.5" customHeight="1" x14ac:dyDescent="0.25">
      <c r="B59" s="8"/>
      <c r="C59" s="124" t="s">
        <v>54</v>
      </c>
      <c r="D59" s="125"/>
      <c r="E59" s="125"/>
      <c r="F59" s="125"/>
      <c r="G59" s="124" t="s">
        <v>55</v>
      </c>
      <c r="H59" s="125"/>
      <c r="I59" s="125"/>
      <c r="J59" s="125"/>
      <c r="K59" s="125"/>
      <c r="L59" s="125"/>
      <c r="M59" s="124" t="s">
        <v>56</v>
      </c>
      <c r="N59" s="125"/>
      <c r="O59" s="125"/>
      <c r="P59" s="125"/>
      <c r="Q59" s="126"/>
      <c r="R59" s="125" t="s">
        <v>57</v>
      </c>
      <c r="S59" s="125"/>
      <c r="T59" s="125"/>
      <c r="U59" s="126"/>
      <c r="V59" s="11"/>
    </row>
    <row r="60" spans="2:22" ht="26.25" customHeight="1" x14ac:dyDescent="0.25">
      <c r="B60" s="8"/>
      <c r="C60" s="147" t="s">
        <v>85</v>
      </c>
      <c r="D60" s="148"/>
      <c r="E60" s="148"/>
      <c r="F60" s="148"/>
      <c r="G60" s="147" t="s">
        <v>85</v>
      </c>
      <c r="H60" s="148"/>
      <c r="I60" s="148"/>
      <c r="J60" s="148"/>
      <c r="K60" s="148"/>
      <c r="L60" s="148"/>
      <c r="M60" s="147" t="s">
        <v>58</v>
      </c>
      <c r="N60" s="148"/>
      <c r="O60" s="148"/>
      <c r="P60" s="148"/>
      <c r="Q60" s="149"/>
      <c r="R60" s="148" t="s">
        <v>58</v>
      </c>
      <c r="S60" s="148"/>
      <c r="T60" s="148"/>
      <c r="U60" s="149"/>
      <c r="V60" s="11"/>
    </row>
    <row r="61" spans="2:22" ht="2.25" customHeight="1" x14ac:dyDescent="0.25">
      <c r="B61" s="8"/>
      <c r="C61" s="10"/>
      <c r="D61" s="19"/>
      <c r="E61" s="10"/>
      <c r="F61" s="10"/>
      <c r="G61" s="10"/>
      <c r="H61" s="10"/>
      <c r="I61" s="10"/>
      <c r="J61" s="10"/>
      <c r="K61" s="10"/>
      <c r="L61" s="10"/>
      <c r="M61" s="10"/>
      <c r="N61" s="10"/>
      <c r="O61" s="10"/>
      <c r="P61" s="10"/>
      <c r="Q61" s="10"/>
      <c r="R61" s="10"/>
      <c r="S61" s="10"/>
      <c r="T61" s="10"/>
      <c r="U61" s="10"/>
      <c r="V61" s="11"/>
    </row>
    <row r="62" spans="2:22" ht="31.5" customHeight="1" x14ac:dyDescent="0.25">
      <c r="B62" s="8"/>
      <c r="C62" s="20">
        <v>1</v>
      </c>
      <c r="D62" s="140" t="s">
        <v>116</v>
      </c>
      <c r="E62" s="140"/>
      <c r="F62" s="140"/>
      <c r="G62" s="140"/>
      <c r="H62" s="140"/>
      <c r="I62" s="140"/>
      <c r="J62" s="140"/>
      <c r="K62" s="140"/>
      <c r="L62" s="140"/>
      <c r="M62" s="140"/>
      <c r="N62" s="140"/>
      <c r="O62" s="140"/>
      <c r="P62" s="140"/>
      <c r="Q62" s="140"/>
      <c r="R62" s="140"/>
      <c r="S62" s="140"/>
      <c r="T62" s="140"/>
      <c r="U62" s="140"/>
      <c r="V62" s="11"/>
    </row>
    <row r="63" spans="2:22" ht="31.5" customHeight="1" x14ac:dyDescent="0.25">
      <c r="B63" s="8"/>
      <c r="C63" s="20">
        <v>2</v>
      </c>
      <c r="D63" s="140" t="s">
        <v>117</v>
      </c>
      <c r="E63" s="140"/>
      <c r="F63" s="140"/>
      <c r="G63" s="140"/>
      <c r="H63" s="140"/>
      <c r="I63" s="140"/>
      <c r="J63" s="140"/>
      <c r="K63" s="140"/>
      <c r="L63" s="140"/>
      <c r="M63" s="140"/>
      <c r="N63" s="140"/>
      <c r="O63" s="140"/>
      <c r="P63" s="140"/>
      <c r="Q63" s="140"/>
      <c r="R63" s="140"/>
      <c r="S63" s="140"/>
      <c r="T63" s="140"/>
      <c r="U63" s="140"/>
      <c r="V63" s="11"/>
    </row>
    <row r="64" spans="2:22" ht="6" customHeight="1" thickBot="1" x14ac:dyDescent="0.3">
      <c r="B64" s="21"/>
      <c r="C64" s="22"/>
      <c r="D64" s="22"/>
      <c r="E64" s="22"/>
      <c r="F64" s="22"/>
      <c r="G64" s="22"/>
      <c r="H64" s="22"/>
      <c r="I64" s="22"/>
      <c r="J64" s="22"/>
      <c r="K64" s="22"/>
      <c r="L64" s="22"/>
      <c r="M64" s="22"/>
      <c r="N64" s="22"/>
      <c r="O64" s="22"/>
      <c r="P64" s="22"/>
      <c r="Q64" s="22"/>
      <c r="R64" s="22"/>
      <c r="S64" s="22"/>
      <c r="T64" s="22"/>
      <c r="U64" s="22"/>
      <c r="V64" s="23"/>
    </row>
    <row r="65" ht="15.75" thickTop="1" x14ac:dyDescent="0.25"/>
  </sheetData>
  <mergeCells count="155">
    <mergeCell ref="D62:U62"/>
    <mergeCell ref="D63:U63"/>
    <mergeCell ref="C49:L52"/>
    <mergeCell ref="C53:L53"/>
    <mergeCell ref="G56:L58"/>
    <mergeCell ref="G59:L59"/>
    <mergeCell ref="G60:L60"/>
    <mergeCell ref="R59:U59"/>
    <mergeCell ref="R60:U60"/>
    <mergeCell ref="R56:U58"/>
    <mergeCell ref="M57:N57"/>
    <mergeCell ref="M58:N58"/>
    <mergeCell ref="C55:U55"/>
    <mergeCell ref="C56:F58"/>
    <mergeCell ref="C59:F59"/>
    <mergeCell ref="M60:Q60"/>
    <mergeCell ref="O57:Q57"/>
    <mergeCell ref="C60:F60"/>
    <mergeCell ref="O58:Q58"/>
    <mergeCell ref="M59:Q59"/>
    <mergeCell ref="M56:Q56"/>
    <mergeCell ref="C44:K44"/>
    <mergeCell ref="C38:D38"/>
    <mergeCell ref="D45:U45"/>
    <mergeCell ref="D46:U46"/>
    <mergeCell ref="C48:U48"/>
    <mergeCell ref="P38:Q38"/>
    <mergeCell ref="P39:Q39"/>
    <mergeCell ref="P40:Q40"/>
    <mergeCell ref="P41:Q41"/>
    <mergeCell ref="P42:Q42"/>
    <mergeCell ref="P43:Q43"/>
    <mergeCell ref="P44:Q44"/>
    <mergeCell ref="C39:D39"/>
    <mergeCell ref="C40:D40"/>
    <mergeCell ref="C41:D41"/>
    <mergeCell ref="C42:D42"/>
    <mergeCell ref="C43:D43"/>
    <mergeCell ref="R42:S42"/>
    <mergeCell ref="R43:S43"/>
    <mergeCell ref="N44:O44"/>
    <mergeCell ref="R44:S44"/>
    <mergeCell ref="T41:U41"/>
    <mergeCell ref="C35:K35"/>
    <mergeCell ref="C36:D37"/>
    <mergeCell ref="C24:U24"/>
    <mergeCell ref="C26:U26"/>
    <mergeCell ref="C27:K29"/>
    <mergeCell ref="C30:K30"/>
    <mergeCell ref="C31:K31"/>
    <mergeCell ref="R31:S31"/>
    <mergeCell ref="T31:U31"/>
    <mergeCell ref="T32:U32"/>
    <mergeCell ref="T30:U30"/>
    <mergeCell ref="R30:S30"/>
    <mergeCell ref="R32:S32"/>
    <mergeCell ref="R29:S29"/>
    <mergeCell ref="L30:M30"/>
    <mergeCell ref="L31:M31"/>
    <mergeCell ref="L32:M32"/>
    <mergeCell ref="L33:M33"/>
    <mergeCell ref="N31:O31"/>
    <mergeCell ref="N32:O32"/>
    <mergeCell ref="C32:K32"/>
    <mergeCell ref="C33:K34"/>
    <mergeCell ref="P20:Q20"/>
    <mergeCell ref="P21:Q21"/>
    <mergeCell ref="C15:U15"/>
    <mergeCell ref="N30:O30"/>
    <mergeCell ref="T38:U38"/>
    <mergeCell ref="M4:R4"/>
    <mergeCell ref="M5:R5"/>
    <mergeCell ref="N35:O35"/>
    <mergeCell ref="P35:Q35"/>
    <mergeCell ref="R35:S35"/>
    <mergeCell ref="L35:M35"/>
    <mergeCell ref="N34:O34"/>
    <mergeCell ref="C10:U10"/>
    <mergeCell ref="C11:F11"/>
    <mergeCell ref="C12:F12"/>
    <mergeCell ref="C13:F13"/>
    <mergeCell ref="T33:U34"/>
    <mergeCell ref="N33:O33"/>
    <mergeCell ref="P31:Q31"/>
    <mergeCell ref="P32:Q32"/>
    <mergeCell ref="E36:K37"/>
    <mergeCell ref="T37:U37"/>
    <mergeCell ref="C16:L16"/>
    <mergeCell ref="C17:L17"/>
    <mergeCell ref="C18:L18"/>
    <mergeCell ref="C20:D21"/>
    <mergeCell ref="E20:K20"/>
    <mergeCell ref="E21:K21"/>
    <mergeCell ref="T5:U5"/>
    <mergeCell ref="P28:Q29"/>
    <mergeCell ref="R27:S27"/>
    <mergeCell ref="R28:S28"/>
    <mergeCell ref="D7:U7"/>
    <mergeCell ref="D8:U8"/>
    <mergeCell ref="M18:U18"/>
    <mergeCell ref="M17:U17"/>
    <mergeCell ref="M16:U16"/>
    <mergeCell ref="M20:O21"/>
    <mergeCell ref="E5:G5"/>
    <mergeCell ref="G11:U11"/>
    <mergeCell ref="G12:U12"/>
    <mergeCell ref="G13:U13"/>
    <mergeCell ref="R20:S20"/>
    <mergeCell ref="R21:S21"/>
    <mergeCell ref="T20:U20"/>
    <mergeCell ref="T21:U21"/>
    <mergeCell ref="C23:U23"/>
    <mergeCell ref="T27:U27"/>
    <mergeCell ref="T28:U29"/>
    <mergeCell ref="L27:M27"/>
    <mergeCell ref="L28:M28"/>
    <mergeCell ref="L29:M29"/>
    <mergeCell ref="N27:O27"/>
    <mergeCell ref="N28:O29"/>
    <mergeCell ref="P27:Q27"/>
    <mergeCell ref="M49:U52"/>
    <mergeCell ref="M53:U53"/>
    <mergeCell ref="L36:M37"/>
    <mergeCell ref="N36:O37"/>
    <mergeCell ref="P36:Q37"/>
    <mergeCell ref="R36:S37"/>
    <mergeCell ref="T42:U42"/>
    <mergeCell ref="T43:U43"/>
    <mergeCell ref="T44:U44"/>
    <mergeCell ref="R38:S38"/>
    <mergeCell ref="R39:S39"/>
    <mergeCell ref="R40:S40"/>
    <mergeCell ref="R41:S41"/>
    <mergeCell ref="L43:M43"/>
    <mergeCell ref="L44:M44"/>
    <mergeCell ref="N43:O43"/>
    <mergeCell ref="N38:O38"/>
    <mergeCell ref="N39:O39"/>
    <mergeCell ref="L38:M38"/>
    <mergeCell ref="T39:U39"/>
    <mergeCell ref="T40:U40"/>
    <mergeCell ref="T36:U36"/>
    <mergeCell ref="N40:O40"/>
    <mergeCell ref="N41:O41"/>
    <mergeCell ref="L39:M39"/>
    <mergeCell ref="L40:M40"/>
    <mergeCell ref="L41:M41"/>
    <mergeCell ref="L42:M42"/>
    <mergeCell ref="P33:Q34"/>
    <mergeCell ref="R33:S33"/>
    <mergeCell ref="R34:S34"/>
    <mergeCell ref="P30:Q30"/>
    <mergeCell ref="T35:U35"/>
    <mergeCell ref="L34:M34"/>
    <mergeCell ref="N42:O42"/>
  </mergeCells>
  <hyperlinks>
    <hyperlink ref="C62" location="_ftnref1" display="_ftnref1"/>
    <hyperlink ref="C63" location="_ftnref2" display="_ftnref2"/>
  </hyperlinks>
  <pageMargins left="0.27559055118110237" right="0.27559055118110237" top="0.27559055118110237" bottom="0.27559055118110237" header="0" footer="0"/>
  <pageSetup scale="66" orientation="portrait" r:id="rId1"/>
  <drawing r:id="rId2"/>
  <legacyDrawing r:id="rId3"/>
  <oleObjects>
    <mc:AlternateContent xmlns:mc="http://schemas.openxmlformats.org/markup-compatibility/2006">
      <mc:Choice Requires="x14">
        <oleObject progId="Unknown" shapeId="2052" r:id="rId4">
          <objectPr defaultSize="0" autoPict="0" r:id="rId5">
            <anchor moveWithCells="1" sizeWithCells="1">
              <from>
                <xdr:col>3</xdr:col>
                <xdr:colOff>0</xdr:colOff>
                <xdr:row>2</xdr:row>
                <xdr:rowOff>0</xdr:rowOff>
              </from>
              <to>
                <xdr:col>3</xdr:col>
                <xdr:colOff>600075</xdr:colOff>
                <xdr:row>4</xdr:row>
                <xdr:rowOff>190500</xdr:rowOff>
              </to>
            </anchor>
          </objectPr>
        </oleObject>
      </mc:Choice>
      <mc:Fallback>
        <oleObject progId="Unknown" shapeId="2052" r:id="rId4"/>
      </mc:Fallback>
    </mc:AlternateContent>
  </oleObjects>
  <extLst>
    <ext xmlns:x14="http://schemas.microsoft.com/office/spreadsheetml/2009/9/main" uri="{78C0D931-6437-407d-A8EE-F0AAD7539E65}">
      <x14:conditionalFormattings>
        <x14:conditionalFormatting xmlns:xm="http://schemas.microsoft.com/office/excel/2006/main">
          <x14:cfRule type="iconSet" priority="264" id="{87FF11CE-FBE1-406F-8CBA-ED4D685F1400}">
            <x14:iconSet iconSet="3Symbols" showValue="0" custom="1">
              <x14:cfvo type="percent">
                <xm:f>0</xm:f>
              </x14:cfvo>
              <x14:cfvo type="num">
                <xm:f>3</xm:f>
              </x14:cfvo>
              <x14:cfvo type="num">
                <xm:f>4</xm:f>
              </x14:cfvo>
              <x14:cfIcon iconSet="NoIcons" iconId="0"/>
              <x14:cfIcon iconSet="3Symbols2" iconId="0"/>
              <x14:cfIcon iconSet="NoIcons" iconId="0"/>
            </x14:iconSet>
          </x14:cfRule>
          <xm:sqref>T21</xm:sqref>
        </x14:conditionalFormatting>
        <x14:conditionalFormatting xmlns:xm="http://schemas.microsoft.com/office/excel/2006/main">
          <x14:cfRule type="iconSet" priority="332" id="{D647B6C2-5D3D-4FE9-A5C2-4881D0788B1F}">
            <x14:iconSet iconSet="3Symbols" showValue="0" custom="1">
              <x14:cfvo type="percent">
                <xm:f>0</xm:f>
              </x14:cfvo>
              <x14:cfvo type="num">
                <xm:f>5</xm:f>
              </x14:cfvo>
              <x14:cfvo type="num">
                <xm:f>6</xm:f>
              </x14:cfvo>
              <x14:cfIcon iconSet="NoIcons" iconId="0"/>
              <x14:cfIcon iconSet="3Symbols2" iconId="0"/>
              <x14:cfIcon iconSet="NoIcons" iconId="0"/>
            </x14:iconSet>
          </x14:cfRule>
          <xm:sqref>T33</xm:sqref>
        </x14:conditionalFormatting>
        <x14:conditionalFormatting xmlns:xm="http://schemas.microsoft.com/office/excel/2006/main">
          <x14:cfRule type="iconSet" priority="360" id="{697D7E1A-FB33-4BC7-A7C7-E2E8D9D5D487}">
            <x14:iconSet iconSet="3Symbols" showValue="0" custom="1">
              <x14:cfvo type="percent">
                <xm:f>0</xm:f>
              </x14:cfvo>
              <x14:cfvo type="num">
                <xm:f>3</xm:f>
              </x14:cfvo>
              <x14:cfvo type="num">
                <xm:f>4</xm:f>
              </x14:cfvo>
              <x14:cfIcon iconSet="NoIcons" iconId="0"/>
              <x14:cfIcon iconSet="3Symbols2" iconId="0"/>
              <x14:cfIcon iconSet="NoIcons" iconId="0"/>
            </x14:iconSet>
          </x14:cfRule>
          <xm:sqref>P35</xm:sqref>
        </x14:conditionalFormatting>
        <x14:conditionalFormatting xmlns:xm="http://schemas.microsoft.com/office/excel/2006/main">
          <x14:cfRule type="iconSet" priority="372" id="{6EFC2354-7793-49B1-B980-0DCE86765C06}">
            <x14:iconSet showValue="0" custom="1">
              <x14:cfvo type="percent">
                <xm:f>0</xm:f>
              </x14:cfvo>
              <x14:cfvo type="num">
                <xm:f>5</xm:f>
              </x14:cfvo>
              <x14:cfvo type="num">
                <xm:f>6</xm:f>
              </x14:cfvo>
              <x14:cfIcon iconSet="NoIcons" iconId="0"/>
              <x14:cfIcon iconSet="3Symbols2" iconId="0"/>
              <x14:cfIcon iconSet="NoIcons" iconId="0"/>
            </x14:iconSet>
          </x14:cfRule>
          <xm:sqref>T35</xm:sqref>
        </x14:conditionalFormatting>
        <x14:conditionalFormatting xmlns:xm="http://schemas.microsoft.com/office/excel/2006/main">
          <x14:cfRule type="iconSet" priority="39" id="{F73DD267-B1C7-4456-A2A4-157AA233AEE3}">
            <x14:iconSet showValue="0" custom="1">
              <x14:cfvo type="percent">
                <xm:f>0</xm:f>
              </x14:cfvo>
              <x14:cfvo type="num">
                <xm:f>4</xm:f>
              </x14:cfvo>
              <x14:cfvo type="num">
                <xm:f>5</xm:f>
              </x14:cfvo>
              <x14:cfIcon iconSet="NoIcons" iconId="0"/>
              <x14:cfIcon iconSet="3Symbols2" iconId="0"/>
              <x14:cfIcon iconSet="NoIcons" iconId="0"/>
            </x14:iconSet>
          </x14:cfRule>
          <xm:sqref>N42</xm:sqref>
        </x14:conditionalFormatting>
        <x14:conditionalFormatting xmlns:xm="http://schemas.microsoft.com/office/excel/2006/main">
          <x14:cfRule type="iconSet" priority="87" id="{CE9B08AA-0157-4D8E-A247-D2BBA9752BC2}">
            <x14:iconSet showValue="0" custom="1">
              <x14:cfvo type="percent">
                <xm:f>0</xm:f>
              </x14:cfvo>
              <x14:cfvo type="num">
                <xm:f>1</xm:f>
              </x14:cfvo>
              <x14:cfvo type="num">
                <xm:f>2</xm:f>
              </x14:cfvo>
              <x14:cfIcon iconSet="NoIcons" iconId="0"/>
              <x14:cfIcon iconSet="3Symbols2" iconId="0"/>
              <x14:cfIcon iconSet="NoIcons" iconId="0"/>
            </x14:iconSet>
          </x14:cfRule>
          <xm:sqref>N44</xm:sqref>
        </x14:conditionalFormatting>
        <x14:conditionalFormatting xmlns:xm="http://schemas.microsoft.com/office/excel/2006/main">
          <x14:cfRule type="iconSet" priority="378" id="{CE6C4C9B-76ED-448C-8A1D-DBB5D3B5C0D1}">
            <x14:iconSet iconSet="3Symbols" showValue="0" custom="1">
              <x14:cfvo type="percent">
                <xm:f>0</xm:f>
              </x14:cfvo>
              <x14:cfvo type="num">
                <xm:f>1</xm:f>
              </x14:cfvo>
              <x14:cfvo type="num">
                <xm:f>2</xm:f>
              </x14:cfvo>
              <x14:cfIcon iconSet="NoIcons" iconId="0"/>
              <x14:cfIcon iconSet="3Symbols" iconId="2"/>
              <x14:cfIcon iconSet="NoIcons" iconId="0"/>
            </x14:iconSet>
          </x14:cfRule>
          <x14:cfRule type="iconSet" priority="379" id="{A160654B-EFE0-4939-A5E9-6C81C36B5BC2}">
            <x14:iconSet iconSet="3Symbols" showValue="0" custom="1">
              <x14:cfvo type="percent">
                <xm:f>0</xm:f>
              </x14:cfvo>
              <x14:cfvo type="num">
                <xm:f>2</xm:f>
              </x14:cfvo>
              <x14:cfvo type="num">
                <xm:f>3</xm:f>
              </x14:cfvo>
              <x14:cfIcon iconSet="NoIcons" iconId="0"/>
              <x14:cfIcon iconSet="3Symbols" iconId="2"/>
              <x14:cfIcon iconSet="NoIcons" iconId="0"/>
            </x14:iconSet>
          </x14:cfRule>
          <x14:cfRule type="iconSet" priority="380" id="{7B462B95-C463-4BAD-958F-A08C926B66D7}">
            <x14:iconSet showValue="0" custom="1">
              <x14:cfvo type="percent">
                <xm:f>0</xm:f>
              </x14:cfvo>
              <x14:cfvo type="num">
                <xm:f>3</xm:f>
              </x14:cfvo>
              <x14:cfvo type="num">
                <xm:f>4</xm:f>
              </x14:cfvo>
              <x14:cfIcon iconSet="NoIcons" iconId="0"/>
              <x14:cfIcon iconSet="3Symbols" iconId="2"/>
              <x14:cfIcon iconSet="NoIcons" iconId="0"/>
            </x14:iconSet>
          </x14:cfRule>
          <x14:cfRule type="iconSet" priority="381" id="{5962CB67-2727-432C-9598-A72DCE594AB6}">
            <x14:iconSet showValue="0" custom="1">
              <x14:cfvo type="percent">
                <xm:f>0</xm:f>
              </x14:cfvo>
              <x14:cfvo type="percent">
                <xm:f>4</xm:f>
              </x14:cfvo>
              <x14:cfvo type="percent">
                <xm:f>5</xm:f>
              </x14:cfvo>
              <x14:cfIcon iconSet="NoIcons" iconId="0"/>
              <x14:cfIcon iconSet="3Symbols" iconId="2"/>
              <x14:cfIcon iconSet="NoIcons" iconId="0"/>
            </x14:iconSet>
          </x14:cfRule>
          <x14:cfRule type="iconSet" priority="382" id="{C12DE6F5-C5D0-4514-B29F-77E19F7E9192}">
            <x14:iconSet iconSet="3Symbols" showValue="0" custom="1">
              <x14:cfvo type="percent">
                <xm:f>0</xm:f>
              </x14:cfvo>
              <x14:cfvo type="num">
                <xm:f>5</xm:f>
              </x14:cfvo>
              <x14:cfvo type="num">
                <xm:f>6</xm:f>
              </x14:cfvo>
              <x14:cfIcon iconSet="NoIcons" iconId="0"/>
              <x14:cfIcon iconSet="3Symbols" iconId="2"/>
              <x14:cfIcon iconSet="NoIcons" iconId="0"/>
            </x14:iconSet>
          </x14:cfRule>
          <xm:sqref>P38</xm:sqref>
        </x14:conditionalFormatting>
        <x14:conditionalFormatting xmlns:xm="http://schemas.microsoft.com/office/excel/2006/main">
          <x14:cfRule type="iconSet" priority="73" id="{550E862E-8819-4496-BCE2-5B441FFF10AC}">
            <x14:iconSet iconSet="3Symbols2" showValue="0" custom="1">
              <x14:cfvo type="percent">
                <xm:f>0</xm:f>
              </x14:cfvo>
              <x14:cfvo type="num">
                <xm:f>1</xm:f>
              </x14:cfvo>
              <x14:cfvo type="num">
                <xm:f>2</xm:f>
              </x14:cfvo>
              <x14:cfIcon iconSet="NoIcons" iconId="0"/>
              <x14:cfIcon iconSet="3Symbols2" iconId="0"/>
              <x14:cfIcon iconSet="NoIcons" iconId="0"/>
            </x14:iconSet>
          </x14:cfRule>
          <xm:sqref>L30</xm:sqref>
        </x14:conditionalFormatting>
        <x14:conditionalFormatting xmlns:xm="http://schemas.microsoft.com/office/excel/2006/main">
          <x14:cfRule type="iconSet" priority="330" id="{3068F593-EB2A-4526-977C-7F0376737705}">
            <x14:iconSet showValue="0" custom="1">
              <x14:cfvo type="percent">
                <xm:f>0</xm:f>
              </x14:cfvo>
              <x14:cfvo type="num">
                <xm:f>3</xm:f>
              </x14:cfvo>
              <x14:cfvo type="num">
                <xm:f>4</xm:f>
              </x14:cfvo>
              <x14:cfIcon iconSet="NoIcons" iconId="0"/>
              <x14:cfIcon iconSet="3Symbols2" iconId="0"/>
              <x14:cfIcon iconSet="NoIcons" iconId="0"/>
            </x14:iconSet>
          </x14:cfRule>
          <xm:sqref>P33</xm:sqref>
        </x14:conditionalFormatting>
        <x14:conditionalFormatting xmlns:xm="http://schemas.microsoft.com/office/excel/2006/main">
          <x14:cfRule type="iconSet" priority="331" id="{4592DC37-58A0-4AAB-B284-EFE0D213E3E7}">
            <x14:iconSet showValue="0" custom="1">
              <x14:cfvo type="percent">
                <xm:f>0</xm:f>
              </x14:cfvo>
              <x14:cfvo type="num">
                <xm:f>4</xm:f>
              </x14:cfvo>
              <x14:cfvo type="num">
                <xm:f>5</xm:f>
              </x14:cfvo>
              <x14:cfIcon iconSet="NoIcons" iconId="0"/>
              <x14:cfIcon iconSet="3Symbols2" iconId="0"/>
              <x14:cfIcon iconSet="NoIcons" iconId="0"/>
            </x14:iconSet>
          </x14:cfRule>
          <xm:sqref>R33</xm:sqref>
        </x14:conditionalFormatting>
        <x14:conditionalFormatting xmlns:xm="http://schemas.microsoft.com/office/excel/2006/main">
          <x14:cfRule type="iconSet" priority="371" id="{2A09A669-9388-4A57-8CAA-02920CBD45FD}">
            <x14:iconSet iconSet="3Symbols" showValue="0" custom="1">
              <x14:cfvo type="percent">
                <xm:f>0</xm:f>
              </x14:cfvo>
              <x14:cfvo type="num">
                <xm:f>4</xm:f>
              </x14:cfvo>
              <x14:cfvo type="num">
                <xm:f>5</xm:f>
              </x14:cfvo>
              <x14:cfIcon iconSet="NoIcons" iconId="0"/>
              <x14:cfIcon iconSet="3Symbols2" iconId="0"/>
              <x14:cfIcon iconSet="NoIcons" iconId="0"/>
            </x14:iconSet>
          </x14:cfRule>
          <xm:sqref>R35</xm:sqref>
        </x14:conditionalFormatting>
        <x14:conditionalFormatting xmlns:xm="http://schemas.microsoft.com/office/excel/2006/main">
          <x14:cfRule type="iconSet" priority="41" id="{3686EE49-F4B7-47E3-8484-CD887EB2ED1C}">
            <x14:iconSet iconSet="3Symbols2" showValue="0" custom="1">
              <x14:cfvo type="percent">
                <xm:f>0</xm:f>
              </x14:cfvo>
              <x14:cfvo type="num">
                <xm:f>1</xm:f>
              </x14:cfvo>
              <x14:cfvo type="num">
                <xm:f>2</xm:f>
              </x14:cfvo>
              <x14:cfIcon iconSet="NoIcons" iconId="0"/>
              <x14:cfIcon iconSet="3Symbols2" iconId="0"/>
              <x14:cfIcon iconSet="NoIcons" iconId="0"/>
            </x14:iconSet>
          </x14:cfRule>
          <xm:sqref>T36:U36</xm:sqref>
        </x14:conditionalFormatting>
        <x14:conditionalFormatting xmlns:xm="http://schemas.microsoft.com/office/excel/2006/main">
          <x14:cfRule type="iconSet" priority="32" id="{36BBA96E-6FD5-4367-A6AF-F54C529687D8}">
            <x14:iconSet iconSet="3Symbols" showValue="0" custom="1">
              <x14:cfvo type="percent">
                <xm:f>0</xm:f>
              </x14:cfvo>
              <x14:cfvo type="num">
                <xm:f>1</xm:f>
              </x14:cfvo>
              <x14:cfvo type="num">
                <xm:f>2</xm:f>
              </x14:cfvo>
              <x14:cfIcon iconSet="NoIcons" iconId="0"/>
              <x14:cfIcon iconSet="3Symbols2" iconId="0"/>
              <x14:cfIcon iconSet="NoIcons" iconId="0"/>
            </x14:iconSet>
          </x14:cfRule>
          <xm:sqref>P39</xm:sqref>
        </x14:conditionalFormatting>
        <x14:conditionalFormatting xmlns:xm="http://schemas.microsoft.com/office/excel/2006/main">
          <x14:cfRule type="iconSet" priority="38" id="{1CBFD0C5-B7A9-4CE2-8493-6C0027C2241A}">
            <x14:iconSet showValue="0" custom="1">
              <x14:cfvo type="percent">
                <xm:f>0</xm:f>
              </x14:cfvo>
              <x14:cfvo type="num">
                <xm:f>3</xm:f>
              </x14:cfvo>
              <x14:cfvo type="num">
                <xm:f>4</xm:f>
              </x14:cfvo>
              <x14:cfIcon iconSet="NoIcons" iconId="0"/>
              <x14:cfIcon iconSet="3Symbols2" iconId="0"/>
              <x14:cfIcon iconSet="NoIcons" iconId="0"/>
            </x14:iconSet>
          </x14:cfRule>
          <xm:sqref>N41</xm:sqref>
        </x14:conditionalFormatting>
        <x14:conditionalFormatting xmlns:xm="http://schemas.microsoft.com/office/excel/2006/main">
          <x14:cfRule type="iconSet" priority="37" id="{E3BDE7D7-CA85-4CA5-B4B8-141B53E4E91F}">
            <x14:iconSet showValue="0" custom="1">
              <x14:cfvo type="percent">
                <xm:f>0</xm:f>
              </x14:cfvo>
              <x14:cfvo type="num">
                <xm:f>2</xm:f>
              </x14:cfvo>
              <x14:cfvo type="num">
                <xm:f>3</xm:f>
              </x14:cfvo>
              <x14:cfIcon iconSet="NoIcons" iconId="0"/>
              <x14:cfIcon iconSet="3Symbols2" iconId="0"/>
              <x14:cfIcon iconSet="NoIcons" iconId="0"/>
            </x14:iconSet>
          </x14:cfRule>
          <xm:sqref>N40</xm:sqref>
        </x14:conditionalFormatting>
        <x14:conditionalFormatting xmlns:xm="http://schemas.microsoft.com/office/excel/2006/main">
          <x14:cfRule type="iconSet" priority="36" id="{21540625-422C-4E42-91C7-CBFCD8C33FF5}">
            <x14:iconSet showValue="0" custom="1">
              <x14:cfvo type="percent">
                <xm:f>0</xm:f>
              </x14:cfvo>
              <x14:cfvo type="num">
                <xm:f>1</xm:f>
              </x14:cfvo>
              <x14:cfvo type="num">
                <xm:f>2</xm:f>
              </x14:cfvo>
              <x14:cfIcon iconSet="NoIcons" iconId="0"/>
              <x14:cfIcon iconSet="3Symbols2" iconId="0"/>
              <x14:cfIcon iconSet="NoIcons" iconId="0"/>
            </x14:iconSet>
          </x14:cfRule>
          <xm:sqref>N39</xm:sqref>
        </x14:conditionalFormatting>
        <x14:conditionalFormatting xmlns:xm="http://schemas.microsoft.com/office/excel/2006/main">
          <x14:cfRule type="iconSet" priority="40" id="{3DB28E6E-57AB-4261-859C-48540E7B0D97}">
            <x14:iconSet showValue="0" custom="1">
              <x14:cfvo type="percent">
                <xm:f>0</xm:f>
              </x14:cfvo>
              <x14:cfvo type="num">
                <xm:f>5</xm:f>
              </x14:cfvo>
              <x14:cfvo type="num">
                <xm:f>6</xm:f>
              </x14:cfvo>
              <x14:cfIcon iconSet="NoIcons" iconId="0"/>
              <x14:cfIcon iconSet="3Symbols2" iconId="0"/>
              <x14:cfIcon iconSet="NoIcons" iconId="0"/>
            </x14:iconSet>
          </x14:cfRule>
          <xm:sqref>N43</xm:sqref>
        </x14:conditionalFormatting>
        <x14:conditionalFormatting xmlns:xm="http://schemas.microsoft.com/office/excel/2006/main">
          <x14:cfRule type="iconSet" priority="33" id="{020AF844-C2A5-46D2-A7CF-5D2D05E847DB}">
            <x14:iconSet iconSet="3Symbols" showValue="0" custom="1">
              <x14:cfvo type="percent">
                <xm:f>0</xm:f>
              </x14:cfvo>
              <x14:cfvo type="num">
                <xm:f>2</xm:f>
              </x14:cfvo>
              <x14:cfvo type="num">
                <xm:f>3</xm:f>
              </x14:cfvo>
              <x14:cfIcon iconSet="NoIcons" iconId="0"/>
              <x14:cfIcon iconSet="3Symbols2" iconId="0"/>
              <x14:cfIcon iconSet="NoIcons" iconId="0"/>
            </x14:iconSet>
          </x14:cfRule>
          <xm:sqref>P40</xm:sqref>
        </x14:conditionalFormatting>
        <x14:conditionalFormatting xmlns:xm="http://schemas.microsoft.com/office/excel/2006/main">
          <x14:cfRule type="iconSet" priority="34" id="{CA611050-EC51-4D85-AAC1-1253E08F6DDC}">
            <x14:iconSet iconSet="3Symbols" showValue="0" custom="1">
              <x14:cfvo type="percent">
                <xm:f>0</xm:f>
              </x14:cfvo>
              <x14:cfvo type="num">
                <xm:f>3</xm:f>
              </x14:cfvo>
              <x14:cfvo type="num">
                <xm:f>4</xm:f>
              </x14:cfvo>
              <x14:cfIcon iconSet="NoIcons" iconId="0"/>
              <x14:cfIcon iconSet="3Symbols2" iconId="0"/>
              <x14:cfIcon iconSet="NoIcons" iconId="0"/>
            </x14:iconSet>
          </x14:cfRule>
          <xm:sqref>P41</xm:sqref>
        </x14:conditionalFormatting>
        <x14:conditionalFormatting xmlns:xm="http://schemas.microsoft.com/office/excel/2006/main">
          <x14:cfRule type="iconSet" priority="35" id="{EB38267B-ECA3-4001-891A-2BFD528821D3}">
            <x14:iconSet iconSet="3Symbols" showValue="0" custom="1">
              <x14:cfvo type="percent">
                <xm:f>0</xm:f>
              </x14:cfvo>
              <x14:cfvo type="num">
                <xm:f>4</xm:f>
              </x14:cfvo>
              <x14:cfvo type="num">
                <xm:f>5</xm:f>
              </x14:cfvo>
              <x14:cfIcon iconSet="NoIcons" iconId="0"/>
              <x14:cfIcon iconSet="3Symbols2" iconId="0"/>
              <x14:cfIcon iconSet="NoIcons" iconId="0"/>
            </x14:iconSet>
          </x14:cfRule>
          <xm:sqref>P42</xm:sqref>
        </x14:conditionalFormatting>
        <x14:conditionalFormatting xmlns:xm="http://schemas.microsoft.com/office/excel/2006/main">
          <x14:cfRule type="iconSet" priority="58" id="{785D96B7-27CF-49E3-8FC4-FC973A80A88C}">
            <x14:iconSet iconSet="3Symbols" showValue="0" custom="1">
              <x14:cfvo type="percent">
                <xm:f>0</xm:f>
              </x14:cfvo>
              <x14:cfvo type="num">
                <xm:f>5</xm:f>
              </x14:cfvo>
              <x14:cfvo type="num">
                <xm:f>6</xm:f>
              </x14:cfvo>
              <x14:cfIcon iconSet="NoIcons" iconId="0"/>
              <x14:cfIcon iconSet="3Symbols2" iconId="0"/>
              <x14:cfIcon iconSet="NoIcons" iconId="0"/>
            </x14:iconSet>
          </x14:cfRule>
          <xm:sqref>P43</xm:sqref>
        </x14:conditionalFormatting>
        <x14:conditionalFormatting xmlns:xm="http://schemas.microsoft.com/office/excel/2006/main">
          <x14:cfRule type="iconSet" priority="28" id="{D26524EE-C8CD-40BF-92FC-A5B44786F0CB}">
            <x14:iconSet iconSet="3Symbols2" showValue="0" custom="1">
              <x14:cfvo type="percent">
                <xm:f>0</xm:f>
              </x14:cfvo>
              <x14:cfvo type="num">
                <xm:f>2</xm:f>
              </x14:cfvo>
              <x14:cfvo type="num">
                <xm:f>3</xm:f>
              </x14:cfvo>
              <x14:cfIcon iconSet="NoIcons" iconId="0"/>
              <x14:cfIcon iconSet="3Symbols2" iconId="0"/>
              <x14:cfIcon iconSet="NoIcons" iconId="0"/>
            </x14:iconSet>
          </x14:cfRule>
          <xm:sqref>N30</xm:sqref>
        </x14:conditionalFormatting>
        <x14:conditionalFormatting xmlns:xm="http://schemas.microsoft.com/office/excel/2006/main">
          <x14:cfRule type="iconSet" priority="27" id="{00D3DBE1-E4DD-4FAF-AA26-E9510C87774F}">
            <x14:iconSet iconSet="3Symbols2" showValue="0" custom="1">
              <x14:cfvo type="percent">
                <xm:f>0</xm:f>
              </x14:cfvo>
              <x14:cfvo type="num">
                <xm:f>3</xm:f>
              </x14:cfvo>
              <x14:cfvo type="num">
                <xm:f>4</xm:f>
              </x14:cfvo>
              <x14:cfIcon iconSet="NoIcons" iconId="0"/>
              <x14:cfIcon iconSet="3Symbols2" iconId="0"/>
              <x14:cfIcon iconSet="NoIcons" iconId="0"/>
            </x14:iconSet>
          </x14:cfRule>
          <xm:sqref>P30</xm:sqref>
        </x14:conditionalFormatting>
        <x14:conditionalFormatting xmlns:xm="http://schemas.microsoft.com/office/excel/2006/main">
          <x14:cfRule type="iconSet" priority="26" id="{10D41354-0BE1-4D2D-B9A0-8583745A898A}">
            <x14:iconSet iconSet="3Symbols2" showValue="0" custom="1">
              <x14:cfvo type="percent">
                <xm:f>0</xm:f>
              </x14:cfvo>
              <x14:cfvo type="num">
                <xm:f>4</xm:f>
              </x14:cfvo>
              <x14:cfvo type="num">
                <xm:f>5</xm:f>
              </x14:cfvo>
              <x14:cfIcon iconSet="NoIcons" iconId="0"/>
              <x14:cfIcon iconSet="3Symbols2" iconId="0"/>
              <x14:cfIcon iconSet="NoIcons" iconId="0"/>
            </x14:iconSet>
          </x14:cfRule>
          <xm:sqref>R30</xm:sqref>
        </x14:conditionalFormatting>
        <x14:conditionalFormatting xmlns:xm="http://schemas.microsoft.com/office/excel/2006/main">
          <x14:cfRule type="iconSet" priority="25" id="{85C36A54-F3FA-4CBF-8008-CE7F814CABEE}">
            <x14:iconSet iconSet="3Symbols2" showValue="0" custom="1">
              <x14:cfvo type="percent">
                <xm:f>0</xm:f>
              </x14:cfvo>
              <x14:cfvo type="num">
                <xm:f>5</xm:f>
              </x14:cfvo>
              <x14:cfvo type="num">
                <xm:f>6</xm:f>
              </x14:cfvo>
              <x14:cfIcon iconSet="NoIcons" iconId="0"/>
              <x14:cfIcon iconSet="3Symbols2" iconId="0"/>
              <x14:cfIcon iconSet="NoIcons" iconId="0"/>
            </x14:iconSet>
          </x14:cfRule>
          <xm:sqref>T30</xm:sqref>
        </x14:conditionalFormatting>
        <x14:conditionalFormatting xmlns:xm="http://schemas.microsoft.com/office/excel/2006/main">
          <x14:cfRule type="iconSet" priority="24" id="{A0B6A3CD-0834-4C1F-8669-5DE7D4AA0782}">
            <x14:iconSet iconSet="3Symbols2" showValue="0" custom="1">
              <x14:cfvo type="percent">
                <xm:f>0</xm:f>
              </x14:cfvo>
              <x14:cfvo type="num">
                <xm:f>1</xm:f>
              </x14:cfvo>
              <x14:cfvo type="num">
                <xm:f>2</xm:f>
              </x14:cfvo>
              <x14:cfIcon iconSet="NoIcons" iconId="0"/>
              <x14:cfIcon iconSet="3Symbols2" iconId="0"/>
              <x14:cfIcon iconSet="NoIcons" iconId="0"/>
            </x14:iconSet>
          </x14:cfRule>
          <xm:sqref>L31</xm:sqref>
        </x14:conditionalFormatting>
        <x14:conditionalFormatting xmlns:xm="http://schemas.microsoft.com/office/excel/2006/main">
          <x14:cfRule type="iconSet" priority="23" id="{B91A01EB-C7AF-4CA0-9203-B65ED6FD4F2C}">
            <x14:iconSet iconSet="3Symbols2" showValue="0" custom="1">
              <x14:cfvo type="percent">
                <xm:f>0</xm:f>
              </x14:cfvo>
              <x14:cfvo type="num">
                <xm:f>2</xm:f>
              </x14:cfvo>
              <x14:cfvo type="num">
                <xm:f>3</xm:f>
              </x14:cfvo>
              <x14:cfIcon iconSet="NoIcons" iconId="0"/>
              <x14:cfIcon iconSet="3Symbols2" iconId="0"/>
              <x14:cfIcon iconSet="NoIcons" iconId="0"/>
            </x14:iconSet>
          </x14:cfRule>
          <xm:sqref>N31</xm:sqref>
        </x14:conditionalFormatting>
        <x14:conditionalFormatting xmlns:xm="http://schemas.microsoft.com/office/excel/2006/main">
          <x14:cfRule type="iconSet" priority="22" id="{C97EAA01-0DA7-4D93-9F87-0EF5F3031B84}">
            <x14:iconSet iconSet="3Symbols2" showValue="0" custom="1">
              <x14:cfvo type="percent">
                <xm:f>0</xm:f>
              </x14:cfvo>
              <x14:cfvo type="num">
                <xm:f>3</xm:f>
              </x14:cfvo>
              <x14:cfvo type="num">
                <xm:f>4</xm:f>
              </x14:cfvo>
              <x14:cfIcon iconSet="NoIcons" iconId="0"/>
              <x14:cfIcon iconSet="3Symbols2" iconId="0"/>
              <x14:cfIcon iconSet="NoIcons" iconId="0"/>
            </x14:iconSet>
          </x14:cfRule>
          <xm:sqref>P31</xm:sqref>
        </x14:conditionalFormatting>
        <x14:conditionalFormatting xmlns:xm="http://schemas.microsoft.com/office/excel/2006/main">
          <x14:cfRule type="iconSet" priority="21" id="{7AB7519F-8693-4985-80A4-1FC731225E8A}">
            <x14:iconSet iconSet="3Symbols2" showValue="0" custom="1">
              <x14:cfvo type="percent">
                <xm:f>0</xm:f>
              </x14:cfvo>
              <x14:cfvo type="num">
                <xm:f>4</xm:f>
              </x14:cfvo>
              <x14:cfvo type="num">
                <xm:f>5</xm:f>
              </x14:cfvo>
              <x14:cfIcon iconSet="NoIcons" iconId="0"/>
              <x14:cfIcon iconSet="3Symbols2" iconId="0"/>
              <x14:cfIcon iconSet="NoIcons" iconId="0"/>
            </x14:iconSet>
          </x14:cfRule>
          <xm:sqref>R31</xm:sqref>
        </x14:conditionalFormatting>
        <x14:conditionalFormatting xmlns:xm="http://schemas.microsoft.com/office/excel/2006/main">
          <x14:cfRule type="iconSet" priority="20" id="{EA641A6F-0789-48BC-85FC-904B7CC7A3DF}">
            <x14:iconSet iconSet="3Symbols2" showValue="0" custom="1">
              <x14:cfvo type="percent">
                <xm:f>0</xm:f>
              </x14:cfvo>
              <x14:cfvo type="num">
                <xm:f>5</xm:f>
              </x14:cfvo>
              <x14:cfvo type="num">
                <xm:f>6</xm:f>
              </x14:cfvo>
              <x14:cfIcon iconSet="NoIcons" iconId="0"/>
              <x14:cfIcon iconSet="3Symbols2" iconId="0"/>
              <x14:cfIcon iconSet="NoIcons" iconId="0"/>
            </x14:iconSet>
          </x14:cfRule>
          <xm:sqref>T31</xm:sqref>
        </x14:conditionalFormatting>
        <x14:conditionalFormatting xmlns:xm="http://schemas.microsoft.com/office/excel/2006/main">
          <x14:cfRule type="iconSet" priority="17" id="{396AA126-110A-43E4-BADB-FC0357DD93AE}">
            <x14:iconSet iconSet="3Symbols2" showValue="0" custom="1">
              <x14:cfvo type="percent">
                <xm:f>0</xm:f>
              </x14:cfvo>
              <x14:cfvo type="num">
                <xm:f>1</xm:f>
              </x14:cfvo>
              <x14:cfvo type="num">
                <xm:f>2</xm:f>
              </x14:cfvo>
              <x14:cfIcon iconSet="NoIcons" iconId="0"/>
              <x14:cfIcon iconSet="3Symbols2" iconId="0"/>
              <x14:cfIcon iconSet="NoIcons" iconId="0"/>
            </x14:iconSet>
          </x14:cfRule>
          <xm:sqref>L33</xm:sqref>
        </x14:conditionalFormatting>
        <x14:conditionalFormatting xmlns:xm="http://schemas.microsoft.com/office/excel/2006/main">
          <x14:cfRule type="iconSet" priority="15" id="{827FDA2B-5BBF-4DC0-A826-1867EC0F0DF4}">
            <x14:iconSet iconSet="3Symbols2" showValue="0" custom="1">
              <x14:cfvo type="percent">
                <xm:f>0</xm:f>
              </x14:cfvo>
              <x14:cfvo type="num">
                <xm:f>1</xm:f>
              </x14:cfvo>
              <x14:cfvo type="num">
                <xm:f>2</xm:f>
              </x14:cfvo>
              <x14:cfIcon iconSet="NoIcons" iconId="0"/>
              <x14:cfIcon iconSet="3Symbols2" iconId="0"/>
              <x14:cfIcon iconSet="NoIcons" iconId="0"/>
            </x14:iconSet>
          </x14:cfRule>
          <xm:sqref>N35</xm:sqref>
        </x14:conditionalFormatting>
        <x14:conditionalFormatting xmlns:xm="http://schemas.microsoft.com/office/excel/2006/main">
          <x14:cfRule type="iconSet" priority="14" id="{9F908FEF-42F7-4304-A389-F059DAA59DD7}">
            <x14:iconSet iconSet="3Symbols" showValue="0" custom="1">
              <x14:cfvo type="percent">
                <xm:f>0</xm:f>
              </x14:cfvo>
              <x14:cfvo type="num">
                <xm:f>3</xm:f>
              </x14:cfvo>
              <x14:cfvo type="num">
                <xm:f>4</xm:f>
              </x14:cfvo>
              <x14:cfIcon iconSet="NoIcons" iconId="0"/>
              <x14:cfIcon iconSet="3Symbols2" iconId="0"/>
              <x14:cfIcon iconSet="NoIcons" iconId="0"/>
            </x14:iconSet>
          </x14:cfRule>
          <xm:sqref>T20</xm:sqref>
        </x14:conditionalFormatting>
        <x14:conditionalFormatting xmlns:xm="http://schemas.microsoft.com/office/excel/2006/main">
          <x14:cfRule type="iconSet" priority="13" id="{B7558B44-A58D-4C3A-8C49-212DDDE666F6}">
            <x14:iconSet iconSet="3Symbols" showValue="0" custom="1">
              <x14:cfvo type="percent">
                <xm:f>0</xm:f>
              </x14:cfvo>
              <x14:cfvo type="num">
                <xm:f>2</xm:f>
              </x14:cfvo>
              <x14:cfvo type="num">
                <xm:f>3</xm:f>
              </x14:cfvo>
              <x14:cfIcon iconSet="NoIcons" iconId="0"/>
              <x14:cfIcon iconSet="3Symbols2" iconId="0"/>
              <x14:cfIcon iconSet="NoIcons" iconId="0"/>
            </x14:iconSet>
          </x14:cfRule>
          <xm:sqref>R20</xm:sqref>
        </x14:conditionalFormatting>
        <x14:conditionalFormatting xmlns:xm="http://schemas.microsoft.com/office/excel/2006/main">
          <x14:cfRule type="iconSet" priority="12" id="{EA25C97E-A1CE-4944-8442-65CA1AA6FA9F}">
            <x14:iconSet iconSet="3Symbols" showValue="0" custom="1">
              <x14:cfvo type="percent">
                <xm:f>0</xm:f>
              </x14:cfvo>
              <x14:cfvo type="num">
                <xm:f>1</xm:f>
              </x14:cfvo>
              <x14:cfvo type="num">
                <xm:f>2</xm:f>
              </x14:cfvo>
              <x14:cfIcon iconSet="NoIcons" iconId="0"/>
              <x14:cfIcon iconSet="3Symbols2" iconId="0"/>
              <x14:cfIcon iconSet="NoIcons" iconId="0"/>
            </x14:iconSet>
          </x14:cfRule>
          <xm:sqref>P20</xm:sqref>
        </x14:conditionalFormatting>
        <x14:conditionalFormatting xmlns:xm="http://schemas.microsoft.com/office/excel/2006/main">
          <x14:cfRule type="iconSet" priority="11" id="{F36E647C-F4DA-46CC-8084-A412D749E6EA}">
            <x14:iconSet iconSet="3Symbols" showValue="0" custom="1">
              <x14:cfvo type="percent">
                <xm:f>0</xm:f>
              </x14:cfvo>
              <x14:cfvo type="num">
                <xm:f>2</xm:f>
              </x14:cfvo>
              <x14:cfvo type="num">
                <xm:f>3</xm:f>
              </x14:cfvo>
              <x14:cfIcon iconSet="NoIcons" iconId="0"/>
              <x14:cfIcon iconSet="3Symbols2" iconId="0"/>
              <x14:cfIcon iconSet="NoIcons" iconId="0"/>
            </x14:iconSet>
          </x14:cfRule>
          <xm:sqref>N33</xm:sqref>
        </x14:conditionalFormatting>
        <x14:conditionalFormatting xmlns:xm="http://schemas.microsoft.com/office/excel/2006/main">
          <x14:cfRule type="iconSet" priority="3" id="{6016D062-2EA4-4622-9944-A27455548C0E}">
            <x14:iconSet iconSet="3Symbols2" showValue="0" custom="1">
              <x14:cfvo type="percent">
                <xm:f>0</xm:f>
              </x14:cfvo>
              <x14:cfvo type="num">
                <xm:f>1</xm:f>
              </x14:cfvo>
              <x14:cfvo type="num">
                <xm:f>2</xm:f>
              </x14:cfvo>
              <x14:cfIcon iconSet="NoIcons" iconId="0"/>
              <x14:cfIcon iconSet="3Symbols2" iconId="0"/>
              <x14:cfIcon iconSet="NoIcons" iconId="0"/>
            </x14:iconSet>
          </x14:cfRule>
          <xm:sqref>L32</xm:sqref>
        </x14:conditionalFormatting>
        <x14:conditionalFormatting xmlns:xm="http://schemas.microsoft.com/office/excel/2006/main">
          <x14:cfRule type="iconSet" priority="5" id="{4210CF3E-94F3-4187-B9DF-B8896593E960}">
            <x14:iconSet showValue="0" custom="1">
              <x14:cfvo type="percent">
                <xm:f>0</xm:f>
              </x14:cfvo>
              <x14:cfvo type="num">
                <xm:f>4</xm:f>
              </x14:cfvo>
              <x14:cfvo type="num">
                <xm:f>5</xm:f>
              </x14:cfvo>
              <x14:cfIcon iconSet="NoIcons" iconId="0"/>
              <x14:cfIcon iconSet="3Symbols2" iconId="0"/>
              <x14:cfIcon iconSet="NoIcons" iconId="0"/>
            </x14:iconSet>
          </x14:cfRule>
          <xm:sqref>R32</xm:sqref>
        </x14:conditionalFormatting>
        <x14:conditionalFormatting xmlns:xm="http://schemas.microsoft.com/office/excel/2006/main">
          <x14:cfRule type="iconSet" priority="6" id="{7966E36D-2290-492A-9A5F-64D1DD43BC09}">
            <x14:iconSet showValue="0" custom="1">
              <x14:cfvo type="percent">
                <xm:f>0</xm:f>
              </x14:cfvo>
              <x14:cfvo type="num">
                <xm:f>5</xm:f>
              </x14:cfvo>
              <x14:cfvo type="num">
                <xm:f>6</xm:f>
              </x14:cfvo>
              <x14:cfIcon iconSet="NoIcons" iconId="0"/>
              <x14:cfIcon iconSet="3Symbols2" iconId="0"/>
              <x14:cfIcon iconSet="NoIcons" iconId="0"/>
            </x14:iconSet>
          </x14:cfRule>
          <xm:sqref>T32</xm:sqref>
        </x14:conditionalFormatting>
        <x14:conditionalFormatting xmlns:xm="http://schemas.microsoft.com/office/excel/2006/main">
          <x14:cfRule type="iconSet" priority="4" id="{8A1045EC-DFBA-4E98-9977-CF05478F5F02}">
            <x14:iconSet iconSet="3Symbols" showValue="0" custom="1">
              <x14:cfvo type="percent">
                <xm:f>0</xm:f>
              </x14:cfvo>
              <x14:cfvo type="num">
                <xm:f>2</xm:f>
              </x14:cfvo>
              <x14:cfvo type="num">
                <xm:f>3</xm:f>
              </x14:cfvo>
              <x14:cfIcon iconSet="NoIcons" iconId="0"/>
              <x14:cfIcon iconSet="3Symbols2" iconId="0"/>
              <x14:cfIcon iconSet="NoIcons" iconId="0"/>
            </x14:iconSet>
          </x14:cfRule>
          <xm:sqref>N32</xm:sqref>
        </x14:conditionalFormatting>
        <x14:conditionalFormatting xmlns:xm="http://schemas.microsoft.com/office/excel/2006/main">
          <x14:cfRule type="iconSet" priority="2" id="{F9E3560E-B51B-465B-BF11-8B22323142E0}">
            <x14:iconSet iconSet="3Symbols" showValue="0" custom="1">
              <x14:cfvo type="percent">
                <xm:f>0</xm:f>
              </x14:cfvo>
              <x14:cfvo type="num">
                <xm:f>2</xm:f>
              </x14:cfvo>
              <x14:cfvo type="num">
                <xm:f>3</xm:f>
              </x14:cfvo>
              <x14:cfIcon iconSet="NoIcons" iconId="0"/>
              <x14:cfIcon iconSet="3Symbols2" iconId="0"/>
              <x14:cfIcon iconSet="NoIcons" iconId="0"/>
            </x14:iconSet>
          </x14:cfRule>
          <xm:sqref>P32</xm:sqref>
        </x14:conditionalFormatting>
        <x14:conditionalFormatting xmlns:xm="http://schemas.microsoft.com/office/excel/2006/main">
          <x14:cfRule type="iconSet" priority="1" id="{719DAFF4-C346-4971-834F-5A6342096E14}">
            <x14:iconSet custom="1">
              <x14:cfvo type="percent">
                <xm:f>0</xm:f>
              </x14:cfvo>
              <x14:cfvo type="num">
                <xm:f>1</xm:f>
              </x14:cfvo>
              <x14:cfvo type="num">
                <xm:f>2</xm:f>
              </x14:cfvo>
              <x14:cfIcon iconSet="NoIcons" iconId="0"/>
              <x14:cfIcon iconSet="3Symbols2" iconId="0"/>
              <x14:cfIcon iconSet="NoIcons" iconId="0"/>
            </x14:iconSet>
          </x14:cfRule>
          <xm:sqref>P44:Q44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topLeftCell="E1" workbookViewId="0">
      <selection activeCell="U2" sqref="U2"/>
    </sheetView>
  </sheetViews>
  <sheetFormatPr baseColWidth="10" defaultRowHeight="15" x14ac:dyDescent="0.25"/>
  <sheetData>
    <row r="1" spans="1:21" ht="60" x14ac:dyDescent="0.25">
      <c r="A1" s="40" t="s">
        <v>59</v>
      </c>
      <c r="B1" s="41" t="s">
        <v>60</v>
      </c>
      <c r="C1" s="41" t="s">
        <v>61</v>
      </c>
      <c r="D1" s="41" t="s">
        <v>62</v>
      </c>
      <c r="E1" s="41" t="s">
        <v>63</v>
      </c>
      <c r="F1" s="41" t="s">
        <v>64</v>
      </c>
      <c r="G1" s="41" t="s">
        <v>65</v>
      </c>
      <c r="H1" s="41" t="s">
        <v>66</v>
      </c>
      <c r="I1" s="41" t="s">
        <v>67</v>
      </c>
      <c r="J1" s="41" t="s">
        <v>73</v>
      </c>
      <c r="K1" s="42" t="s">
        <v>68</v>
      </c>
      <c r="L1" s="42" t="s">
        <v>69</v>
      </c>
      <c r="M1" s="41" t="s">
        <v>70</v>
      </c>
      <c r="N1" s="41" t="s">
        <v>71</v>
      </c>
      <c r="O1" s="42" t="s">
        <v>72</v>
      </c>
      <c r="P1" s="42" t="s">
        <v>78</v>
      </c>
      <c r="Q1" s="42" t="s">
        <v>79</v>
      </c>
      <c r="R1" s="42" t="s">
        <v>80</v>
      </c>
      <c r="S1" s="44" t="s">
        <v>81</v>
      </c>
      <c r="T1" s="46" t="s">
        <v>113</v>
      </c>
      <c r="U1" s="46" t="s">
        <v>114</v>
      </c>
    </row>
    <row r="2" spans="1:21" x14ac:dyDescent="0.25">
      <c r="A2" s="38">
        <v>1</v>
      </c>
      <c r="B2" s="39">
        <v>12</v>
      </c>
      <c r="C2" s="39">
        <v>1</v>
      </c>
      <c r="D2" s="39">
        <v>2014</v>
      </c>
      <c r="E2" s="39" t="s">
        <v>86</v>
      </c>
      <c r="F2" s="39" t="s">
        <v>87</v>
      </c>
      <c r="G2" s="39" t="s">
        <v>88</v>
      </c>
      <c r="H2" s="39">
        <v>14587.25</v>
      </c>
      <c r="I2" s="39">
        <v>2</v>
      </c>
      <c r="J2" s="39" t="s">
        <v>74</v>
      </c>
      <c r="K2" s="43">
        <v>5</v>
      </c>
      <c r="L2" s="43">
        <v>5</v>
      </c>
      <c r="M2" s="39">
        <v>5</v>
      </c>
      <c r="N2" s="39">
        <v>5</v>
      </c>
      <c r="O2" s="43">
        <v>5</v>
      </c>
      <c r="P2" s="43">
        <v>4</v>
      </c>
      <c r="Q2" s="43">
        <v>3</v>
      </c>
      <c r="R2" s="43">
        <v>0</v>
      </c>
      <c r="S2" s="45"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zoomScale="85" zoomScaleNormal="85" workbookViewId="0">
      <selection activeCell="S2" sqref="A1:S2"/>
    </sheetView>
  </sheetViews>
  <sheetFormatPr baseColWidth="10" defaultRowHeight="15" x14ac:dyDescent="0.25"/>
  <cols>
    <col min="1" max="1" width="7.42578125" bestFit="1" customWidth="1"/>
    <col min="2" max="2" width="6.7109375" bestFit="1" customWidth="1"/>
    <col min="3" max="3" width="7.42578125" bestFit="1" customWidth="1"/>
    <col min="4" max="4" width="7" bestFit="1" customWidth="1"/>
    <col min="5" max="5" width="29.42578125" bestFit="1" customWidth="1"/>
    <col min="6" max="6" width="37" bestFit="1" customWidth="1"/>
    <col min="7" max="7" width="74.85546875" bestFit="1" customWidth="1"/>
    <col min="8" max="8" width="9.28515625" bestFit="1" customWidth="1"/>
    <col min="9" max="9" width="16.28515625" bestFit="1" customWidth="1"/>
    <col min="10" max="10" width="13.140625" style="24" bestFit="1" customWidth="1"/>
    <col min="11" max="11" width="21.42578125" style="25" bestFit="1" customWidth="1"/>
    <col min="12" max="12" width="18.85546875" style="25" bestFit="1" customWidth="1"/>
    <col min="13" max="13" width="19.85546875" bestFit="1" customWidth="1"/>
    <col min="14" max="14" width="14.42578125" bestFit="1" customWidth="1"/>
    <col min="15" max="15" width="14.5703125" style="25" bestFit="1" customWidth="1"/>
    <col min="16" max="16" width="14.7109375" style="25" bestFit="1" customWidth="1"/>
    <col min="17" max="17" width="13.5703125" style="25" bestFit="1" customWidth="1"/>
    <col min="18" max="18" width="17.7109375" style="25" customWidth="1"/>
    <col min="19" max="19" width="118.5703125" bestFit="1" customWidth="1"/>
    <col min="20" max="20" width="18.85546875" customWidth="1"/>
  </cols>
  <sheetData>
    <row r="1" spans="1:19" s="26" customFormat="1" ht="30.75" customHeight="1" x14ac:dyDescent="0.25">
      <c r="A1" s="26" t="s">
        <v>59</v>
      </c>
      <c r="B1" s="26" t="s">
        <v>60</v>
      </c>
      <c r="C1" s="26" t="s">
        <v>61</v>
      </c>
      <c r="D1" s="26" t="s">
        <v>62</v>
      </c>
      <c r="E1" s="26" t="s">
        <v>63</v>
      </c>
      <c r="F1" s="26" t="s">
        <v>64</v>
      </c>
      <c r="G1" s="26" t="s">
        <v>65</v>
      </c>
      <c r="H1" s="26" t="s">
        <v>66</v>
      </c>
      <c r="I1" s="26" t="s">
        <v>67</v>
      </c>
      <c r="J1" s="26" t="s">
        <v>73</v>
      </c>
      <c r="K1" s="27" t="s">
        <v>68</v>
      </c>
      <c r="L1" s="27" t="s">
        <v>69</v>
      </c>
      <c r="M1" s="26" t="s">
        <v>70</v>
      </c>
      <c r="N1" s="26" t="s">
        <v>71</v>
      </c>
      <c r="O1" s="27" t="s">
        <v>72</v>
      </c>
      <c r="P1" s="27" t="s">
        <v>78</v>
      </c>
      <c r="Q1" s="27" t="s">
        <v>79</v>
      </c>
      <c r="R1" s="27" t="s">
        <v>80</v>
      </c>
      <c r="S1" s="26" t="s">
        <v>81</v>
      </c>
    </row>
    <row r="2" spans="1:19" x14ac:dyDescent="0.25">
      <c r="A2">
        <v>1</v>
      </c>
      <c r="B2">
        <v>12</v>
      </c>
      <c r="C2">
        <v>1</v>
      </c>
      <c r="D2">
        <v>2014</v>
      </c>
      <c r="E2" t="s">
        <v>86</v>
      </c>
      <c r="F2" t="s">
        <v>87</v>
      </c>
      <c r="G2" t="s">
        <v>88</v>
      </c>
      <c r="H2">
        <v>14587.25</v>
      </c>
      <c r="I2">
        <v>2</v>
      </c>
      <c r="J2" s="24" t="s">
        <v>74</v>
      </c>
      <c r="K2" s="25">
        <v>5</v>
      </c>
      <c r="L2" s="25">
        <v>5</v>
      </c>
      <c r="M2">
        <v>5</v>
      </c>
      <c r="N2">
        <v>5</v>
      </c>
      <c r="O2" s="25">
        <v>5</v>
      </c>
      <c r="P2" s="25">
        <v>4</v>
      </c>
      <c r="Q2" s="25">
        <v>3</v>
      </c>
      <c r="R2" s="25">
        <v>0</v>
      </c>
      <c r="S2" s="25" t="s">
        <v>89</v>
      </c>
    </row>
    <row r="3" spans="1:19" x14ac:dyDescent="0.25">
      <c r="S3" s="25"/>
    </row>
    <row r="4" spans="1:19" x14ac:dyDescent="0.25">
      <c r="S4" s="25"/>
    </row>
    <row r="5" spans="1:19" x14ac:dyDescent="0.25">
      <c r="S5" s="25"/>
    </row>
    <row r="6" spans="1:19" x14ac:dyDescent="0.25">
      <c r="S6" s="25"/>
    </row>
    <row r="7" spans="1:19" x14ac:dyDescent="0.25">
      <c r="S7" s="25"/>
    </row>
    <row r="8" spans="1:19" x14ac:dyDescent="0.25">
      <c r="S8" s="25"/>
    </row>
    <row r="9" spans="1:19" x14ac:dyDescent="0.25">
      <c r="S9" s="25"/>
    </row>
    <row r="10" spans="1:19" x14ac:dyDescent="0.25">
      <c r="S10" s="25"/>
    </row>
    <row r="11" spans="1:19" x14ac:dyDescent="0.25">
      <c r="S11" s="25"/>
    </row>
    <row r="12" spans="1:19" x14ac:dyDescent="0.25">
      <c r="S12" s="25"/>
    </row>
    <row r="13" spans="1:19" x14ac:dyDescent="0.25">
      <c r="S13" s="25"/>
    </row>
    <row r="14" spans="1:19" x14ac:dyDescent="0.25">
      <c r="S14" s="25"/>
    </row>
    <row r="15" spans="1:19" x14ac:dyDescent="0.25">
      <c r="S15" s="25"/>
    </row>
    <row r="16" spans="1:19" x14ac:dyDescent="0.25">
      <c r="S16" s="25"/>
    </row>
    <row r="17" spans="19:19" x14ac:dyDescent="0.25">
      <c r="S17" s="25"/>
    </row>
    <row r="18" spans="19:19" x14ac:dyDescent="0.25">
      <c r="S18" s="25"/>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topLeftCell="I1" workbookViewId="0">
      <selection activeCell="Q2" sqref="Q2"/>
    </sheetView>
  </sheetViews>
  <sheetFormatPr baseColWidth="10" defaultRowHeight="15" x14ac:dyDescent="0.25"/>
  <cols>
    <col min="1" max="1" width="8.42578125" bestFit="1" customWidth="1"/>
    <col min="2" max="2" width="14.7109375" customWidth="1"/>
    <col min="3" max="3" width="25.7109375" bestFit="1" customWidth="1"/>
    <col min="4" max="4" width="33.5703125" bestFit="1" customWidth="1"/>
    <col min="5" max="5" width="65.140625" bestFit="1" customWidth="1"/>
    <col min="6" max="6" width="81.140625" bestFit="1" customWidth="1"/>
    <col min="7" max="7" width="9" bestFit="1" customWidth="1"/>
    <col min="8" max="8" width="19.140625" bestFit="1" customWidth="1"/>
    <col min="9" max="9" width="14.5703125" bestFit="1" customWidth="1"/>
    <col min="10" max="10" width="24" bestFit="1" customWidth="1"/>
    <col min="11" max="11" width="26.7109375" bestFit="1" customWidth="1"/>
    <col min="12" max="12" width="22.7109375" bestFit="1" customWidth="1"/>
    <col min="13" max="13" width="22.85546875" bestFit="1" customWidth="1"/>
    <col min="14" max="15" width="19.42578125" bestFit="1" customWidth="1"/>
    <col min="16" max="16" width="18.42578125" bestFit="1" customWidth="1"/>
    <col min="17" max="17" width="17.85546875" bestFit="1" customWidth="1"/>
  </cols>
  <sheetData>
    <row r="1" spans="1:17" x14ac:dyDescent="0.25">
      <c r="A1" t="s">
        <v>95</v>
      </c>
      <c r="B1" t="s">
        <v>96</v>
      </c>
      <c r="C1" t="s">
        <v>97</v>
      </c>
      <c r="D1" t="s">
        <v>98</v>
      </c>
      <c r="E1" t="s">
        <v>99</v>
      </c>
      <c r="F1" t="s">
        <v>100</v>
      </c>
      <c r="G1" t="s">
        <v>66</v>
      </c>
      <c r="H1" t="s">
        <v>67</v>
      </c>
      <c r="I1" t="s">
        <v>73</v>
      </c>
      <c r="J1" t="s">
        <v>101</v>
      </c>
      <c r="K1" t="s">
        <v>102</v>
      </c>
      <c r="L1" t="s">
        <v>103</v>
      </c>
      <c r="M1" t="s">
        <v>104</v>
      </c>
      <c r="N1" t="s">
        <v>105</v>
      </c>
      <c r="O1" t="s">
        <v>106</v>
      </c>
      <c r="P1" t="s">
        <v>107</v>
      </c>
      <c r="Q1" t="s">
        <v>108</v>
      </c>
    </row>
    <row r="2" spans="1:17" x14ac:dyDescent="0.25">
      <c r="A2">
        <v>2</v>
      </c>
      <c r="B2" s="37">
        <v>41725</v>
      </c>
      <c r="C2" t="s">
        <v>110</v>
      </c>
      <c r="D2" t="s">
        <v>111</v>
      </c>
      <c r="E2" t="s">
        <v>112</v>
      </c>
      <c r="F2" t="s">
        <v>89</v>
      </c>
      <c r="G2">
        <v>14587.25</v>
      </c>
      <c r="H2">
        <v>1</v>
      </c>
      <c r="I2" t="s">
        <v>109</v>
      </c>
      <c r="J2">
        <v>2</v>
      </c>
      <c r="K2">
        <v>2</v>
      </c>
      <c r="L2">
        <v>2</v>
      </c>
      <c r="M2">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7</vt:i4>
      </vt:variant>
    </vt:vector>
  </HeadingPairs>
  <TitlesOfParts>
    <vt:vector size="11" baseType="lpstr">
      <vt:lpstr>formulario</vt:lpstr>
      <vt:lpstr>Hoja1</vt:lpstr>
      <vt:lpstr>tablabase</vt:lpstr>
      <vt:lpstr>tabladb</vt:lpstr>
      <vt:lpstr>formulario!_ftn1</vt:lpstr>
      <vt:lpstr>formulario!_ftn2</vt:lpstr>
      <vt:lpstr>formulario!_ftnref1</vt:lpstr>
      <vt:lpstr>formulario!_ftnref2</vt:lpstr>
      <vt:lpstr>formulario!Área_de_impresión</vt:lpstr>
      <vt:lpstr>formulario!Casilla1</vt:lpstr>
      <vt:lpstr>formulario!OLE_LINK1</vt:lpstr>
    </vt:vector>
  </TitlesOfParts>
  <Company>Banco Central de Bolivia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Queso Cusi Ramiro</dc:creator>
  <cp:lastModifiedBy>Queso Cusi Ramiro</cp:lastModifiedBy>
  <cp:lastPrinted>2014-05-14T14:59:51Z</cp:lastPrinted>
  <dcterms:created xsi:type="dcterms:W3CDTF">2014-03-26T17:06:00Z</dcterms:created>
  <dcterms:modified xsi:type="dcterms:W3CDTF">2014-05-14T16:24:56Z</dcterms:modified>
</cp:coreProperties>
</file>