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formulario" sheetId="1" r:id="rId4"/>
    <sheet name="Hoja1" sheetId="2" r:id="rId5"/>
    <sheet name="tablabase" sheetId="3" r:id="rId6"/>
    <sheet name="tabladb" sheetId="4" r:id="rId7"/>
  </sheets>
  <definedNames>
    <definedName name="_ftn1" localSheetId="0">'formulario'!$C$62</definedName>
    <definedName name="_ftn2" localSheetId="0">'formulario'!$C$63</definedName>
    <definedName name="_ftnref1" localSheetId="0">'formulario'!$C$59</definedName>
    <definedName name="_ftnref2" localSheetId="0">'formulario'!$G$60</definedName>
    <definedName name="Casilla1" localSheetId="0">'formulario'!$P$30</definedName>
    <definedName name="Consulta_desde_MS_Access_Database" localSheetId="3">'tabladb'!$A$1:$Q$2</definedName>
    <definedName name="OLE_LINK1" localSheetId="0">'formulario'!$D$3</definedName>
    <definedName name="_xlnm.Print_Area" localSheetId="0">'formulario'!$A$1:$W$64</definedName>
  </definedNames>
  <calcPr calcId="124519" calcMode="auto" fullCalcOnLoad="1"/>
</workbook>
</file>

<file path=xl/sharedStrings.xml><?xml version="1.0" encoding="utf-8"?>
<sst xmlns="http://schemas.openxmlformats.org/spreadsheetml/2006/main" uniqueCount="138">
  <si>
    <t>Form. 2340-005</t>
  </si>
  <si>
    <t>Fecha:</t>
  </si>
  <si>
    <r>
      <t xml:space="preserve">Nº Solicitud (AS) </t>
    </r>
    <r>
      <rPr>
        <rFont val="Arial Narrow"/>
        <b val="false"/>
        <i val="true"/>
        <strike val="false"/>
        <color rgb="FF000000"/>
        <sz val="10"/>
        <u val="none"/>
      </rPr>
      <t xml:space="preserve">(de uso exclusivo del Área Solicitante)</t>
    </r>
  </si>
  <si>
    <t>SOLICITUD DE INICIO DE PROCESO DE CONTRATACIÓN DE BIENES, SERVICIOS GENERALES, OBRAS Y CONSULTORÍAS</t>
  </si>
  <si>
    <t>[El presente formulario debe ser aplicado previa revisión del “Instructivo de Llenado” respectivo]</t>
  </si>
  <si>
    <r>
      <t xml:space="preserve">I.</t>
    </r>
    <r>
      <rPr>
        <rFont val="Times New Roman"/>
        <b val="true"/>
        <i val="false"/>
        <strike val="false"/>
        <color rgb="FF000000"/>
        <sz val="13"/>
        <u val="none"/>
      </rPr>
      <t xml:space="preserve">         </t>
    </r>
    <r>
      <rPr>
        <rFont val="Arial Narrow"/>
        <b val="true"/>
        <i val="false"/>
        <strike val="false"/>
        <color rgb="FF000000"/>
        <sz val="13"/>
        <u val="none"/>
      </rPr>
      <t xml:space="preserve">AREA SOLICITANTE</t>
    </r>
  </si>
  <si>
    <t>GERENCIA / ASESORÍA</t>
  </si>
  <si>
    <t>SUBGERENCIA / SECRETARÍA</t>
  </si>
  <si>
    <t xml:space="preserve">DEPARTAMENTO </t>
  </si>
  <si>
    <r>
      <t xml:space="preserve">II.</t>
    </r>
    <r>
      <rPr>
        <rFont val="Times New Roman"/>
        <b val="true"/>
        <i val="false"/>
        <strike val="false"/>
        <color rgb="FF000000"/>
        <sz val="13"/>
        <u val="none"/>
      </rPr>
      <t xml:space="preserve">        </t>
    </r>
    <r>
      <rPr>
        <rFont val="Arial Narrow"/>
        <b val="true"/>
        <i val="false"/>
        <strike val="false"/>
        <color rgb="FF000000"/>
        <sz val="13"/>
        <u val="none"/>
      </rPr>
      <t xml:space="preserve">CONTRATACIÓN REQUERIDA</t>
    </r>
  </si>
  <si>
    <t>TITULO</t>
  </si>
  <si>
    <t>PROGRAMA ANUAL DE CONTRATACIONES (PAC):</t>
  </si>
  <si>
    <t>La denominación de la contratación para procesos Mayores a Bs20.000,00 debe ser igual o tener estrecha relación con el nombre del proceso de contratación programado en el PAC</t>
  </si>
  <si>
    <t>Señalar el Número y Descripción de la contratación inscrita en el PAC vigente a la fecha de la solicitud de Procesos Mayores a Bs20.000,00 descritos en el presente Formulario.</t>
  </si>
  <si>
    <t>PRECIO REFERENCIAL:</t>
  </si>
  <si>
    <t>TIPO DE ADJUDICACIÓN:</t>
  </si>
  <si>
    <t>[En caso de contar con varios ítems o lotes se debe adjuntar el detalle]</t>
  </si>
  <si>
    <t>Por Item</t>
  </si>
  <si>
    <t>Por Lote</t>
  </si>
  <si>
    <t>Por el total</t>
  </si>
  <si>
    <r>
      <t xml:space="preserve">III.</t>
    </r>
    <r>
      <rPr>
        <rFont val="Times New Roman"/>
        <b val="true"/>
        <i val="false"/>
        <strike val="false"/>
        <color rgb="FF000000"/>
        <sz val="13"/>
        <u val="none"/>
      </rPr>
      <t xml:space="preserve">      </t>
    </r>
    <r>
      <rPr>
        <rFont val="Arial Narrow"/>
        <b val="true"/>
        <i val="false"/>
        <strike val="false"/>
        <color rgb="FF000000"/>
        <sz val="13"/>
        <u val="none"/>
      </rPr>
      <t xml:space="preserve">JUSTIFICATIVO [</t>
    </r>
    <r>
      <rPr>
        <rFont val="Arial Narrow"/>
        <b val="true"/>
        <i val="true"/>
        <strike val="false"/>
        <color rgb="FF000000"/>
        <sz val="13"/>
        <u val="none"/>
      </rPr>
      <t xml:space="preserve">En caso de extender la justificación, se debe adjuntar anexo]</t>
    </r>
  </si>
  <si>
    <t>Considerando que la modernización de 6 ascensores del edificio principal del BCB fue ejecutada el año 2000 con la marca SCHINDLER, a través de la empresa Kalifra Ltda. y que dentro de sus sistemas existen botoneras en pasillos y cabinas, las cuales operan desde su instalación 8más de 14 años de vida útil), se requiere realizar la reparación de siete botoneras, las cuales se encuentran dañadas en sus componentes electrónicos, ya que no tienen comunicación con las computadoras de sala de máquinas para la asignación de llamadas de ascensor desde pasillo o cabina.</t>
  </si>
  <si>
    <r>
      <t xml:space="preserve">IV.</t>
    </r>
    <r>
      <rPr>
        <rFont val="Times New Roman"/>
        <b val="true"/>
        <i val="false"/>
        <strike val="false"/>
        <color rgb="FF000000"/>
        <sz val="13"/>
        <u val="none"/>
      </rPr>
      <t xml:space="preserve">      </t>
    </r>
    <r>
      <rPr>
        <rFont val="Arial Narrow"/>
        <b val="true"/>
        <i val="false"/>
        <strike val="false"/>
        <color rgb="FF000000"/>
        <sz val="13"/>
        <u val="none"/>
      </rPr>
      <t xml:space="preserve">DOCUMENTACIÓN ADJUNTA. Según el monto total presupuestado y el tipo de contratación, se debe adjuntar la siguiente documentación:</t>
    </r>
  </si>
  <si>
    <t>Documentación necesaria</t>
  </si>
  <si>
    <t>Contratación Menor</t>
  </si>
  <si>
    <t>Apoyo Nacional a la Producción y Empleo (ANPE)</t>
  </si>
  <si>
    <t>Licitación Pública Nacional e Internacional*</t>
  </si>
  <si>
    <t>Contratación Directa</t>
  </si>
  <si>
    <t>Contratación de Auditorías Externas</t>
  </si>
  <si>
    <t>Entre</t>
  </si>
  <si>
    <t>Mayor a Bs50.000,00 hasta Bs1.000.000,00</t>
  </si>
  <si>
    <t>Mayor a Bs1.000.000,00</t>
  </si>
  <si>
    <t>Sin límite de monto</t>
  </si>
  <si>
    <t>(s/art. 74 del DS 181)</t>
  </si>
  <si>
    <t>Bs1,00 hasta Bs50.000,00</t>
  </si>
  <si>
    <t>(s/art. 72 del DS 181**)</t>
  </si>
  <si>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Respaldo del precio referencial </t>
    </r>
    <r>
      <rPr>
        <rFont val="Arial Narrow"/>
        <b val="false"/>
        <i val="true"/>
        <strike val="false"/>
        <color rgb="FF000000"/>
        <sz val="9"/>
        <u val="none"/>
      </rPr>
      <t xml:space="preserve">[pro forma, cotización, contrato anterior, etc.]</t>
    </r>
  </si>
  <si>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Certificación presupuestaria firmada </t>
    </r>
    <r>
      <rPr>
        <rFont val="Arial Narrow"/>
        <b val="false"/>
        <i val="true"/>
        <strike val="false"/>
        <color rgb="FF000000"/>
        <sz val="9"/>
        <u val="none"/>
      </rPr>
      <t xml:space="preserve">Preventivo</t>
    </r>
  </si>
  <si>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Especificaciones Técnicas </t>
    </r>
    <r>
      <rPr>
        <rFont val="Arial Narrow"/>
        <b val="false"/>
        <i val="true"/>
        <strike val="false"/>
        <color rgb="FF000000"/>
        <sz val="9"/>
        <u val="none"/>
      </rPr>
      <t xml:space="preserve">[Bienes, obras, servicios generales y seguros) o Términos de Referencia (consultorías y supervisión técnica, firmados]</t>
    </r>
  </si>
  <si>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Modelo de Contrato elaborado por la GAL</t>
    </r>
  </si>
  <si>
    <t>Para Consultorías o Servicios Generales con pagos periódicos</t>
  </si>
  <si>
    <t>Excepto para requerimientos con entrega hasta 15 días calendario  en cuyo caso aplica la Orden de Compra u Orden de Contratación de Servicios</t>
  </si>
  <si>
    <t>Para Servicios Generales con pagos periódicos</t>
  </si>
  <si>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Informes Técnico y Legal </t>
    </r>
    <r>
      <rPr>
        <rFont val="Arial Narrow"/>
        <b val="false"/>
        <i val="true"/>
        <strike val="false"/>
        <color rgb="FF000000"/>
        <sz val="9"/>
        <u val="none"/>
      </rPr>
      <t xml:space="preserve">[Cuando Corresponda]</t>
    </r>
  </si>
  <si>
    <r>
      <t xml:space="preserve">F</t>
    </r>
    <r>
      <rPr>
        <rFont val="Times New Roman"/>
        <b val="false"/>
        <i val="false"/>
        <strike val="false"/>
        <color rgb="FF000000"/>
        <sz val="9"/>
        <u val="none"/>
      </rPr>
      <t xml:space="preserve"> </t>
    </r>
    <r>
      <rPr>
        <rFont val="Arial Narrow"/>
        <b val="false"/>
        <i val="false"/>
        <strike val="false"/>
        <color rgb="FF000000"/>
        <sz val="9"/>
        <u val="none"/>
      </rPr>
      <t xml:space="preserve">Método de Selección y Adjudicación</t>
    </r>
  </si>
  <si>
    <t>Elegir uno de los siguientes tipos de requerimiento</t>
  </si>
  <si>
    <t>S/modelo del DBC de CGE</t>
  </si>
  <si>
    <t>Elegir uno de los siguientes métodos</t>
  </si>
  <si>
    <t>Bienes</t>
  </si>
  <si>
    <t>Servicios Generales</t>
  </si>
  <si>
    <t>Consultorías Individuales</t>
  </si>
  <si>
    <t>Empresa Consultora</t>
  </si>
  <si>
    <t>Obras</t>
  </si>
  <si>
    <t>Supervisión Técnica</t>
  </si>
  <si>
    <t>Seguros, Arrendamientos y Adq. de Inmuebles</t>
  </si>
  <si>
    <r>
      <t xml:space="preserve">ü</t>
    </r>
    <r>
      <rPr>
        <rFont val="Times New Roman"/>
        <b val="false"/>
        <i val="false"/>
        <strike val="false"/>
        <color rgb="FF000000"/>
        <sz val="7"/>
        <u val="none"/>
      </rPr>
      <t xml:space="preserve"> </t>
    </r>
    <r>
      <rPr>
        <rFont val="Arial Narrow"/>
        <b val="false"/>
        <i val="false"/>
        <strike val="false"/>
        <color rgb="FF000000"/>
        <sz val="6"/>
        <u val="none"/>
      </rPr>
      <t xml:space="preserve">Calidad, Propuesta Técnica y Costo </t>
    </r>
  </si>
  <si>
    <t>P</t>
  </si>
  <si>
    <t>V</t>
  </si>
  <si>
    <r>
      <t xml:space="preserve">ü</t>
    </r>
    <r>
      <rPr>
        <rFont val="Times New Roman"/>
        <b val="false"/>
        <i val="false"/>
        <strike val="false"/>
        <color rgb="FF000000"/>
        <sz val="7"/>
        <u val="none"/>
      </rPr>
      <t xml:space="preserve"> </t>
    </r>
    <r>
      <rPr>
        <rFont val="Arial Narrow"/>
        <b val="false"/>
        <i val="false"/>
        <strike val="false"/>
        <color rgb="FF000000"/>
        <sz val="6"/>
        <u val="none"/>
      </rPr>
      <t xml:space="preserve">Calidad </t>
    </r>
  </si>
  <si>
    <r>
      <t xml:space="preserve">ü</t>
    </r>
    <r>
      <rPr>
        <rFont val="Times New Roman"/>
        <b val="false"/>
        <i val="false"/>
        <strike val="false"/>
        <color rgb="FF000000"/>
        <sz val="7"/>
        <u val="none"/>
      </rPr>
      <t xml:space="preserve"> </t>
    </r>
    <r>
      <rPr>
        <rFont val="Arial Narrow"/>
        <b val="false"/>
        <i val="false"/>
        <strike val="false"/>
        <color rgb="FF000000"/>
        <sz val="6"/>
        <u val="none"/>
      </rPr>
      <t xml:space="preserve">Presupuesto Fijo </t>
    </r>
  </si>
  <si>
    <r>
      <t xml:space="preserve">ü</t>
    </r>
    <r>
      <rPr>
        <rFont val="Times New Roman"/>
        <b val="false"/>
        <i val="false"/>
        <strike val="false"/>
        <color rgb="FF000000"/>
        <sz val="7"/>
        <u val="none"/>
      </rPr>
      <t xml:space="preserve"> </t>
    </r>
    <r>
      <rPr>
        <rFont val="Arial Narrow"/>
        <b val="false"/>
        <i val="false"/>
        <strike val="false"/>
        <color rgb="FF000000"/>
        <sz val="6"/>
        <u val="none"/>
      </rPr>
      <t xml:space="preserve">Menor Costo </t>
    </r>
  </si>
  <si>
    <r>
      <t xml:space="preserve">ü</t>
    </r>
    <r>
      <rPr>
        <rFont val="Times New Roman"/>
        <b val="false"/>
        <i val="false"/>
        <strike val="false"/>
        <color rgb="FF000000"/>
        <sz val="7"/>
        <u val="none"/>
      </rPr>
      <t xml:space="preserve"> </t>
    </r>
    <r>
      <rPr>
        <rFont val="Arial Narrow"/>
        <b val="false"/>
        <i val="false"/>
        <strike val="false"/>
        <color rgb="FF000000"/>
        <sz val="6"/>
        <u val="none"/>
      </rPr>
      <t xml:space="preserve">Precio Evaluado Más Bajo (PEMB)</t>
    </r>
  </si>
  <si>
    <r>
      <t xml:space="preserve">F</t>
    </r>
    <r>
      <rPr>
        <rFont val="Times New Roman"/>
        <b val="false"/>
        <i val="false"/>
        <strike val="false"/>
        <color rgb="FF000000"/>
        <sz val="7"/>
        <u val="none"/>
      </rPr>
      <t xml:space="preserve"> </t>
    </r>
    <r>
      <rPr>
        <rFont val="Arial Narrow"/>
        <b val="false"/>
        <i val="false"/>
        <strike val="false"/>
        <color rgb="FF000000"/>
        <sz val="7"/>
        <u val="none"/>
      </rPr>
      <t xml:space="preserve">Formulario de Condiciones Adicionales </t>
    </r>
    <r>
      <rPr>
        <rFont val="Arial Narrow"/>
        <b val="false"/>
        <i val="true"/>
        <strike val="false"/>
        <color rgb="FF000000"/>
        <sz val="7"/>
        <u val="none"/>
      </rPr>
      <t xml:space="preserve">[Excepto para el método de PEMB]</t>
    </r>
  </si>
  <si>
    <t xml:space="preserve">* </t>
  </si>
  <si>
    <t>Para la impresión de billetes y acuñación de monedas se aplica la modalidad de Licitación Pública Internacional, independientemente del monto presupuestado.</t>
  </si>
  <si>
    <t>**</t>
  </si>
  <si>
    <t xml:space="preserve">Bienes con tarifa regulada, servicios públicos, medios de comunicación, arrendamiento y adquisición de inmuebles para oficinas de entidades públicas, adquisición de pasajes aéreos ruta nacional, suscripciones a medios de comunicación escrita o electrónica, adquisición de repuestos del proveedor, cursos de capacitación por adscripción, empresas públicas, empresas públicas nacionales estratégicas o empresas con participación estatal mayoritaria, </t>
  </si>
  <si>
    <r>
      <t xml:space="preserve">V.</t>
    </r>
    <r>
      <rPr>
        <rFont val="Times New Roman"/>
        <b val="true"/>
        <i val="false"/>
        <strike val="false"/>
        <color rgb="FF000000"/>
        <sz val="13"/>
        <u val="none"/>
      </rPr>
      <t xml:space="preserve">       </t>
    </r>
    <r>
      <rPr>
        <rFont val="Arial Narrow"/>
        <b val="true"/>
        <i val="false"/>
        <strike val="false"/>
        <color rgb="FF000000"/>
        <sz val="13"/>
        <u val="none"/>
      </rPr>
      <t xml:space="preserve">FIRMAS AUTORIZADAS</t>
    </r>
  </si>
  <si>
    <t>Jefe de Departamento o Subgerente del Área Solicitante</t>
  </si>
  <si>
    <t>Máximo Ejecutivo del Área Solicitante</t>
  </si>
  <si>
    <r>
      <t xml:space="preserve">VI.</t>
    </r>
    <r>
      <rPr>
        <rFont val="Times New Roman"/>
        <b val="true"/>
        <i val="false"/>
        <strike val="false"/>
        <color rgb="FF000000"/>
        <sz val="13"/>
        <u val="none"/>
      </rPr>
      <t xml:space="preserve">      </t>
    </r>
    <r>
      <rPr>
        <rFont val="Arial Narrow"/>
        <b val="true"/>
        <i val="false"/>
        <strike val="false"/>
        <color rgb="FF000000"/>
        <sz val="13"/>
        <u val="none"/>
      </rPr>
      <t xml:space="preserve">PARA USO EXCLUSIVO DE PRESIDENCIA, GERENCIA GENERAL Y GERENCIA DE ADMINISTRACIÓN</t>
    </r>
  </si>
  <si>
    <t>Código:</t>
  </si>
  <si>
    <t>Responsable:</t>
  </si>
  <si>
    <t>Gerente de Administración o Subgerente de Servicios Generales [1]</t>
  </si>
  <si>
    <t>Jefe Dpto. Compras y Contrataciones</t>
  </si>
  <si>
    <t>Supervisor DCC</t>
  </si>
  <si>
    <t>Presidente o Gerente General 2</t>
  </si>
  <si>
    <r>
      <t xml:space="preserve">Fecha</t>
    </r>
    <r>
      <rPr>
        <rFont val="Arial Narrow"/>
        <b val="false"/>
        <i val="false"/>
        <strike val="false"/>
        <color rgb="FF000000"/>
        <sz val="9"/>
        <u val="none"/>
      </rPr>
      <t xml:space="preserve"> ____/____/____</t>
    </r>
  </si>
  <si>
    <t>Fecha ____/____/____</t>
  </si>
  <si>
    <r>
      <t xml:space="preserve">La firma representa autorización de inicio de proceso para Contratación Menor, ANPE o Directa por montos de Bs1,00 a Bs200.000,00 [a cargo del RPA – Subgerente de Servicios Generales] y de Bs200.001,00 </t>
    </r>
    <r>
      <rPr>
        <rFont val="Arial Narrow"/>
        <b val="false"/>
        <i val="false"/>
        <strike val="false"/>
        <color rgb="FF000000"/>
        <sz val="9"/>
        <u val="single"/>
      </rPr>
      <t xml:space="preserve">hasta Bs1.000.000,00 [a cargo del RPA – Gerente de Administración]</t>
    </r>
    <r>
      <rPr>
        <rFont val="Arial Narrow"/>
        <b val="false"/>
        <i val="false"/>
        <strike val="false"/>
        <color rgb="FF000000"/>
        <sz val="9"/>
        <u val="none"/>
      </rPr>
      <t xml:space="preserve"> o instrucción de elaboración de DBC para contrataciones mayores a Bs1.000.000,00.</t>
    </r>
  </si>
  <si>
    <r>
      <t xml:space="preserve">La firma representa autorización de inicio de proceso y aprobación del DBC [luego de elaborado el mismo] en Licitaciones Públicas Internacionales para la impresión de billetes y acuñación de monedas [a cargo del RPC – Presidente]; o para el resto de Licitaciones Públicas; o para Contratación Directa por montos </t>
    </r>
    <r>
      <rPr>
        <rFont val="Arial Narrow"/>
        <b val="false"/>
        <i val="false"/>
        <strike val="false"/>
        <color rgb="FF000000"/>
        <sz val="9"/>
        <u val="single"/>
      </rPr>
      <t xml:space="preserve">mayores a Bs1.000.000,00</t>
    </r>
    <r>
      <rPr>
        <rFont val="Arial Narrow"/>
        <b val="false"/>
        <i val="false"/>
        <strike val="false"/>
        <color rgb="FF000000"/>
        <sz val="9"/>
        <u val="none"/>
      </rPr>
      <t xml:space="preserve">. [a cargo del RPC – Gerente General].</t>
    </r>
  </si>
  <si>
    <t>Nro.</t>
  </si>
  <si>
    <t>Dia</t>
  </si>
  <si>
    <t>Mes</t>
  </si>
  <si>
    <t>Año</t>
  </si>
  <si>
    <t>Gerencia</t>
  </si>
  <si>
    <t>Subgerencia</t>
  </si>
  <si>
    <t>Departamento</t>
  </si>
  <si>
    <t>Precio</t>
  </si>
  <si>
    <t>Tipo_adjudicacion</t>
  </si>
  <si>
    <t>PAC</t>
  </si>
  <si>
    <t>Doc Respaldo precio referencial</t>
  </si>
  <si>
    <t>Doc certificacion presupuestaria</t>
  </si>
  <si>
    <t>Doc especificacion tecnica</t>
  </si>
  <si>
    <t>Doc modelo contrato</t>
  </si>
  <si>
    <t>Doc informe tecnico legal</t>
  </si>
  <si>
    <t>metodos sel ANPE</t>
  </si>
  <si>
    <t>Metodos sel LPNI</t>
  </si>
  <si>
    <t>Metodos sel CAE</t>
  </si>
  <si>
    <t>Titulo</t>
  </si>
  <si>
    <t>condicion adicional anpe</t>
  </si>
  <si>
    <t>condicion adicional lpni</t>
  </si>
  <si>
    <t>GERENCIA DE ADMINISTRACION</t>
  </si>
  <si>
    <t>SUBGERENCIA DE SERVICIOS GENERALES</t>
  </si>
  <si>
    <t>DEPARTAMENTO MEJORAMIENTO Y MANTENIMIENTO DE LA INFRAESTRUCTURA</t>
  </si>
  <si>
    <t>1: CONTRATACIÓN DE CONSULTOR INDIVIDUAL POR PRODUCTO PARA LA SUPERVISIÓN TÉCNICA DEL CAMBIO DE TUBERÍA DEL SISTEMA DE AGUA FRIA DEL EDIFICIO BCB (GADM)</t>
  </si>
  <si>
    <t>CONTRATACIÓN DE CONSULTOR INDIVIDUAL POR PRODUCTO PARA LA SUPERVISIÓN TÉCNICA DEL CAMBIO DE TUBERÍA DEL SISTEMA DE AGUA FRIA DEL EDIFICIO BCB (GADM)</t>
  </si>
  <si>
    <t>precio</t>
  </si>
  <si>
    <t>tipo_adjudicacion</t>
  </si>
  <si>
    <t>Doc_respaldo precio referencial</t>
  </si>
  <si>
    <t>Doc_Certificacion presupuestaria</t>
  </si>
  <si>
    <t>Doc_especificacion tecnica</t>
  </si>
  <si>
    <t>Doc_modelo contrato</t>
  </si>
  <si>
    <t>Doc_informe tec legal</t>
  </si>
  <si>
    <t>metodosel_ANPE</t>
  </si>
  <si>
    <t>metodosel_LPNI</t>
  </si>
  <si>
    <t>metodosel_CAE</t>
  </si>
  <si>
    <t>DEPARTAMENTO DE MEJORAMIENTO Y MANTENIMIENTO DE LA INFRAESTRUCTURA</t>
  </si>
  <si>
    <t>no requerido</t>
  </si>
  <si>
    <t>SERVICIO DE REPARACION DE SIETE BOTONERAS DE ASCENSORES SCHINDLER SISTEMA MICONIC 10 DEL EDIFICIO PRINCIPAL DEL BCB</t>
  </si>
  <si>
    <t>rowid</t>
  </si>
  <si>
    <t>fecha</t>
  </si>
  <si>
    <t>gerencia</t>
  </si>
  <si>
    <t>subgerencia</t>
  </si>
  <si>
    <t>departamento</t>
  </si>
  <si>
    <t>titulo</t>
  </si>
  <si>
    <t>doc_precio_referencial</t>
  </si>
  <si>
    <t>doc_certif_presupuestaria</t>
  </si>
  <si>
    <t>doc_especific_tecnica</t>
  </si>
  <si>
    <t>doc_modelo_contrato</t>
  </si>
  <si>
    <t>doc_informe_lega</t>
  </si>
  <si>
    <t>metodo_sel_anpe</t>
  </si>
  <si>
    <t>metodo_sel_lpni</t>
  </si>
  <si>
    <t>metodo_sel_cae</t>
  </si>
  <si>
    <t>Gerencia de Administración</t>
  </si>
  <si>
    <t>Sub Gerencia de Servicios Generales</t>
  </si>
  <si>
    <t>Departamento de Mejoramiento y Mantenimiento de la Infraestructura</t>
  </si>
  <si>
    <t>NO REQUERIDO</t>
  </si>
</sst>
</file>

<file path=xl/styles.xml><?xml version="1.0" encoding="utf-8"?>
<styleSheet xmlns="http://schemas.openxmlformats.org/spreadsheetml/2006/main" xml:space="preserve">
  <numFmts count="1">
    <numFmt numFmtId="164" formatCode="#,##0\ &quot;€&quot;"/>
  </numFmts>
  <fonts count="32">
    <font>
      <name val="Calibri"/>
      <sz val="11"/>
      <b val="0"/>
      <i val="0"/>
      <u val="none"/>
      <strike val="0"/>
      <color rgb="FF000000"/>
    </font>
    <font>
      <name val="Wingdings 2"/>
      <sz val="8"/>
      <b val="0"/>
      <i val="0"/>
      <u val="none"/>
      <strike val="0"/>
      <color rgb="FF000000"/>
    </font>
    <font>
      <name val="Arial Narrow"/>
      <sz val="9"/>
      <b val="1"/>
      <i val="0"/>
      <u val="none"/>
      <strike val="0"/>
      <color rgb="FF000000"/>
    </font>
    <font>
      <name val="Arial Narrow"/>
      <sz val="9"/>
      <b val="0"/>
      <i val="0"/>
      <u val="none"/>
      <strike val="0"/>
      <color rgb="FF000000"/>
    </font>
    <font>
      <name val="Arial Narrow"/>
      <sz val="10"/>
      <b val="1"/>
      <i val="0"/>
      <u val="none"/>
      <strike val="0"/>
      <color rgb="FF000000"/>
    </font>
    <font>
      <name val="Arial Narrow"/>
      <sz val="8"/>
      <b val="1"/>
      <i val="0"/>
      <u val="none"/>
      <strike val="0"/>
      <color rgb="FF000000"/>
    </font>
    <font>
      <name val="Arial Narrow"/>
      <sz val="4"/>
      <b val="1"/>
      <i val="0"/>
      <u val="none"/>
      <strike val="0"/>
      <color rgb="FF000000"/>
    </font>
    <font>
      <name val="Arial Narrow"/>
      <sz val="3"/>
      <b val="0"/>
      <i val="0"/>
      <u val="none"/>
      <strike val="0"/>
      <color rgb="FF000000"/>
    </font>
    <font>
      <name val="Arial Narrow"/>
      <sz val="3"/>
      <b val="1"/>
      <i val="0"/>
      <u val="none"/>
      <strike val="0"/>
      <color rgb="FF000000"/>
    </font>
    <font>
      <name val="Arial Narrow"/>
      <sz val="4"/>
      <b val="0"/>
      <i val="0"/>
      <u val="none"/>
      <strike val="0"/>
      <color rgb="FF000000"/>
    </font>
    <font>
      <name val="Arial Narrow"/>
      <sz val="7"/>
      <b val="1"/>
      <i val="0"/>
      <u val="none"/>
      <strike val="0"/>
      <color rgb="FF000000"/>
    </font>
    <font>
      <name val="Arial Narrow"/>
      <sz val="6"/>
      <b val="1"/>
      <i val="0"/>
      <u val="none"/>
      <strike val="0"/>
      <color rgb="FF000000"/>
    </font>
    <font>
      <name val="Times New Roman"/>
      <sz val="1"/>
      <b val="0"/>
      <i val="0"/>
      <u val="none"/>
      <strike val="0"/>
      <color rgb="FF000000"/>
    </font>
    <font>
      <name val="Calibri"/>
      <sz val="11"/>
      <b val="0"/>
      <i val="0"/>
      <u val="single"/>
      <strike val="0"/>
      <color rgb="FF0000FF"/>
    </font>
    <font>
      <name val="Arial Narrow"/>
      <sz val="5"/>
      <b val="0"/>
      <i val="1"/>
      <u val="none"/>
      <strike val="0"/>
      <color rgb="FF000000"/>
    </font>
    <font>
      <name val="Calibri"/>
      <sz val="11"/>
      <b val="1"/>
      <i val="0"/>
      <u val="none"/>
      <strike val="0"/>
      <color rgb="FFFFFFFF"/>
    </font>
    <font>
      <name val="Arial Narrow"/>
      <sz val="7"/>
      <b val="0"/>
      <i val="0"/>
      <u val="none"/>
      <strike val="0"/>
      <color rgb="FF000000"/>
    </font>
    <font>
      <name val="Arial Narrow"/>
      <sz val="8"/>
      <b val="0"/>
      <i val="0"/>
      <u val="none"/>
      <strike val="0"/>
      <color rgb="FF000000"/>
    </font>
    <font>
      <name val="Wingdings"/>
      <sz val="7"/>
      <b val="0"/>
      <i val="0"/>
      <u val="none"/>
      <strike val="0"/>
      <color rgb="FF000000"/>
    </font>
    <font>
      <name val="Arial Narrow"/>
      <sz val="4"/>
      <b val="0"/>
      <i val="1"/>
      <u val="none"/>
      <strike val="0"/>
      <color rgb="FF000000"/>
    </font>
    <font>
      <name val="Arial Narrow"/>
      <sz val="13"/>
      <b val="1"/>
      <i val="0"/>
      <u val="none"/>
      <strike val="0"/>
      <color rgb="FF000000"/>
    </font>
    <font>
      <name val="Arial Narrow"/>
      <sz val="12"/>
      <b val="1"/>
      <i val="0"/>
      <u val="none"/>
      <strike val="0"/>
      <color rgb="FF000000"/>
    </font>
    <font>
      <name val="Arial Narrow"/>
      <sz val="8"/>
      <b val="0"/>
      <i val="1"/>
      <u val="none"/>
      <strike val="0"/>
      <color rgb="FF000000"/>
    </font>
    <font>
      <name val="Arial Narrow"/>
      <sz val="14"/>
      <b val="0"/>
      <i val="1"/>
      <u val="none"/>
      <strike val="0"/>
      <color rgb="FF000000"/>
    </font>
    <font>
      <name val="Arial Narrow"/>
      <sz val="7"/>
      <b val="0"/>
      <i val="1"/>
      <u val="none"/>
      <strike val="0"/>
      <color rgb="FF000000"/>
    </font>
    <font>
      <name val="Arial Narrow"/>
      <sz val="14"/>
      <b val="1"/>
      <i val="0"/>
      <u val="none"/>
      <strike val="0"/>
      <color rgb="FF000000"/>
    </font>
    <font>
      <name val="Arial Narrow"/>
      <sz val="11"/>
      <b val="1"/>
      <i val="0"/>
      <u val="none"/>
      <strike val="0"/>
      <color rgb="FF000000"/>
    </font>
    <font>
      <name val="Wingdings"/>
      <sz val="9"/>
      <b val="0"/>
      <i val="0"/>
      <u val="none"/>
      <strike val="0"/>
      <color rgb="FF000000"/>
    </font>
    <font>
      <name val="Arial Narrow"/>
      <sz val="6"/>
      <b val="0"/>
      <i val="0"/>
      <u val="none"/>
      <strike val="0"/>
      <color rgb="FF000000"/>
    </font>
    <font>
      <name val="Arial Narrow"/>
      <sz val="11"/>
      <b val="0"/>
      <i val="0"/>
      <u val="none"/>
      <strike val="0"/>
      <color rgb="FF000000"/>
    </font>
    <font>
      <name val="Calibri"/>
      <sz val="8"/>
      <b val="0"/>
      <i val="0"/>
      <u val="none"/>
      <strike val="0"/>
      <color rgb="FF000000"/>
    </font>
    <font>
      <name val="Wingdings"/>
      <sz val="6"/>
      <b val="0"/>
      <i val="0"/>
      <u val="none"/>
      <strike val="0"/>
      <color rgb="FF000000"/>
    </font>
  </fonts>
  <fills count="9">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FFF2F2F2"/>
        <bgColor rgb="FFFFFFFF"/>
      </patternFill>
    </fill>
    <fill>
      <patternFill patternType="solid">
        <fgColor rgb="FFFFFFFF"/>
        <bgColor rgb="FFFFFFFF"/>
      </patternFill>
    </fill>
    <fill>
      <patternFill patternType="solid">
        <fgColor rgb="FFDDD9C3"/>
        <bgColor rgb="FFFFFFFF"/>
      </patternFill>
    </fill>
    <fill>
      <patternFill patternType="solid">
        <fgColor rgb="FFDBE5F1"/>
        <bgColor rgb="FFDBE5F1"/>
      </patternFill>
    </fill>
    <fill>
      <patternFill patternType="solid">
        <fgColor rgb="FF4F81BD"/>
        <bgColor rgb="FF4F81BD"/>
      </patternFill>
    </fill>
    <fill>
      <patternFill patternType="solid">
        <fgColor rgb="FFD6D4CA"/>
        <bgColor rgb="FFFFFFFF"/>
      </patternFill>
    </fill>
  </fills>
  <borders count="28">
    <border/>
    <border>
      <right style="medium">
        <color rgb="FF000000"/>
      </right>
      <bottom style="dotted">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border>
    <border>
      <bottom style="dotted">
        <color rgb="FF000000"/>
      </bottom>
    </border>
    <border>
      <left style="thin">
        <color rgb="FF95B3D7"/>
      </left>
      <top style="thin">
        <color rgb="FF95B3D7"/>
      </top>
      <bottom style="thin">
        <color rgb="FF95B3D7"/>
      </bottom>
    </border>
    <border>
      <top style="thin">
        <color rgb="FF95B3D7"/>
      </top>
      <bottom style="thin">
        <color rgb="FF95B3D7"/>
      </bottom>
    </border>
    <border>
      <right style="thin">
        <color rgb="FF95B3D7"/>
      </right>
      <top style="thin">
        <color rgb="FF95B3D7"/>
      </top>
      <bottom style="thin">
        <color rgb="FF95B3D7"/>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bottom style="thin">
        <color rgb="FF000000"/>
      </bottom>
    </border>
    <border>
      <top style="thin">
        <color rgb="FF000000"/>
      </top>
      <bottom style="thin">
        <color rgb="FF000000"/>
      </bottom>
    </border>
    <border>
      <left style="thin">
        <color rgb="FF000000"/>
      </left>
    </border>
    <border>
      <right style="thin">
        <color rgb="FF000000"/>
      </right>
    </border>
  </borders>
  <cellStyleXfs count="1">
    <xf numFmtId="0" fontId="0" fillId="0" borderId="0"/>
  </cellStyleXfs>
  <cellXfs count="159">
    <xf xfId="0" fontId="0" numFmtId="0" fillId="2" borderId="0" applyFont="0" applyNumberFormat="0" applyFill="0" applyBorder="0" applyAlignment="0">
      <alignment horizontal="general" vertical="bottom" textRotation="0" wrapText="false" shrinkToFit="false"/>
    </xf>
    <xf xfId="0" fontId="1" numFmtId="0" fillId="3" borderId="1" applyFont="1" applyNumberFormat="0" applyFill="1" applyBorder="1" applyAlignment="1">
      <alignment horizontal="center" vertical="center" textRotation="0" wrapText="true" shrinkToFit="false"/>
    </xf>
    <xf xfId="0" fontId="2" numFmtId="0" fillId="4" borderId="0" applyFont="1" applyNumberFormat="0" applyFill="1" applyBorder="0" applyAlignment="1">
      <alignment horizontal="general" vertical="center" textRotation="0" wrapText="true" shrinkToFit="false"/>
    </xf>
    <xf xfId="0" fontId="3" numFmtId="0" fillId="4" borderId="0" applyFont="1" applyNumberFormat="0" applyFill="1" applyBorder="0" applyAlignment="1">
      <alignment horizontal="center" vertical="center" textRotation="0" wrapText="true" shrinkToFit="false"/>
    </xf>
    <xf xfId="0" fontId="4" numFmtId="0" fillId="4" borderId="0" applyFont="1" applyNumberFormat="0" applyFill="1" applyBorder="0" applyAlignment="1">
      <alignment horizontal="general"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5" numFmtId="0" fillId="2" borderId="0" applyFont="1" applyNumberFormat="0" applyFill="0" applyBorder="0" applyAlignment="1">
      <alignment horizontal="right"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6" applyFont="0" applyNumberFormat="0" applyFill="0" applyBorder="1" applyAlignment="0">
      <alignment horizontal="general" vertical="bottom" textRotation="0" wrapText="false" shrinkToFit="false"/>
    </xf>
    <xf xfId="0" fontId="6" numFmtId="0" fillId="2" borderId="0" applyFont="1" applyNumberFormat="0" applyFill="0" applyBorder="0" applyAlignment="1">
      <alignment horizontal="center" vertical="center" textRotation="0" wrapText="false" shrinkToFit="false"/>
    </xf>
    <xf xfId="0" fontId="7" numFmtId="0" fillId="2" borderId="0" applyFont="1" applyNumberFormat="0" applyFill="0" applyBorder="0" applyAlignment="1">
      <alignment horizontal="general"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9" numFmtId="0" fillId="2" borderId="0" applyFont="1" applyNumberFormat="0" applyFill="0" applyBorder="0" applyAlignment="1">
      <alignment horizontal="general" vertical="center" textRotation="0" wrapText="false" shrinkToFit="false"/>
    </xf>
    <xf xfId="0" fontId="10" numFmtId="0" fillId="2" borderId="0" applyFont="1" applyNumberFormat="0" applyFill="0" applyBorder="0" applyAlignment="1">
      <alignment horizontal="justify" vertical="center" textRotation="0" wrapText="false" shrinkToFit="false"/>
    </xf>
    <xf xfId="0" fontId="11" numFmtId="0" fillId="2" borderId="0" applyFont="1" applyNumberFormat="0" applyFill="0" applyBorder="0" applyAlignment="1">
      <alignment horizontal="justify" vertical="center" textRotation="0" wrapText="false" shrinkToFit="false"/>
    </xf>
    <xf xfId="0" fontId="8" numFmtId="0" fillId="2" borderId="0" applyFont="1" applyNumberFormat="0" applyFill="0" applyBorder="0" applyAlignment="1">
      <alignment horizontal="justify" vertical="center" textRotation="0" wrapText="false" shrinkToFit="false"/>
    </xf>
    <xf xfId="0" fontId="12" numFmtId="0" fillId="2" borderId="0" applyFont="1" applyNumberFormat="0" applyFill="0" applyBorder="0" applyAlignment="1">
      <alignment horizontal="general" vertical="center" textRotation="0" wrapText="false" shrinkToFit="false"/>
    </xf>
    <xf xfId="0" fontId="13" numFmtId="0" fillId="2" borderId="0" applyFont="1" applyNumberFormat="0" applyFill="0" applyBorder="0" applyAlignment="1">
      <alignment horizontal="justify" vertical="center" textRotation="0" wrapText="false" shrinkToFit="false"/>
    </xf>
    <xf xfId="0" fontId="0" numFmtId="0" fillId="2" borderId="7" applyFont="0" applyNumberFormat="0" applyFill="0" applyBorder="1" applyAlignment="0">
      <alignment horizontal="general" vertical="bottom" textRotation="0" wrapText="false" shrinkToFit="false"/>
    </xf>
    <xf xfId="0" fontId="0" numFmtId="0" fillId="2" borderId="8" applyFont="0" applyNumberFormat="0" applyFill="0" applyBorder="1" applyAlignment="0">
      <alignment horizontal="general" vertical="bottom" textRotation="0" wrapText="false" shrinkToFit="false"/>
    </xf>
    <xf xfId="0" fontId="0" numFmtId="0" fillId="2" borderId="9"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0" numFmtId="1" fillId="2" borderId="0" applyFont="0" applyNumberFormat="1" applyFill="0" applyBorder="0" applyAlignment="1">
      <alignment horizontal="general" vertical="bottom" textRotation="0" wrapText="true" shrinkToFit="false"/>
    </xf>
    <xf xfId="0" fontId="2" numFmtId="0" fillId="2" borderId="0" applyFont="1" applyNumberFormat="0" applyFill="0" applyBorder="0" applyAlignment="1">
      <alignment horizontal="general" vertical="center" textRotation="0" wrapText="true" shrinkToFit="false"/>
    </xf>
    <xf xfId="0" fontId="4" numFmtId="0" fillId="2" borderId="0" applyFont="1" applyNumberFormat="0" applyFill="0" applyBorder="0" applyAlignment="1">
      <alignment horizontal="general" vertical="center" textRotation="0" wrapText="true" shrinkToFit="false"/>
    </xf>
    <xf xfId="0" fontId="3"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general" vertical="center" textRotation="0" wrapText="false" shrinkToFit="false"/>
    </xf>
    <xf xfId="0" fontId="14" numFmtId="0" fillId="5" borderId="10" applyFont="1" applyNumberFormat="0" applyFill="1" applyBorder="1" applyAlignment="1">
      <alignment horizontal="center" vertical="center" textRotation="0" wrapText="true" shrinkToFit="false"/>
    </xf>
    <xf xfId="0" fontId="1" numFmtId="0" fillId="3" borderId="12" applyFont="1" applyNumberFormat="0" applyFill="1" applyBorder="1" applyAlignment="1">
      <alignment horizontal="center" vertical="center" textRotation="0" wrapText="true" shrinkToFit="false"/>
    </xf>
    <xf xfId="0" fontId="14" numFmtId="0" fillId="5" borderId="11" applyFont="1" applyNumberFormat="0" applyFill="1" applyBorder="1" applyAlignment="1">
      <alignment horizontal="center" vertical="center" textRotation="0" wrapText="true" shrinkToFit="false"/>
    </xf>
    <xf xfId="0" fontId="1" numFmtId="0" fillId="3" borderId="13" applyFont="1" applyNumberFormat="0" applyFill="1" applyBorder="1" applyAlignment="1">
      <alignment horizontal="center" vertical="center" textRotation="0" wrapText="true" shrinkToFit="false"/>
    </xf>
    <xf xfId="0" fontId="1" numFmtId="0" fillId="3" borderId="0" applyFont="1" applyNumberFormat="0" applyFill="1" applyBorder="0" applyAlignment="1">
      <alignment horizontal="center" vertical="center" textRotation="0" wrapText="true" shrinkToFit="false"/>
    </xf>
    <xf xfId="0" fontId="0" numFmtId="22" fillId="2" borderId="0" applyFont="0" applyNumberFormat="1" applyFill="0" applyBorder="0" applyAlignment="0">
      <alignment horizontal="general" vertical="bottom" textRotation="0" wrapText="false" shrinkToFit="false"/>
    </xf>
    <xf xfId="0" fontId="0" numFmtId="0" fillId="6" borderId="14" applyFont="0" applyNumberFormat="0" applyFill="1" applyBorder="1" applyAlignment="0">
      <alignment horizontal="general" vertical="bottom" textRotation="0" wrapText="false" shrinkToFit="false"/>
    </xf>
    <xf xfId="0" fontId="0" numFmtId="0" fillId="6" borderId="15" applyFont="0" applyNumberFormat="0" applyFill="1" applyBorder="1" applyAlignment="0">
      <alignment horizontal="general" vertical="bottom" textRotation="0" wrapText="false" shrinkToFit="false"/>
    </xf>
    <xf xfId="0" fontId="15" numFmtId="0" fillId="7" borderId="14" applyFont="1" applyNumberFormat="0" applyFill="1" applyBorder="1" applyAlignment="1">
      <alignment horizontal="general" vertical="bottom" textRotation="0" wrapText="true" shrinkToFit="false"/>
    </xf>
    <xf xfId="0" fontId="15" numFmtId="0" fillId="7" borderId="15" applyFont="1" applyNumberFormat="0" applyFill="1" applyBorder="1" applyAlignment="1">
      <alignment horizontal="general" vertical="bottom" textRotation="0" wrapText="true" shrinkToFit="false"/>
    </xf>
    <xf xfId="0" fontId="15" numFmtId="1" fillId="7" borderId="15" applyFont="1" applyNumberFormat="1" applyFill="1" applyBorder="1" applyAlignment="1">
      <alignment horizontal="general" vertical="bottom" textRotation="0" wrapText="true" shrinkToFit="false"/>
    </xf>
    <xf xfId="0" fontId="0" numFmtId="1" fillId="6" borderId="15" applyFont="0" applyNumberFormat="1" applyFill="1" applyBorder="1" applyAlignment="0">
      <alignment horizontal="general" vertical="bottom" textRotation="0" wrapText="false" shrinkToFit="false"/>
    </xf>
    <xf xfId="0" fontId="15" numFmtId="0" fillId="7" borderId="16" applyFont="1" applyNumberFormat="0" applyFill="1" applyBorder="1" applyAlignment="1">
      <alignment horizontal="general" vertical="bottom" textRotation="0" wrapText="true" shrinkToFit="false"/>
    </xf>
    <xf xfId="0" fontId="0" numFmtId="1" fillId="6" borderId="16" applyFont="0" applyNumberFormat="1" applyFill="1" applyBorder="1" applyAlignment="0">
      <alignment horizontal="general" vertical="bottom" textRotation="0" wrapText="false" shrinkToFit="false"/>
    </xf>
    <xf xfId="0" fontId="15" numFmtId="1" fillId="7" borderId="0" applyFont="1" applyNumberFormat="1" applyFill="1" applyBorder="0" applyAlignment="1">
      <alignment horizontal="general" vertical="bottom" textRotation="0" wrapText="true" shrinkToFit="false"/>
    </xf>
    <xf xfId="0" fontId="1" numFmtId="0" fillId="2" borderId="10" applyFont="1" applyNumberFormat="0" applyFill="0" applyBorder="1" applyAlignment="1">
      <alignment horizontal="center" vertical="center" textRotation="0" wrapText="true" shrinkToFit="false"/>
    </xf>
    <xf xfId="0" fontId="16" numFmtId="1" fillId="2" borderId="0" applyFont="1" applyNumberFormat="1" applyFill="0" applyBorder="0" applyAlignment="1">
      <alignment horizontal="center" vertical="center" textRotation="0" wrapText="true" shrinkToFit="false"/>
    </xf>
    <xf xfId="0" fontId="16" numFmtId="1" fillId="2" borderId="17" applyFont="1" applyNumberFormat="1" applyFill="0" applyBorder="1" applyAlignment="1">
      <alignment horizontal="center" vertical="center" textRotation="0" wrapText="true" shrinkToFit="false"/>
    </xf>
    <xf xfId="0" fontId="16" numFmtId="1" fillId="2" borderId="18" applyFont="1" applyNumberFormat="1" applyFill="0" applyBorder="1" applyAlignment="1">
      <alignment horizontal="center" vertical="center" textRotation="0" wrapText="true" shrinkToFit="false"/>
    </xf>
    <xf xfId="0" fontId="16" numFmtId="0" fillId="2" borderId="19" applyFont="1" applyNumberFormat="0" applyFill="0" applyBorder="1" applyAlignment="1">
      <alignment horizontal="center" vertical="center" textRotation="0" wrapText="true" shrinkToFit="false"/>
    </xf>
    <xf xfId="0" fontId="16" numFmtId="0" fillId="2" borderId="20" applyFont="1" applyNumberFormat="0" applyFill="0" applyBorder="1" applyAlignment="1">
      <alignment horizontal="center" vertical="center" textRotation="0" wrapText="true" shrinkToFit="false"/>
    </xf>
    <xf xfId="0" fontId="17" numFmtId="1" fillId="2" borderId="10" applyFont="1" applyNumberFormat="1" applyFill="0" applyBorder="1" applyAlignment="1">
      <alignment horizontal="center" vertical="center" textRotation="0" wrapText="true" shrinkToFit="false"/>
    </xf>
    <xf xfId="0" fontId="17" numFmtId="1" fillId="2" borderId="11" applyFont="1" applyNumberFormat="1" applyFill="0" applyBorder="1" applyAlignment="1">
      <alignment horizontal="center" vertical="center" textRotation="0" wrapText="true" shrinkToFit="false"/>
    </xf>
    <xf xfId="0" fontId="17" numFmtId="1" fillId="2" borderId="21" applyFont="1" applyNumberFormat="1" applyFill="0" applyBorder="1" applyAlignment="1">
      <alignment horizontal="center" vertical="center" textRotation="0" wrapText="true" shrinkToFit="false"/>
    </xf>
    <xf xfId="0" fontId="0" numFmtId="0" fillId="2" borderId="10" applyFont="0" applyNumberFormat="0" applyFill="0" applyBorder="1" applyAlignment="1">
      <alignment horizontal="center" vertical="bottom" textRotation="0" wrapText="false" shrinkToFit="false"/>
    </xf>
    <xf xfId="0" fontId="2" numFmtId="0" fillId="2" borderId="10" applyFont="1" applyNumberFormat="0" applyFill="0" applyBorder="1" applyAlignment="1">
      <alignment horizontal="center" vertical="center" textRotation="0" wrapText="true" shrinkToFit="false"/>
    </xf>
    <xf xfId="0" fontId="18" numFmtId="0" fillId="2" borderId="10" applyFont="1" applyNumberFormat="0" applyFill="0" applyBorder="1" applyAlignment="1">
      <alignment horizontal="center" vertical="center" textRotation="0" wrapText="true" shrinkToFit="false"/>
    </xf>
    <xf xfId="0" fontId="17" numFmtId="0" fillId="2" borderId="10" applyFont="1" applyNumberFormat="0" applyFill="0" applyBorder="1" applyAlignment="1">
      <alignment horizontal="center" vertical="center" textRotation="0" wrapText="true" shrinkToFit="false"/>
    </xf>
    <xf xfId="0" fontId="17" numFmtId="164" fillId="2" borderId="10" applyFont="1" applyNumberFormat="1" applyFill="0" applyBorder="1" applyAlignment="1">
      <alignment horizontal="center" vertical="center" textRotation="0" wrapText="true" shrinkToFit="false"/>
    </xf>
    <xf xfId="0" fontId="19" numFmtId="0" fillId="2" borderId="10" applyFont="1" applyNumberFormat="0" applyFill="0" applyBorder="1" applyAlignment="1">
      <alignment horizontal="center" vertical="center" textRotation="0" wrapText="true" shrinkToFit="false"/>
    </xf>
    <xf xfId="0" fontId="10" numFmtId="1" fillId="2" borderId="17" applyFont="1" applyNumberFormat="1" applyFill="0" applyBorder="1" applyAlignment="1">
      <alignment horizontal="center" vertical="center" textRotation="0" wrapText="true" shrinkToFit="false"/>
    </xf>
    <xf xfId="0" fontId="10" numFmtId="1" fillId="2" borderId="18" applyFont="1" applyNumberFormat="1" applyFill="0" applyBorder="1" applyAlignment="1">
      <alignment horizontal="center" vertical="center" textRotation="0" wrapText="true" shrinkToFit="false"/>
    </xf>
    <xf xfId="0" fontId="10" numFmtId="1" fillId="2" borderId="19" applyFont="1" applyNumberFormat="1" applyFill="0" applyBorder="1" applyAlignment="1">
      <alignment horizontal="center" vertical="center" textRotation="0" wrapText="true" shrinkToFit="false"/>
    </xf>
    <xf xfId="0" fontId="10" numFmtId="1" fillId="2" borderId="20" applyFont="1" applyNumberFormat="1" applyFill="0" applyBorder="1" applyAlignment="1">
      <alignment horizontal="center" vertical="center" textRotation="0" wrapText="true" shrinkToFit="false"/>
    </xf>
    <xf xfId="0" fontId="20" numFmtId="0" fillId="2" borderId="0" applyFont="1" applyNumberFormat="0" applyFill="0" applyBorder="0" applyAlignment="1">
      <alignment horizontal="left" vertical="center" textRotation="0" wrapText="false" shrinkToFit="false"/>
    </xf>
    <xf xfId="0" fontId="16" numFmtId="0" fillId="5" borderId="10" applyFont="1" applyNumberFormat="0" applyFill="1" applyBorder="1" applyAlignment="1">
      <alignment horizontal="center" vertical="center" textRotation="0" wrapText="true" shrinkToFit="false"/>
    </xf>
    <xf xfId="0" fontId="16" numFmtId="0" fillId="5" borderId="21" applyFont="1" applyNumberFormat="0" applyFill="1" applyBorder="1" applyAlignment="1">
      <alignment horizontal="center" vertical="center" textRotation="0" wrapText="true" shrinkToFit="false"/>
    </xf>
    <xf xfId="0" fontId="16" numFmtId="0" fillId="5" borderId="18" applyFont="1" applyNumberFormat="0" applyFill="1" applyBorder="1" applyAlignment="1">
      <alignment horizontal="center" vertical="center" textRotation="0" wrapText="true" shrinkToFit="false"/>
    </xf>
    <xf xfId="0" fontId="16" numFmtId="0" fillId="5" borderId="22" applyFont="1" applyNumberFormat="0" applyFill="1" applyBorder="1" applyAlignment="1">
      <alignment horizontal="center" vertical="center" textRotation="0" wrapText="true" shrinkToFit="false"/>
    </xf>
    <xf xfId="0" fontId="16" numFmtId="0" fillId="5" borderId="23" applyFont="1" applyNumberFormat="0" applyFill="1" applyBorder="1" applyAlignment="1">
      <alignment horizontal="center" vertical="center" textRotation="0" wrapText="true" shrinkToFit="false"/>
    </xf>
    <xf xfId="0" fontId="16" numFmtId="0" fillId="5" borderId="24" applyFont="1" applyNumberFormat="0" applyFill="1" applyBorder="1" applyAlignment="1">
      <alignment horizontal="center" vertical="center" textRotation="0" wrapText="true" shrinkToFit="false"/>
    </xf>
    <xf xfId="0" fontId="16" numFmtId="0" fillId="5" borderId="20" applyFont="1" applyNumberFormat="0" applyFill="1" applyBorder="1" applyAlignment="1">
      <alignment horizontal="center" vertical="center" textRotation="0" wrapText="true" shrinkToFit="false"/>
    </xf>
    <xf xfId="0" fontId="21" numFmtId="0" fillId="5" borderId="17" applyFont="1" applyNumberFormat="0" applyFill="1" applyBorder="1" applyAlignment="1">
      <alignment horizontal="center" vertical="center" textRotation="0" wrapText="true" shrinkToFit="false"/>
    </xf>
    <xf xfId="0" fontId="21" numFmtId="0" fillId="5" borderId="23" applyFont="1" applyNumberFormat="0" applyFill="1" applyBorder="1" applyAlignment="1">
      <alignment horizontal="center" vertical="center" textRotation="0" wrapText="true" shrinkToFit="false"/>
    </xf>
    <xf xfId="0" fontId="21" numFmtId="0" fillId="5" borderId="18" applyFont="1" applyNumberFormat="0" applyFill="1" applyBorder="1" applyAlignment="1">
      <alignment horizontal="center" vertical="center" textRotation="0" wrapText="true" shrinkToFit="false"/>
    </xf>
    <xf xfId="0" fontId="22" numFmtId="0" fillId="5" borderId="19" applyFont="1" applyNumberFormat="0" applyFill="1" applyBorder="1" applyAlignment="1">
      <alignment horizontal="center" vertical="center" textRotation="0" wrapText="true" shrinkToFit="false"/>
    </xf>
    <xf xfId="0" fontId="22" numFmtId="0" fillId="5" borderId="24" applyFont="1" applyNumberFormat="0" applyFill="1" applyBorder="1" applyAlignment="1">
      <alignment horizontal="center" vertical="center" textRotation="0" wrapText="true" shrinkToFit="false"/>
    </xf>
    <xf xfId="0" fontId="22" numFmtId="0" fillId="5" borderId="20" applyFont="1" applyNumberFormat="0" applyFill="1" applyBorder="1" applyAlignment="1">
      <alignment horizontal="center" vertical="center" textRotation="0" wrapText="true" shrinkToFit="false"/>
    </xf>
    <xf xfId="0" fontId="4" numFmtId="1" fillId="2" borderId="10" applyFont="1" applyNumberFormat="1" applyFill="0" applyBorder="1" applyAlignment="1">
      <alignment horizontal="left" vertical="center" textRotation="0" wrapText="true" shrinkToFit="false"/>
    </xf>
    <xf xfId="0" fontId="4" numFmtId="0" fillId="2" borderId="10" applyFont="1" applyNumberFormat="0" applyFill="0" applyBorder="1" applyAlignment="1">
      <alignment horizontal="left" vertical="center" textRotation="0" wrapText="true" shrinkToFit="false"/>
    </xf>
    <xf xfId="0" fontId="4" numFmtId="0" fillId="5" borderId="17" applyFont="1" applyNumberFormat="0" applyFill="1" applyBorder="1" applyAlignment="1">
      <alignment horizontal="center" vertical="center" textRotation="0" wrapText="true" shrinkToFit="false"/>
    </xf>
    <xf xfId="0" fontId="4" numFmtId="0" fillId="5" borderId="18" applyFont="1" applyNumberFormat="0" applyFill="1" applyBorder="1" applyAlignment="1">
      <alignment horizontal="center" vertical="center" textRotation="0" wrapText="true" shrinkToFit="false"/>
    </xf>
    <xf xfId="0" fontId="4" numFmtId="0" fillId="5" borderId="19" applyFont="1" applyNumberFormat="0" applyFill="1" applyBorder="1" applyAlignment="1">
      <alignment horizontal="center" vertical="center" textRotation="0" wrapText="true" shrinkToFit="false"/>
    </xf>
    <xf xfId="0" fontId="4" numFmtId="0" fillId="5" borderId="20" applyFont="1" applyNumberFormat="0" applyFill="1" applyBorder="1" applyAlignment="1">
      <alignment horizontal="center" vertical="center" textRotation="0" wrapText="true" shrinkToFit="false"/>
    </xf>
    <xf xfId="0" fontId="23" numFmtId="4" fillId="2" borderId="17" applyFont="1" applyNumberFormat="1" applyFill="0" applyBorder="1" applyAlignment="1">
      <alignment horizontal="center" vertical="center" textRotation="0" wrapText="true" shrinkToFit="false"/>
    </xf>
    <xf xfId="0" fontId="23" numFmtId="4" fillId="2" borderId="23" applyFont="1" applyNumberFormat="1" applyFill="0" applyBorder="1" applyAlignment="1">
      <alignment horizontal="center" vertical="center" textRotation="0" wrapText="true" shrinkToFit="false"/>
    </xf>
    <xf xfId="0" fontId="23" numFmtId="4" fillId="2" borderId="18" applyFont="1" applyNumberFormat="1" applyFill="0" applyBorder="1" applyAlignment="1">
      <alignment horizontal="center" vertical="center" textRotation="0" wrapText="true" shrinkToFit="false"/>
    </xf>
    <xf xfId="0" fontId="24" numFmtId="0" fillId="2" borderId="19" applyFont="1" applyNumberFormat="0" applyFill="0" applyBorder="1" applyAlignment="1">
      <alignment horizontal="center" vertical="center" textRotation="0" wrapText="true" shrinkToFit="false"/>
    </xf>
    <xf xfId="0" fontId="24" numFmtId="0" fillId="2" borderId="24" applyFont="1" applyNumberFormat="0" applyFill="0" applyBorder="1" applyAlignment="1">
      <alignment horizontal="center" vertical="center" textRotation="0" wrapText="true" shrinkToFit="false"/>
    </xf>
    <xf xfId="0" fontId="24" numFmtId="0" fillId="2" borderId="20" applyFont="1" applyNumberFormat="0" applyFill="0" applyBorder="1" applyAlignment="1">
      <alignment horizontal="center" vertical="center" textRotation="0" wrapText="true" shrinkToFit="false"/>
    </xf>
    <xf xfId="0" fontId="2" numFmtId="0" fillId="2" borderId="25" applyFont="1" applyNumberFormat="0" applyFill="0" applyBorder="1" applyAlignment="1">
      <alignment horizontal="left" vertical="center" textRotation="0" wrapText="true" shrinkToFit="false"/>
    </xf>
    <xf xfId="0" fontId="2" numFmtId="0" fillId="2" borderId="21" applyFont="1" applyNumberFormat="0" applyFill="0" applyBorder="1" applyAlignment="1">
      <alignment horizontal="left" vertical="center" textRotation="0" wrapText="true" shrinkToFit="false"/>
    </xf>
    <xf xfId="0" fontId="16" numFmtId="0" fillId="5" borderId="11" applyFont="1" applyNumberFormat="0" applyFill="1" applyBorder="1" applyAlignment="1">
      <alignment horizontal="center" vertical="center" textRotation="0" wrapText="true" shrinkToFit="false"/>
    </xf>
    <xf xfId="0" fontId="16" numFmtId="0" fillId="5" borderId="17" applyFont="1" applyNumberFormat="0" applyFill="1" applyBorder="1" applyAlignment="1">
      <alignment horizontal="center" vertical="bottom" textRotation="0" wrapText="true" shrinkToFit="false"/>
    </xf>
    <xf xfId="0" fontId="16" numFmtId="0" fillId="5" borderId="18" applyFont="1" applyNumberFormat="0" applyFill="1" applyBorder="1" applyAlignment="1">
      <alignment horizontal="center" vertical="bottom" textRotation="0" wrapText="true" shrinkToFit="false"/>
    </xf>
    <xf xfId="0" fontId="25" numFmtId="0" fillId="2" borderId="0" applyFont="1" applyNumberFormat="0" applyFill="0" applyBorder="0" applyAlignment="1">
      <alignment horizontal="center" vertical="center" textRotation="0" wrapText="false" shrinkToFit="false"/>
    </xf>
    <xf xfId="0" fontId="26" numFmtId="0" fillId="2" borderId="0" applyFont="1" applyNumberFormat="0" applyFill="0" applyBorder="0" applyAlignment="1">
      <alignment horizontal="center" vertical="center" textRotation="0" wrapText="false" shrinkToFit="false"/>
    </xf>
    <xf xfId="0" fontId="4" numFmtId="0" fillId="2" borderId="10" applyFont="1" applyNumberFormat="0" applyFill="0" applyBorder="1" applyAlignment="1">
      <alignment horizontal="center" vertical="center" textRotation="0" wrapText="true" shrinkToFit="false"/>
    </xf>
    <xf xfId="0" fontId="4" numFmtId="0" fillId="5" borderId="10" applyFont="1" applyNumberFormat="0" applyFill="1" applyBorder="1" applyAlignment="1">
      <alignment horizontal="center" vertical="center" textRotation="0" wrapText="true" shrinkToFit="false"/>
    </xf>
    <xf xfId="0" fontId="27" numFmtId="0" fillId="5" borderId="10" applyFont="1" applyNumberFormat="0" applyFill="1" applyBorder="1" applyAlignment="1">
      <alignment horizontal="general" vertical="center" textRotation="0" wrapText="true" shrinkToFit="false"/>
    </xf>
    <xf xfId="0" fontId="4" numFmtId="0" fillId="5" borderId="10" applyFont="1" applyNumberFormat="0" applyFill="1" applyBorder="1" applyAlignment="1">
      <alignment horizontal="left" vertical="center" textRotation="0" wrapText="true" shrinkToFit="false"/>
    </xf>
    <xf xfId="0" fontId="26" numFmtId="0" fillId="5" borderId="10" applyFont="1" applyNumberFormat="0" applyFill="1" applyBorder="1" applyAlignment="1">
      <alignment horizontal="left" vertical="center" textRotation="0" wrapText="true" shrinkToFit="false"/>
    </xf>
    <xf xfId="0" fontId="16" numFmtId="1" fillId="2" borderId="19" applyFont="1" applyNumberFormat="1" applyFill="0" applyBorder="1" applyAlignment="1">
      <alignment horizontal="center" vertical="center" textRotation="0" wrapText="true" shrinkToFit="false"/>
    </xf>
    <xf xfId="0" fontId="16" numFmtId="1" fillId="2" borderId="20" applyFont="1" applyNumberFormat="1" applyFill="0" applyBorder="1" applyAlignment="1">
      <alignment horizontal="center" vertical="center" textRotation="0" wrapText="true" shrinkToFit="false"/>
    </xf>
    <xf xfId="0" fontId="3" numFmtId="0" fillId="5" borderId="10" applyFont="1" applyNumberFormat="0" applyFill="1" applyBorder="1" applyAlignment="1">
      <alignment horizontal="center" vertical="center" textRotation="0" wrapText="true" shrinkToFit="false"/>
    </xf>
    <xf xfId="0" fontId="28" numFmtId="0" fillId="2" borderId="19" applyFont="1" applyNumberFormat="0" applyFill="0" applyBorder="1" applyAlignment="1">
      <alignment horizontal="center" vertical="center" textRotation="0" wrapText="true" shrinkToFit="false"/>
    </xf>
    <xf xfId="0" fontId="28" numFmtId="0" fillId="2" borderId="20" applyFont="1" applyNumberFormat="0" applyFill="0" applyBorder="1" applyAlignment="1">
      <alignment horizontal="center" vertical="center" textRotation="0" wrapText="true" shrinkToFit="false"/>
    </xf>
    <xf xfId="0" fontId="17" numFmtId="1" fillId="2" borderId="17" applyFont="1" applyNumberFormat="1" applyFill="0" applyBorder="1" applyAlignment="1">
      <alignment horizontal="center" vertical="center" textRotation="0" wrapText="true" shrinkToFit="false"/>
    </xf>
    <xf xfId="0" fontId="17" numFmtId="1" fillId="2" borderId="18" applyFont="1" applyNumberFormat="1" applyFill="0" applyBorder="1"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29" numFmtId="0" fillId="2" borderId="10" applyFont="1" applyNumberFormat="0" applyFill="0" applyBorder="1" applyAlignment="1">
      <alignment horizontal="left" vertical="center" textRotation="0" wrapText="true" shrinkToFit="false"/>
    </xf>
    <xf xfId="0" fontId="27" numFmtId="0" fillId="5" borderId="17" applyFont="1" applyNumberFormat="0" applyFill="1" applyBorder="1" applyAlignment="1">
      <alignment horizontal="left" vertical="center" textRotation="0" wrapText="true" shrinkToFit="false"/>
    </xf>
    <xf xfId="0" fontId="27" numFmtId="0" fillId="5" borderId="18" applyFont="1" applyNumberFormat="0" applyFill="1" applyBorder="1" applyAlignment="1">
      <alignment horizontal="left" vertical="center" textRotation="0" wrapText="true" shrinkToFit="false"/>
    </xf>
    <xf xfId="0" fontId="27" numFmtId="0" fillId="5" borderId="19" applyFont="1" applyNumberFormat="0" applyFill="1" applyBorder="1" applyAlignment="1">
      <alignment horizontal="left" vertical="center" textRotation="0" wrapText="true" shrinkToFit="false"/>
    </xf>
    <xf xfId="0" fontId="27" numFmtId="0" fillId="5" borderId="20" applyFont="1" applyNumberFormat="0" applyFill="1" applyBorder="1" applyAlignment="1">
      <alignment horizontal="left" vertical="center" textRotation="0" wrapText="true" shrinkToFit="false"/>
    </xf>
    <xf xfId="0" fontId="30" numFmtId="0" fillId="2" borderId="0" applyFont="1" applyNumberFormat="0" applyFill="0" applyBorder="0" applyAlignment="1">
      <alignment horizontal="left"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16" numFmtId="0" fillId="5" borderId="19" applyFont="1" applyNumberFormat="0" applyFill="1" applyBorder="1" applyAlignment="1">
      <alignment horizontal="center" vertical="top" textRotation="0" wrapText="true" shrinkToFit="false"/>
    </xf>
    <xf xfId="0" fontId="16" numFmtId="0" fillId="5" borderId="20" applyFont="1" applyNumberFormat="0" applyFill="1" applyBorder="1" applyAlignment="1">
      <alignment horizontal="center" vertical="top" textRotation="0" wrapText="true" shrinkToFit="false"/>
    </xf>
    <xf xfId="0" fontId="0" numFmtId="0" fillId="2" borderId="17" applyFont="0" applyNumberFormat="0" applyFill="0" applyBorder="1" applyAlignment="1">
      <alignment horizontal="center" vertical="bottom" textRotation="0" wrapText="false" shrinkToFit="false"/>
    </xf>
    <xf xfId="0" fontId="0" numFmtId="0" fillId="2" borderId="23" applyFont="0" applyNumberFormat="0" applyFill="0" applyBorder="1" applyAlignment="1">
      <alignment horizontal="center" vertical="bottom" textRotation="0" wrapText="false" shrinkToFit="false"/>
    </xf>
    <xf xfId="0" fontId="0" numFmtId="0" fillId="2" borderId="18" applyFont="0" applyNumberFormat="0" applyFill="0" applyBorder="1" applyAlignment="1">
      <alignment horizontal="center" vertical="bottom" textRotation="0" wrapText="false" shrinkToFit="false"/>
    </xf>
    <xf xfId="0" fontId="2" numFmtId="0" fillId="2" borderId="17" applyFont="1" applyNumberFormat="0" applyFill="0" applyBorder="1" applyAlignment="1">
      <alignment horizontal="center" vertical="bottom" textRotation="0" wrapText="true" shrinkToFit="false"/>
    </xf>
    <xf xfId="0" fontId="2" numFmtId="0" fillId="2" borderId="23" applyFont="1" applyNumberFormat="0" applyFill="0" applyBorder="1" applyAlignment="1">
      <alignment horizontal="center" vertical="bottom" textRotation="0" wrapText="true" shrinkToFit="false"/>
    </xf>
    <xf xfId="0" fontId="2" numFmtId="0" fillId="2" borderId="18" applyFont="1" applyNumberFormat="0" applyFill="0" applyBorder="1" applyAlignment="1">
      <alignment horizontal="center" vertical="bottom" textRotation="0" wrapText="true" shrinkToFit="false"/>
    </xf>
    <xf xfId="0" fontId="0" numFmtId="0" fillId="2" borderId="11" applyFont="0" applyNumberFormat="0" applyFill="0" applyBorder="1" applyAlignment="1">
      <alignment horizontal="center" vertical="bottom" textRotation="0" wrapText="false" shrinkToFit="false"/>
    </xf>
    <xf xfId="0" fontId="0" numFmtId="0" fillId="2" borderId="25" applyFont="0" applyNumberFormat="0" applyFill="0" applyBorder="1" applyAlignment="1">
      <alignment horizontal="center" vertical="bottom" textRotation="0" wrapText="false" shrinkToFit="false"/>
    </xf>
    <xf xfId="0" fontId="0" numFmtId="0" fillId="2" borderId="21" applyFont="0" applyNumberFormat="0" applyFill="0" applyBorder="1" applyAlignment="1">
      <alignment horizontal="center" vertical="bottom" textRotation="0" wrapText="false" shrinkToFit="false"/>
    </xf>
    <xf xfId="0" fontId="18" numFmtId="0" fillId="5" borderId="10" applyFont="1" applyNumberFormat="0" applyFill="1" applyBorder="1" applyAlignment="1">
      <alignment horizontal="left" vertical="center" textRotation="0" wrapText="true" shrinkToFit="false"/>
    </xf>
    <xf xfId="0" fontId="18" numFmtId="0" fillId="5" borderId="11" applyFont="1" applyNumberFormat="0" applyFill="1" applyBorder="1" applyAlignment="1">
      <alignment horizontal="left" vertical="center" textRotation="0" wrapText="true" shrinkToFit="false"/>
    </xf>
    <xf xfId="0" fontId="24" numFmtId="0" fillId="5" borderId="10" applyFont="1" applyNumberFormat="0" applyFill="1" applyBorder="1" applyAlignment="1">
      <alignment horizontal="left" vertical="center" textRotation="0" wrapText="true" shrinkToFit="false"/>
    </xf>
    <xf xfId="0" fontId="5" numFmtId="0" fillId="2" borderId="0" applyFont="1" applyNumberFormat="0" applyFill="0" applyBorder="0" applyAlignment="1">
      <alignment horizontal="left" vertical="center" textRotation="0" wrapText="true" shrinkToFit="false"/>
    </xf>
    <xf xfId="0" fontId="5" numFmtId="0" fillId="2" borderId="0" applyFont="1" applyNumberFormat="0" applyFill="0" applyBorder="0" applyAlignment="1">
      <alignment horizontal="justify" vertical="center" textRotation="0" wrapText="true" shrinkToFit="false"/>
    </xf>
    <xf xfId="0" fontId="17" numFmtId="3" fillId="2" borderId="10" applyFont="1" applyNumberFormat="1" applyFill="0" applyBorder="1" applyAlignment="1">
      <alignment horizontal="center" vertical="center" textRotation="0" wrapText="true" shrinkToFit="false"/>
    </xf>
    <xf xfId="0" fontId="17" numFmtId="3" fillId="2" borderId="11" applyFont="1" applyNumberFormat="1" applyFill="0" applyBorder="1" applyAlignment="1">
      <alignment horizontal="center" vertical="center" textRotation="0" wrapText="true" shrinkToFit="false"/>
    </xf>
    <xf xfId="0" fontId="17" numFmtId="3" fillId="2" borderId="21" applyFont="1" applyNumberFormat="1" applyFill="0" applyBorder="1" applyAlignment="1">
      <alignment horizontal="center" vertical="center" textRotation="0" wrapText="true" shrinkToFit="false"/>
    </xf>
    <xf xfId="0" fontId="31" numFmtId="0" fillId="3" borderId="0" applyFont="1" applyNumberFormat="0" applyFill="1" applyBorder="0" applyAlignment="1">
      <alignment horizontal="left" vertical="center" textRotation="0" wrapText="true" shrinkToFit="false"/>
    </xf>
    <xf xfId="0" fontId="31" numFmtId="0" fillId="3" borderId="12" applyFont="1" applyNumberFormat="0" applyFill="1" applyBorder="1" applyAlignment="1">
      <alignment horizontal="left" vertical="center" textRotation="0" wrapText="true" shrinkToFit="false"/>
    </xf>
    <xf xfId="0" fontId="3" numFmtId="0" fillId="2" borderId="0" applyFont="1" applyNumberFormat="0" applyFill="0" applyBorder="0" applyAlignment="1">
      <alignment horizontal="left" vertical="center" textRotation="0" wrapText="true" shrinkToFit="false"/>
    </xf>
    <xf xfId="0" fontId="5" numFmtId="0" fillId="2" borderId="17" applyFont="1" applyNumberFormat="0" applyFill="0" applyBorder="1" applyAlignment="1">
      <alignment horizontal="center" vertical="center" textRotation="0" wrapText="true" shrinkToFit="false"/>
    </xf>
    <xf xfId="0" fontId="5" numFmtId="0" fillId="2" borderId="23" applyFont="1" applyNumberFormat="0" applyFill="0" applyBorder="1" applyAlignment="1">
      <alignment horizontal="center" vertical="center" textRotation="0" wrapText="true" shrinkToFit="false"/>
    </xf>
    <xf xfId="0" fontId="5" numFmtId="0" fillId="2" borderId="18" applyFont="1" applyNumberFormat="0" applyFill="0" applyBorder="1" applyAlignment="1">
      <alignment horizontal="center" vertical="center" textRotation="0" wrapText="true" shrinkToFit="false"/>
    </xf>
    <xf xfId="0" fontId="5" numFmtId="0" fillId="2" borderId="26" applyFont="1" applyNumberFormat="0" applyFill="0" applyBorder="1" applyAlignment="1">
      <alignment horizontal="center" vertical="center" textRotation="0" wrapText="true" shrinkToFit="false"/>
    </xf>
    <xf xfId="0" fontId="5" numFmtId="0" fillId="2" borderId="0" applyFont="1" applyNumberFormat="0" applyFill="0" applyBorder="0" applyAlignment="1">
      <alignment horizontal="center" vertical="center" textRotation="0" wrapText="true" shrinkToFit="false"/>
    </xf>
    <xf xfId="0" fontId="5" numFmtId="0" fillId="2" borderId="27" applyFont="1" applyNumberFormat="0" applyFill="0" applyBorder="1" applyAlignment="1">
      <alignment horizontal="center" vertical="center" textRotation="0" wrapText="true" shrinkToFit="false"/>
    </xf>
    <xf xfId="0" fontId="2" numFmtId="0" fillId="2" borderId="19" applyFont="1" applyNumberFormat="0" applyFill="0" applyBorder="1" applyAlignment="1">
      <alignment horizontal="center" vertical="top" textRotation="0" wrapText="true" shrinkToFit="false"/>
    </xf>
    <xf xfId="0" fontId="2" numFmtId="0" fillId="2" borderId="24" applyFont="1" applyNumberFormat="0" applyFill="0" applyBorder="1" applyAlignment="1">
      <alignment horizontal="center" vertical="top" textRotation="0" wrapText="true" shrinkToFit="false"/>
    </xf>
    <xf xfId="0" fontId="2" numFmtId="0" fillId="2" borderId="20" applyFont="1" applyNumberFormat="0" applyFill="0" applyBorder="1" applyAlignment="1">
      <alignment horizontal="center" vertical="top" textRotation="0" wrapText="true" shrinkToFit="false"/>
    </xf>
    <xf xfId="0" fontId="0" numFmtId="0" fillId="2" borderId="26" applyFont="0"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27" applyFont="0" applyNumberFormat="0" applyFill="0" applyBorder="1" applyAlignment="1">
      <alignment horizontal="center" vertical="bottom" textRotation="0" wrapText="false" shrinkToFit="false"/>
    </xf>
    <xf xfId="0" fontId="5" numFmtId="0" fillId="8" borderId="11" applyFont="1" applyNumberFormat="0" applyFill="1" applyBorder="1" applyAlignment="1">
      <alignment horizontal="center" vertical="bottom" textRotation="0" wrapText="false" shrinkToFit="false"/>
    </xf>
    <xf xfId="0" fontId="5" numFmtId="0" fillId="8" borderId="21" applyFont="1" applyNumberFormat="0" applyFill="1" applyBorder="1" applyAlignment="1">
      <alignment horizontal="center" vertical="bottom" textRotation="0" wrapText="false" shrinkToFit="false"/>
    </xf>
    <xf xfId="0" fontId="5" numFmtId="0" fillId="8" borderId="17" applyFont="1" applyNumberFormat="0" applyFill="1" applyBorder="1" applyAlignment="1">
      <alignment horizontal="center" vertical="bottom" textRotation="0" wrapText="false" shrinkToFit="false"/>
    </xf>
    <xf xfId="0" fontId="5" numFmtId="0" fillId="8" borderId="18" applyFont="1" applyNumberFormat="0" applyFill="1" applyBorder="1" applyAlignment="1">
      <alignment horizontal="center" vertical="bottom" textRotation="0" wrapText="false" shrinkToFit="false"/>
    </xf>
    <xf xfId="0" fontId="5" numFmtId="0" fillId="2" borderId="10" applyFont="1" applyNumberFormat="0" applyFill="0" applyBorder="1" applyAlignment="1">
      <alignment horizontal="center" vertical="center" textRotation="0" wrapText="true" shrinkToFit="false"/>
    </xf>
    <xf xfId="0" fontId="5" numFmtId="0" fillId="2" borderId="22"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pageSetUpPr fitToPage="1"/>
  </sheetPr>
  <dimension ref="A1:X65"/>
  <sheetViews>
    <sheetView tabSelected="0" workbookViewId="0" zoomScale="86" zoomScaleNormal="86" showGridLines="true" showRowColHeaders="1"/>
  </sheetViews>
  <sheetFormatPr defaultRowHeight="12.75" outlineLevelRow="0" outlineLevelCol="0"/>
  <cols>
    <col min="1" max="1" width="1.140625" customWidth="true" style="0"/>
    <col min="2" max="2" width="1.42578125" customWidth="true" style="0"/>
    <col min="3" max="3" width="2.28515625" customWidth="true" style="24"/>
    <col min="4" max="4" width="19" customWidth="true" style="0"/>
    <col min="5" max="5" width="6.42578125" customWidth="true" style="0"/>
    <col min="6" max="6" width="6.42578125" customWidth="true" style="0"/>
    <col min="7" max="7" width="6.42578125" customWidth="true" style="0"/>
    <col min="8" max="8" width="6.42578125" customWidth="true" style="0"/>
    <col min="9" max="9" width="6.42578125" customWidth="true" style="0"/>
    <col min="10" max="10" width="6.42578125" customWidth="true" style="0"/>
    <col min="11" max="11" width="6.42578125" customWidth="true" style="0"/>
    <col min="12" max="12" width="8.140625" customWidth="true" style="24"/>
    <col min="13" max="13" width="8.140625" customWidth="true" style="0"/>
    <col min="14" max="14" width="8.140625" customWidth="true" style="24"/>
    <col min="15" max="15" width="8.140625" customWidth="true" style="0"/>
    <col min="16" max="16" width="8.140625" customWidth="true" style="24"/>
    <col min="17" max="17" width="8.140625" customWidth="true" style="0"/>
    <col min="18" max="18" width="8.140625" customWidth="true" style="24"/>
    <col min="19" max="19" width="8.140625" customWidth="true" style="0"/>
    <col min="20" max="20" width="6.5703125" customWidth="true" style="24"/>
    <col min="21" max="21" width="9.7109375" customWidth="true" style="0"/>
    <col min="22" max="22" width="1.28515625" customWidth="true" style="0"/>
    <col min="23" max="23" width="1.140625" customWidth="true" style="0"/>
  </cols>
  <sheetData>
    <row r="1" spans="1:24" customHeight="1" ht="6"/>
    <row r="2" spans="1:24" customHeight="1" ht="9">
      <c r="B2" s="5"/>
      <c r="C2" s="6"/>
      <c r="D2" s="6"/>
      <c r="E2" s="6"/>
      <c r="F2" s="6"/>
      <c r="G2" s="6"/>
      <c r="H2" s="6"/>
      <c r="I2" s="6"/>
      <c r="J2" s="6"/>
      <c r="K2" s="6"/>
      <c r="L2" s="6"/>
      <c r="M2" s="6"/>
      <c r="N2" s="6"/>
      <c r="O2" s="6"/>
      <c r="P2" s="6"/>
      <c r="Q2" s="6"/>
      <c r="R2" s="6"/>
      <c r="S2" s="6"/>
      <c r="T2" s="6"/>
      <c r="U2" s="6"/>
      <c r="V2" s="7"/>
    </row>
    <row r="3" spans="1:24">
      <c r="B3" s="8"/>
      <c r="C3" s="10"/>
      <c r="D3" s="9"/>
      <c r="E3" s="10"/>
      <c r="F3" s="10"/>
      <c r="G3" s="10"/>
      <c r="H3" s="10"/>
      <c r="I3" s="10"/>
      <c r="J3" s="10"/>
      <c r="K3" s="10"/>
      <c r="L3" s="10"/>
      <c r="M3" s="10"/>
      <c r="N3" s="10"/>
      <c r="O3" s="10"/>
      <c r="P3" s="10"/>
      <c r="Q3" s="10"/>
      <c r="R3" s="10"/>
      <c r="S3" s="10"/>
      <c r="T3" s="10"/>
      <c r="U3" s="9" t="s">
        <v>0</v>
      </c>
      <c r="V3" s="11"/>
    </row>
    <row r="4" spans="1:24">
      <c r="B4" s="8"/>
      <c r="C4" s="10"/>
      <c r="D4" s="2"/>
      <c r="E4" s="3"/>
      <c r="F4" s="3"/>
      <c r="G4" s="3"/>
      <c r="H4" s="10"/>
      <c r="I4" s="10"/>
      <c r="J4" s="28"/>
      <c r="K4" s="28"/>
      <c r="L4" s="28"/>
      <c r="M4" s="102" t="s">
        <v>1</v>
      </c>
      <c r="N4" s="102"/>
      <c r="O4" s="102"/>
      <c r="P4" s="102"/>
      <c r="Q4" s="102"/>
      <c r="R4" s="102"/>
      <c r="S4" s="30">
        <f>Hoja1!B2</f>
        <v>30</v>
      </c>
      <c r="T4" s="30">
        <f>Hoja1!C2</f>
        <v>4</v>
      </c>
      <c r="U4" s="30">
        <f>Hoja1!D2</f>
        <v>2014</v>
      </c>
      <c r="V4" s="11"/>
    </row>
    <row r="5" spans="1:24" customHeight="1" ht="15.75">
      <c r="B5" s="8"/>
      <c r="C5" s="10"/>
      <c r="D5" s="4"/>
      <c r="E5" s="111"/>
      <c r="F5" s="111"/>
      <c r="G5" s="111"/>
      <c r="H5" s="10"/>
      <c r="I5" s="10"/>
      <c r="J5" s="29"/>
      <c r="K5" s="29"/>
      <c r="L5" s="29"/>
      <c r="M5" s="102" t="s">
        <v>2</v>
      </c>
      <c r="N5" s="102"/>
      <c r="O5" s="102"/>
      <c r="P5" s="102"/>
      <c r="Q5" s="102"/>
      <c r="R5" s="102"/>
      <c r="S5" s="31">
        <f>Hoja1!A2</f>
        <v>1</v>
      </c>
      <c r="T5" s="92">
        <f>Hoja1!D2</f>
        <v>2014</v>
      </c>
      <c r="U5" s="93"/>
      <c r="V5" s="11"/>
    </row>
    <row r="6" spans="1:24" customHeight="1" ht="5.25">
      <c r="B6" s="8"/>
      <c r="C6" s="10"/>
      <c r="D6" s="12"/>
      <c r="E6" s="10"/>
      <c r="F6" s="10"/>
      <c r="G6" s="10"/>
      <c r="H6" s="10"/>
      <c r="I6" s="10"/>
      <c r="J6" s="10"/>
      <c r="K6" s="10"/>
      <c r="L6" s="10"/>
      <c r="M6" s="10"/>
      <c r="N6" s="10"/>
      <c r="O6" s="10"/>
      <c r="P6" s="10"/>
      <c r="Q6" s="10"/>
      <c r="R6" s="10"/>
      <c r="S6" s="10"/>
      <c r="T6" s="10"/>
      <c r="U6" s="10"/>
      <c r="V6" s="11"/>
    </row>
    <row r="7" spans="1:24" customHeight="1" ht="18">
      <c r="B7" s="8"/>
      <c r="C7" s="10"/>
      <c r="D7" s="97" t="s">
        <v>3</v>
      </c>
      <c r="E7" s="97"/>
      <c r="F7" s="97"/>
      <c r="G7" s="97"/>
      <c r="H7" s="97"/>
      <c r="I7" s="97"/>
      <c r="J7" s="97"/>
      <c r="K7" s="97"/>
      <c r="L7" s="97"/>
      <c r="M7" s="97"/>
      <c r="N7" s="97"/>
      <c r="O7" s="97"/>
      <c r="P7" s="97"/>
      <c r="Q7" s="97"/>
      <c r="R7" s="97"/>
      <c r="S7" s="97"/>
      <c r="T7" s="97"/>
      <c r="U7" s="97"/>
      <c r="V7" s="11"/>
    </row>
    <row r="8" spans="1:24" customHeight="1" ht="16.5">
      <c r="B8" s="8"/>
      <c r="C8" s="10"/>
      <c r="D8" s="98" t="s">
        <v>4</v>
      </c>
      <c r="E8" s="98"/>
      <c r="F8" s="98"/>
      <c r="G8" s="98"/>
      <c r="H8" s="98"/>
      <c r="I8" s="98"/>
      <c r="J8" s="98"/>
      <c r="K8" s="98"/>
      <c r="L8" s="98"/>
      <c r="M8" s="98"/>
      <c r="N8" s="98"/>
      <c r="O8" s="98"/>
      <c r="P8" s="98"/>
      <c r="Q8" s="98"/>
      <c r="R8" s="98"/>
      <c r="S8" s="98"/>
      <c r="T8" s="98"/>
      <c r="U8" s="98"/>
      <c r="V8" s="11"/>
    </row>
    <row r="9" spans="1:24" customHeight="1" ht="10.5">
      <c r="B9" s="8"/>
      <c r="C9" s="10"/>
      <c r="D9" s="13"/>
      <c r="E9" s="10"/>
      <c r="F9" s="10"/>
      <c r="G9" s="10"/>
      <c r="H9" s="10"/>
      <c r="I9" s="10"/>
      <c r="J9" s="10"/>
      <c r="K9" s="10"/>
      <c r="L9" s="10"/>
      <c r="M9" s="10"/>
      <c r="N9" s="10"/>
      <c r="O9" s="10"/>
      <c r="P9" s="10"/>
      <c r="Q9" s="10"/>
      <c r="R9" s="10"/>
      <c r="S9" s="10"/>
      <c r="T9" s="10"/>
      <c r="U9" s="10"/>
      <c r="V9" s="11"/>
    </row>
    <row r="10" spans="1:24" customHeight="1" ht="17.25">
      <c r="B10" s="8"/>
      <c r="C10" s="66" t="s">
        <v>5</v>
      </c>
      <c r="D10" s="66"/>
      <c r="E10" s="66"/>
      <c r="F10" s="66"/>
      <c r="G10" s="66"/>
      <c r="H10" s="66"/>
      <c r="I10" s="66"/>
      <c r="J10" s="66"/>
      <c r="K10" s="66"/>
      <c r="L10" s="66"/>
      <c r="M10" s="66"/>
      <c r="N10" s="66"/>
      <c r="O10" s="66"/>
      <c r="P10" s="66"/>
      <c r="Q10" s="66"/>
      <c r="R10" s="66"/>
      <c r="S10" s="66"/>
      <c r="T10" s="66"/>
      <c r="U10" s="66"/>
      <c r="V10" s="11"/>
    </row>
    <row r="11" spans="1:24" customHeight="1" ht="15.95">
      <c r="B11" s="8"/>
      <c r="C11" s="103" t="s">
        <v>6</v>
      </c>
      <c r="D11" s="103"/>
      <c r="E11" s="103"/>
      <c r="F11" s="103"/>
      <c r="G11" s="112" t="str">
        <f>Hoja1!E2</f>
        <v>GERENCIA DE ADMINISTRACION</v>
      </c>
      <c r="H11" s="112"/>
      <c r="I11" s="112"/>
      <c r="J11" s="112"/>
      <c r="K11" s="112"/>
      <c r="L11" s="112"/>
      <c r="M11" s="112"/>
      <c r="N11" s="112"/>
      <c r="O11" s="112"/>
      <c r="P11" s="112"/>
      <c r="Q11" s="112"/>
      <c r="R11" s="112"/>
      <c r="S11" s="112"/>
      <c r="T11" s="112"/>
      <c r="U11" s="112"/>
      <c r="V11" s="11"/>
    </row>
    <row r="12" spans="1:24" customHeight="1" ht="15.95">
      <c r="B12" s="8"/>
      <c r="C12" s="103" t="s">
        <v>7</v>
      </c>
      <c r="D12" s="103"/>
      <c r="E12" s="103"/>
      <c r="F12" s="103"/>
      <c r="G12" s="112" t="str">
        <f>Hoja1!F2</f>
        <v>SUBGERENCIA DE SERVICIOS GENERALES</v>
      </c>
      <c r="H12" s="112"/>
      <c r="I12" s="112"/>
      <c r="J12" s="112"/>
      <c r="K12" s="112"/>
      <c r="L12" s="112"/>
      <c r="M12" s="112"/>
      <c r="N12" s="112"/>
      <c r="O12" s="112"/>
      <c r="P12" s="112"/>
      <c r="Q12" s="112"/>
      <c r="R12" s="112"/>
      <c r="S12" s="112"/>
      <c r="T12" s="112"/>
      <c r="U12" s="112"/>
      <c r="V12" s="11"/>
    </row>
    <row r="13" spans="1:24" customHeight="1" ht="15.95">
      <c r="B13" s="8"/>
      <c r="C13" s="103" t="s">
        <v>8</v>
      </c>
      <c r="D13" s="103"/>
      <c r="E13" s="103"/>
      <c r="F13" s="103"/>
      <c r="G13" s="112" t="str">
        <f>Hoja1!G2</f>
        <v>DEPARTAMENTO MEJORAMIENTO Y MANTENIMIENTO DE LA INFRAESTRUCTURA</v>
      </c>
      <c r="H13" s="112"/>
      <c r="I13" s="112"/>
      <c r="J13" s="112"/>
      <c r="K13" s="112"/>
      <c r="L13" s="112"/>
      <c r="M13" s="112"/>
      <c r="N13" s="112"/>
      <c r="O13" s="112"/>
      <c r="P13" s="112"/>
      <c r="Q13" s="112"/>
      <c r="R13" s="112"/>
      <c r="S13" s="112"/>
      <c r="T13" s="112"/>
      <c r="U13" s="112"/>
      <c r="V13" s="11"/>
    </row>
    <row r="14" spans="1:24" customHeight="1" ht="2.25">
      <c r="B14" s="8"/>
      <c r="C14" s="10"/>
      <c r="D14" s="14"/>
      <c r="E14" s="10"/>
      <c r="F14" s="10"/>
      <c r="G14" s="10"/>
      <c r="H14" s="10"/>
      <c r="I14" s="10"/>
      <c r="J14" s="10"/>
      <c r="K14" s="10"/>
      <c r="L14" s="10"/>
      <c r="M14" s="10"/>
      <c r="N14" s="10"/>
      <c r="O14" s="10"/>
      <c r="P14" s="10"/>
      <c r="Q14" s="10"/>
      <c r="R14" s="10"/>
      <c r="S14" s="10"/>
      <c r="T14" s="10"/>
      <c r="U14" s="10"/>
      <c r="V14" s="11"/>
    </row>
    <row r="15" spans="1:24" customHeight="1" ht="17.25">
      <c r="B15" s="8"/>
      <c r="C15" s="66" t="s">
        <v>9</v>
      </c>
      <c r="D15" s="66"/>
      <c r="E15" s="66"/>
      <c r="F15" s="66"/>
      <c r="G15" s="66"/>
      <c r="H15" s="66"/>
      <c r="I15" s="66"/>
      <c r="J15" s="66"/>
      <c r="K15" s="66"/>
      <c r="L15" s="66"/>
      <c r="M15" s="66"/>
      <c r="N15" s="66"/>
      <c r="O15" s="66"/>
      <c r="P15" s="66"/>
      <c r="Q15" s="66"/>
      <c r="R15" s="66"/>
      <c r="S15" s="66"/>
      <c r="T15" s="66"/>
      <c r="U15" s="66"/>
      <c r="V15" s="11"/>
    </row>
    <row r="16" spans="1:24" customHeight="1" ht="15.75">
      <c r="B16" s="8"/>
      <c r="C16" s="74" t="s">
        <v>10</v>
      </c>
      <c r="D16" s="75"/>
      <c r="E16" s="75"/>
      <c r="F16" s="75"/>
      <c r="G16" s="75"/>
      <c r="H16" s="75"/>
      <c r="I16" s="75"/>
      <c r="J16" s="75"/>
      <c r="K16" s="75"/>
      <c r="L16" s="76"/>
      <c r="M16" s="74" t="s">
        <v>11</v>
      </c>
      <c r="N16" s="75"/>
      <c r="O16" s="75"/>
      <c r="P16" s="75"/>
      <c r="Q16" s="75"/>
      <c r="R16" s="75"/>
      <c r="S16" s="75"/>
      <c r="T16" s="75"/>
      <c r="U16" s="76"/>
      <c r="V16" s="11"/>
    </row>
    <row r="17" spans="1:24" customHeight="1" ht="30">
      <c r="B17" s="8"/>
      <c r="C17" s="77" t="s">
        <v>12</v>
      </c>
      <c r="D17" s="78"/>
      <c r="E17" s="78"/>
      <c r="F17" s="78"/>
      <c r="G17" s="78"/>
      <c r="H17" s="78"/>
      <c r="I17" s="78"/>
      <c r="J17" s="78"/>
      <c r="K17" s="78"/>
      <c r="L17" s="79"/>
      <c r="M17" s="77" t="s">
        <v>13</v>
      </c>
      <c r="N17" s="78"/>
      <c r="O17" s="78"/>
      <c r="P17" s="78"/>
      <c r="Q17" s="78"/>
      <c r="R17" s="78"/>
      <c r="S17" s="78"/>
      <c r="T17" s="78"/>
      <c r="U17" s="79"/>
      <c r="V17" s="11"/>
    </row>
    <row r="18" spans="1:24" customHeight="1" ht="24.75">
      <c r="B18" s="8"/>
      <c r="C18" s="80" t="str">
        <f>Hoja1!S2</f>
        <v>CONTRATACIÓN DE CONSULTOR INDIVIDUAL POR PRODUCTO PARA LA SUPERVISIÓN TÉCNICA DEL CAMBIO DE TUBERÍA DEL SISTEMA DE AGUA FRIA DEL EDIFICIO BCB (GADM)</v>
      </c>
      <c r="D18" s="81"/>
      <c r="E18" s="81"/>
      <c r="F18" s="81"/>
      <c r="G18" s="81"/>
      <c r="H18" s="81"/>
      <c r="I18" s="81"/>
      <c r="J18" s="81"/>
      <c r="K18" s="81"/>
      <c r="L18" s="81"/>
      <c r="M18" s="99" t="str">
        <f>Hoja1!J2</f>
        <v>1: CONTRATACIÓN DE CONSULTOR INDIVIDUAL POR PRODUCTO PARA LA SUPERVISIÓN TÉCNICA DEL CAMBIO DE TUBERÍA DEL SISTEMA DE AGUA FRIA DEL EDIFICIO BCB (GADM)</v>
      </c>
      <c r="N18" s="99"/>
      <c r="O18" s="99"/>
      <c r="P18" s="99"/>
      <c r="Q18" s="99"/>
      <c r="R18" s="99"/>
      <c r="S18" s="99"/>
      <c r="T18" s="99"/>
      <c r="U18" s="99"/>
      <c r="V18" s="11"/>
    </row>
    <row r="19" spans="1:24" customHeight="1" ht="9">
      <c r="B19" s="8"/>
      <c r="C19" s="10"/>
      <c r="D19" s="15"/>
      <c r="E19" s="10"/>
      <c r="F19" s="10"/>
      <c r="G19" s="10"/>
      <c r="H19" s="10"/>
      <c r="I19" s="10"/>
      <c r="J19" s="10"/>
      <c r="K19" s="10"/>
      <c r="L19" s="10"/>
      <c r="M19" s="10"/>
      <c r="N19" s="10"/>
      <c r="O19" s="10"/>
      <c r="P19" s="10"/>
      <c r="Q19" s="10"/>
      <c r="R19" s="10"/>
      <c r="S19" s="10"/>
      <c r="T19" s="10"/>
      <c r="U19" s="10"/>
      <c r="V19" s="11"/>
    </row>
    <row r="20" spans="1:24" customHeight="1" ht="15">
      <c r="B20" s="8"/>
      <c r="C20" s="82" t="s">
        <v>14</v>
      </c>
      <c r="D20" s="83"/>
      <c r="E20" s="86">
        <f>Hoja1!H2</f>
        <v>45000</v>
      </c>
      <c r="F20" s="87"/>
      <c r="G20" s="87"/>
      <c r="H20" s="87"/>
      <c r="I20" s="87"/>
      <c r="J20" s="87"/>
      <c r="K20" s="88"/>
      <c r="L20" s="10"/>
      <c r="M20" s="100" t="s">
        <v>15</v>
      </c>
      <c r="N20" s="100"/>
      <c r="O20" s="100"/>
      <c r="P20" s="62">
        <f>IF(Hoja1!$I$2=1,1,0)</f>
        <v>0</v>
      </c>
      <c r="Q20" s="63"/>
      <c r="R20" s="62">
        <f>IF(Hoja1!$I$2=2,2,0)</f>
        <v>0</v>
      </c>
      <c r="S20" s="63"/>
      <c r="T20" s="62">
        <f>IF(Hoja1!$I$2=3,3,0)</f>
        <v>3</v>
      </c>
      <c r="U20" s="63"/>
      <c r="V20" s="11"/>
    </row>
    <row r="21" spans="1:24" customHeight="1" ht="17.25">
      <c r="B21" s="8"/>
      <c r="C21" s="84"/>
      <c r="D21" s="85"/>
      <c r="E21" s="89" t="s">
        <v>16</v>
      </c>
      <c r="F21" s="90"/>
      <c r="G21" s="90"/>
      <c r="H21" s="90"/>
      <c r="I21" s="90"/>
      <c r="J21" s="90"/>
      <c r="K21" s="91"/>
      <c r="L21" s="10"/>
      <c r="M21" s="100"/>
      <c r="N21" s="100"/>
      <c r="O21" s="100"/>
      <c r="P21" s="64" t="s">
        <v>17</v>
      </c>
      <c r="Q21" s="65"/>
      <c r="R21" s="64" t="s">
        <v>18</v>
      </c>
      <c r="S21" s="65"/>
      <c r="T21" s="64" t="s">
        <v>19</v>
      </c>
      <c r="U21" s="65"/>
      <c r="V21" s="11"/>
      <c r="X21" s="24"/>
    </row>
    <row r="22" spans="1:24" customHeight="1" ht="2.25">
      <c r="B22" s="8"/>
      <c r="C22" s="10"/>
      <c r="D22" s="14"/>
      <c r="E22" s="10"/>
      <c r="F22" s="10"/>
      <c r="G22" s="10"/>
      <c r="H22" s="10"/>
      <c r="I22" s="10"/>
      <c r="J22" s="10"/>
      <c r="K22" s="10"/>
      <c r="L22" s="10"/>
      <c r="M22" s="10"/>
      <c r="N22" s="10"/>
      <c r="O22" s="10"/>
      <c r="P22" s="10"/>
      <c r="Q22" s="10"/>
      <c r="R22" s="10"/>
      <c r="S22" s="10"/>
      <c r="T22" s="10"/>
      <c r="U22" s="10"/>
      <c r="V22" s="11"/>
    </row>
    <row r="23" spans="1:24" customHeight="1" ht="17.25">
      <c r="B23" s="8"/>
      <c r="C23" s="66" t="s">
        <v>20</v>
      </c>
      <c r="D23" s="66"/>
      <c r="E23" s="66"/>
      <c r="F23" s="66"/>
      <c r="G23" s="66"/>
      <c r="H23" s="66"/>
      <c r="I23" s="66"/>
      <c r="J23" s="66"/>
      <c r="K23" s="66"/>
      <c r="L23" s="66"/>
      <c r="M23" s="66"/>
      <c r="N23" s="66"/>
      <c r="O23" s="66"/>
      <c r="P23" s="66"/>
      <c r="Q23" s="66"/>
      <c r="R23" s="66"/>
      <c r="S23" s="66"/>
      <c r="T23" s="66"/>
      <c r="U23" s="66"/>
      <c r="V23" s="11"/>
    </row>
    <row r="24" spans="1:24" customHeight="1" ht="38.25">
      <c r="B24" s="8"/>
      <c r="C24" s="117" t="s">
        <v>21</v>
      </c>
      <c r="D24" s="117"/>
      <c r="E24" s="117"/>
      <c r="F24" s="117"/>
      <c r="G24" s="117"/>
      <c r="H24" s="117"/>
      <c r="I24" s="117"/>
      <c r="J24" s="117"/>
      <c r="K24" s="117"/>
      <c r="L24" s="117"/>
      <c r="M24" s="117"/>
      <c r="N24" s="117"/>
      <c r="O24" s="117"/>
      <c r="P24" s="117"/>
      <c r="Q24" s="117"/>
      <c r="R24" s="117"/>
      <c r="S24" s="117"/>
      <c r="T24" s="117"/>
      <c r="U24" s="117"/>
      <c r="V24" s="11"/>
    </row>
    <row r="25" spans="1:24" customHeight="1" ht="3">
      <c r="B25" s="8"/>
      <c r="C25" s="10"/>
      <c r="D25" s="14"/>
      <c r="E25" s="10"/>
      <c r="F25" s="10"/>
      <c r="G25" s="10"/>
      <c r="H25" s="10"/>
      <c r="I25" s="10"/>
      <c r="J25" s="10"/>
      <c r="K25" s="10"/>
      <c r="L25" s="10"/>
      <c r="M25" s="10"/>
      <c r="N25" s="10"/>
      <c r="O25" s="10"/>
      <c r="P25" s="10"/>
      <c r="Q25" s="10"/>
      <c r="R25" s="10"/>
      <c r="S25" s="10"/>
      <c r="T25" s="10"/>
      <c r="U25" s="10"/>
      <c r="V25" s="11"/>
    </row>
    <row r="26" spans="1:24" customHeight="1" ht="17.25">
      <c r="B26" s="8"/>
      <c r="C26" s="66" t="s">
        <v>22</v>
      </c>
      <c r="D26" s="66"/>
      <c r="E26" s="66"/>
      <c r="F26" s="66"/>
      <c r="G26" s="66"/>
      <c r="H26" s="66"/>
      <c r="I26" s="66"/>
      <c r="J26" s="66"/>
      <c r="K26" s="66"/>
      <c r="L26" s="66"/>
      <c r="M26" s="66"/>
      <c r="N26" s="66"/>
      <c r="O26" s="66"/>
      <c r="P26" s="66"/>
      <c r="Q26" s="66"/>
      <c r="R26" s="66"/>
      <c r="S26" s="66"/>
      <c r="T26" s="66"/>
      <c r="U26" s="66"/>
      <c r="V26" s="11"/>
    </row>
    <row r="27" spans="1:24" customHeight="1" ht="31.5">
      <c r="B27" s="8"/>
      <c r="C27" s="118" t="s">
        <v>23</v>
      </c>
      <c r="D27" s="118"/>
      <c r="E27" s="118"/>
      <c r="F27" s="118"/>
      <c r="G27" s="118"/>
      <c r="H27" s="118"/>
      <c r="I27" s="118"/>
      <c r="J27" s="118"/>
      <c r="K27" s="118"/>
      <c r="L27" s="69" t="s">
        <v>24</v>
      </c>
      <c r="M27" s="70"/>
      <c r="N27" s="67" t="s">
        <v>25</v>
      </c>
      <c r="O27" s="67"/>
      <c r="P27" s="67" t="s">
        <v>26</v>
      </c>
      <c r="Q27" s="67"/>
      <c r="R27" s="70" t="s">
        <v>27</v>
      </c>
      <c r="S27" s="70"/>
      <c r="T27" s="67" t="s">
        <v>28</v>
      </c>
      <c r="U27" s="67"/>
      <c r="V27" s="11"/>
    </row>
    <row r="28" spans="1:24" customHeight="1" ht="18.75">
      <c r="B28" s="8"/>
      <c r="C28" s="118"/>
      <c r="D28" s="118"/>
      <c r="E28" s="118"/>
      <c r="F28" s="118"/>
      <c r="G28" s="118"/>
      <c r="H28" s="118"/>
      <c r="I28" s="118"/>
      <c r="J28" s="118"/>
      <c r="K28" s="118"/>
      <c r="L28" s="71" t="s">
        <v>29</v>
      </c>
      <c r="M28" s="69"/>
      <c r="N28" s="68" t="s">
        <v>30</v>
      </c>
      <c r="O28" s="67"/>
      <c r="P28" s="67" t="s">
        <v>31</v>
      </c>
      <c r="Q28" s="94"/>
      <c r="R28" s="95" t="s">
        <v>32</v>
      </c>
      <c r="S28" s="96"/>
      <c r="T28" s="68" t="s">
        <v>33</v>
      </c>
      <c r="U28" s="67"/>
      <c r="V28" s="11"/>
    </row>
    <row r="29" spans="1:24" customHeight="1" ht="18.75">
      <c r="B29" s="8"/>
      <c r="C29" s="118"/>
      <c r="D29" s="118"/>
      <c r="E29" s="118"/>
      <c r="F29" s="118"/>
      <c r="G29" s="118"/>
      <c r="H29" s="118"/>
      <c r="I29" s="118"/>
      <c r="J29" s="118"/>
      <c r="K29" s="118"/>
      <c r="L29" s="72" t="s">
        <v>34</v>
      </c>
      <c r="M29" s="73"/>
      <c r="N29" s="68"/>
      <c r="O29" s="67"/>
      <c r="P29" s="67"/>
      <c r="Q29" s="94"/>
      <c r="R29" s="119" t="s">
        <v>35</v>
      </c>
      <c r="S29" s="120"/>
      <c r="T29" s="68"/>
      <c r="U29" s="67"/>
      <c r="V29" s="11"/>
    </row>
    <row r="30" spans="1:24" customHeight="1" ht="15.95">
      <c r="B30" s="8"/>
      <c r="C30" s="101" t="s">
        <v>36</v>
      </c>
      <c r="D30" s="101"/>
      <c r="E30" s="101"/>
      <c r="F30" s="101"/>
      <c r="G30" s="101"/>
      <c r="H30" s="101"/>
      <c r="I30" s="101"/>
      <c r="J30" s="101"/>
      <c r="K30" s="101"/>
      <c r="L30" s="53">
        <f>IF(Hoja1!$K$2=1,1,0)</f>
        <v>1</v>
      </c>
      <c r="M30" s="53"/>
      <c r="N30" s="53">
        <f>IF(Hoja1!$K$2=2,2,0)</f>
        <v>0</v>
      </c>
      <c r="O30" s="53"/>
      <c r="P30" s="53">
        <f>IF(Hoja1!$K$2=3,3,0)</f>
        <v>0</v>
      </c>
      <c r="Q30" s="53"/>
      <c r="R30" s="53">
        <f>IF(Hoja1!$K$2=4,4,0)</f>
        <v>0</v>
      </c>
      <c r="S30" s="53"/>
      <c r="T30" s="53">
        <f>IF(Hoja1!$K$2=5,5,0)</f>
        <v>0</v>
      </c>
      <c r="U30" s="53"/>
      <c r="V30" s="11"/>
    </row>
    <row r="31" spans="1:24" customHeight="1" ht="15.95">
      <c r="B31" s="8"/>
      <c r="C31" s="101" t="s">
        <v>37</v>
      </c>
      <c r="D31" s="101"/>
      <c r="E31" s="101"/>
      <c r="F31" s="101"/>
      <c r="G31" s="101"/>
      <c r="H31" s="101"/>
      <c r="I31" s="101"/>
      <c r="J31" s="101"/>
      <c r="K31" s="101"/>
      <c r="L31" s="53">
        <f>IF(Hoja1!$L$2=1,1,0)</f>
        <v>1</v>
      </c>
      <c r="M31" s="53"/>
      <c r="N31" s="53">
        <f>IF(Hoja1!$L$2=2,2,0)</f>
        <v>0</v>
      </c>
      <c r="O31" s="53"/>
      <c r="P31" s="53">
        <f>IF(Hoja1!$L$2=3,3,0)</f>
        <v>0</v>
      </c>
      <c r="Q31" s="53"/>
      <c r="R31" s="53">
        <f>IF(Hoja1!$L$2=4,4,0)</f>
        <v>0</v>
      </c>
      <c r="S31" s="53"/>
      <c r="T31" s="53">
        <f>IF(Hoja1!$L$2=5,5,0)</f>
        <v>0</v>
      </c>
      <c r="U31" s="53"/>
      <c r="V31" s="11"/>
    </row>
    <row r="32" spans="1:24" customHeight="1" ht="25.5">
      <c r="B32" s="8"/>
      <c r="C32" s="101" t="s">
        <v>38</v>
      </c>
      <c r="D32" s="101"/>
      <c r="E32" s="101"/>
      <c r="F32" s="101"/>
      <c r="G32" s="101"/>
      <c r="H32" s="101"/>
      <c r="I32" s="101"/>
      <c r="J32" s="101"/>
      <c r="K32" s="101"/>
      <c r="L32" s="53">
        <f>IF(Hoja1!$M$2=1,1,0)</f>
        <v>1</v>
      </c>
      <c r="M32" s="53"/>
      <c r="N32" s="53">
        <f>IF(Hoja1!$M$2=2,2,0)</f>
        <v>0</v>
      </c>
      <c r="O32" s="53"/>
      <c r="P32" s="53">
        <f>IF(Hoja1!$M$2=3,3,0)</f>
        <v>0</v>
      </c>
      <c r="Q32" s="53"/>
      <c r="R32" s="53">
        <f>IF(Hoja1!$M$2=4,4,0)</f>
        <v>0</v>
      </c>
      <c r="S32" s="53"/>
      <c r="T32" s="53">
        <f>IF(Hoja1!$M$2=5,5,0)</f>
        <v>0</v>
      </c>
      <c r="U32" s="53"/>
      <c r="V32" s="11"/>
    </row>
    <row r="33" spans="1:24" customHeight="1" ht="15.95" s="24" customFormat="1">
      <c r="B33" s="8"/>
      <c r="C33" s="101" t="s">
        <v>39</v>
      </c>
      <c r="D33" s="101"/>
      <c r="E33" s="101"/>
      <c r="F33" s="101"/>
      <c r="G33" s="101"/>
      <c r="H33" s="101"/>
      <c r="I33" s="101"/>
      <c r="J33" s="101"/>
      <c r="K33" s="101"/>
      <c r="L33" s="53">
        <f>IF(Hoja1!$N$2=1,1,0)</f>
        <v>0</v>
      </c>
      <c r="M33" s="53"/>
      <c r="N33" s="49">
        <f>IF(Hoja1!$N$2=2,2,0)</f>
        <v>0</v>
      </c>
      <c r="O33" s="50"/>
      <c r="P33" s="48">
        <f>IF(Hoja1!$N$2=3,3,0)</f>
        <v>0</v>
      </c>
      <c r="Q33" s="48"/>
      <c r="R33" s="49">
        <f>IF(Hoja1!$N$2=4,4,0)</f>
        <v>0</v>
      </c>
      <c r="S33" s="50"/>
      <c r="T33" s="49">
        <f>IF(Hoja1!$N$2=5,5,0)</f>
        <v>0</v>
      </c>
      <c r="U33" s="50"/>
      <c r="V33" s="11"/>
    </row>
    <row r="34" spans="1:24" customHeight="1" ht="69">
      <c r="B34" s="8"/>
      <c r="C34" s="101"/>
      <c r="D34" s="101"/>
      <c r="E34" s="101"/>
      <c r="F34" s="101"/>
      <c r="G34" s="101"/>
      <c r="H34" s="101"/>
      <c r="I34" s="101"/>
      <c r="J34" s="101"/>
      <c r="K34" s="101"/>
      <c r="L34" s="51" t="s">
        <v>40</v>
      </c>
      <c r="M34" s="52"/>
      <c r="N34" s="51" t="s">
        <v>41</v>
      </c>
      <c r="O34" s="52"/>
      <c r="P34" s="48"/>
      <c r="Q34" s="48"/>
      <c r="R34" s="51" t="s">
        <v>42</v>
      </c>
      <c r="S34" s="52"/>
      <c r="T34" s="104"/>
      <c r="U34" s="105"/>
      <c r="V34" s="11"/>
    </row>
    <row r="35" spans="1:24" customHeight="1" ht="15">
      <c r="B35" s="8"/>
      <c r="C35" s="101" t="s">
        <v>43</v>
      </c>
      <c r="D35" s="101"/>
      <c r="E35" s="101"/>
      <c r="F35" s="101"/>
      <c r="G35" s="101"/>
      <c r="H35" s="101"/>
      <c r="I35" s="101"/>
      <c r="J35" s="101"/>
      <c r="K35" s="101"/>
      <c r="L35" s="58"/>
      <c r="M35" s="58"/>
      <c r="N35" s="53">
        <f>IF(Hoja1!$O$2=2,2,0)</f>
        <v>0</v>
      </c>
      <c r="O35" s="53"/>
      <c r="P35" s="53">
        <f>IF(Hoja1!$O$2=3,3,0)</f>
        <v>0</v>
      </c>
      <c r="Q35" s="53"/>
      <c r="R35" s="53">
        <f>IF(Hoja1!$O$2=4,4,0)</f>
        <v>0</v>
      </c>
      <c r="S35" s="53"/>
      <c r="T35" s="54">
        <f>IF(Hoja1!$O$2=5,5,0)</f>
        <v>0</v>
      </c>
      <c r="U35" s="55"/>
      <c r="V35" s="11"/>
    </row>
    <row r="36" spans="1:24" customHeight="1" ht="15" s="24" customFormat="1">
      <c r="B36" s="8"/>
      <c r="C36" s="113" t="s">
        <v>44</v>
      </c>
      <c r="D36" s="114"/>
      <c r="E36" s="106" t="s">
        <v>45</v>
      </c>
      <c r="F36" s="106"/>
      <c r="G36" s="106"/>
      <c r="H36" s="106"/>
      <c r="I36" s="106"/>
      <c r="J36" s="106"/>
      <c r="K36" s="106"/>
      <c r="L36" s="58"/>
      <c r="M36" s="58"/>
      <c r="N36" s="59"/>
      <c r="O36" s="59"/>
      <c r="P36" s="53"/>
      <c r="Q36" s="53"/>
      <c r="R36" s="53"/>
      <c r="S36" s="53"/>
      <c r="T36" s="109">
        <f>IF(Hoja1!$R$2=1,1,0)</f>
        <v>0</v>
      </c>
      <c r="U36" s="110"/>
      <c r="V36" s="11"/>
    </row>
    <row r="37" spans="1:24" customHeight="1" ht="15">
      <c r="B37" s="8"/>
      <c r="C37" s="115"/>
      <c r="D37" s="116"/>
      <c r="E37" s="106"/>
      <c r="F37" s="106"/>
      <c r="G37" s="106"/>
      <c r="H37" s="106"/>
      <c r="I37" s="106"/>
      <c r="J37" s="106"/>
      <c r="K37" s="106"/>
      <c r="L37" s="58"/>
      <c r="M37" s="58"/>
      <c r="N37" s="59"/>
      <c r="O37" s="59"/>
      <c r="P37" s="53"/>
      <c r="Q37" s="53"/>
      <c r="R37" s="53"/>
      <c r="S37" s="53"/>
      <c r="T37" s="107" t="s">
        <v>46</v>
      </c>
      <c r="U37" s="108"/>
      <c r="V37" s="11"/>
    </row>
    <row r="38" spans="1:24" customHeight="1" ht="33.75">
      <c r="B38" s="8"/>
      <c r="C38" s="132" t="s">
        <v>47</v>
      </c>
      <c r="D38" s="132"/>
      <c r="E38" s="32" t="s">
        <v>48</v>
      </c>
      <c r="F38" s="32" t="s">
        <v>49</v>
      </c>
      <c r="G38" s="32" t="s">
        <v>50</v>
      </c>
      <c r="H38" s="32" t="s">
        <v>51</v>
      </c>
      <c r="I38" s="32" t="s">
        <v>52</v>
      </c>
      <c r="J38" s="32" t="s">
        <v>53</v>
      </c>
      <c r="K38" s="34" t="s">
        <v>54</v>
      </c>
      <c r="L38" s="61"/>
      <c r="M38" s="61"/>
      <c r="N38" s="60"/>
      <c r="O38" s="60"/>
      <c r="P38" s="135"/>
      <c r="Q38" s="135"/>
      <c r="R38" s="59"/>
      <c r="S38" s="59"/>
      <c r="T38" s="59"/>
      <c r="U38" s="59"/>
      <c r="V38" s="11"/>
    </row>
    <row r="39" spans="1:24" customHeight="1" ht="15.95">
      <c r="B39" s="8"/>
      <c r="C39" s="138" t="s">
        <v>55</v>
      </c>
      <c r="D39" s="139"/>
      <c r="E39" s="1" t="s">
        <v>56</v>
      </c>
      <c r="F39" s="1" t="s">
        <v>56</v>
      </c>
      <c r="G39" s="1" t="s">
        <v>56</v>
      </c>
      <c r="H39" s="1" t="s">
        <v>56</v>
      </c>
      <c r="I39" s="1" t="s">
        <v>56</v>
      </c>
      <c r="J39" s="1" t="s">
        <v>56</v>
      </c>
      <c r="K39" s="35" t="s">
        <v>57</v>
      </c>
      <c r="L39" s="47"/>
      <c r="M39" s="47"/>
      <c r="N39" s="60">
        <f>IF(Hoja1!$P$2=1,1,0)</f>
        <v>0</v>
      </c>
      <c r="O39" s="60"/>
      <c r="P39" s="135">
        <f>IF(Hoja1!$Q$2=1,1,0)</f>
        <v>0</v>
      </c>
      <c r="Q39" s="135"/>
      <c r="R39" s="59"/>
      <c r="S39" s="59"/>
      <c r="T39" s="59"/>
      <c r="U39" s="59"/>
      <c r="V39" s="11"/>
    </row>
    <row r="40" spans="1:24" customHeight="1" ht="15.95">
      <c r="B40" s="8"/>
      <c r="C40" s="138" t="s">
        <v>58</v>
      </c>
      <c r="D40" s="139"/>
      <c r="E40" s="1" t="s">
        <v>56</v>
      </c>
      <c r="F40" s="1" t="s">
        <v>57</v>
      </c>
      <c r="G40" s="1" t="s">
        <v>56</v>
      </c>
      <c r="H40" s="1" t="s">
        <v>56</v>
      </c>
      <c r="I40" s="1" t="s">
        <v>56</v>
      </c>
      <c r="J40" s="1" t="s">
        <v>56</v>
      </c>
      <c r="K40" s="35" t="s">
        <v>57</v>
      </c>
      <c r="L40" s="47"/>
      <c r="M40" s="47"/>
      <c r="N40" s="60">
        <f>IF(Hoja1!$P$2=2,2,0)</f>
        <v>0</v>
      </c>
      <c r="O40" s="60"/>
      <c r="P40" s="135">
        <f>IF(Hoja1!$Q$2=2,2,0)</f>
        <v>0</v>
      </c>
      <c r="Q40" s="135"/>
      <c r="R40" s="59"/>
      <c r="S40" s="59"/>
      <c r="T40" s="59"/>
      <c r="U40" s="59"/>
      <c r="V40" s="11"/>
    </row>
    <row r="41" spans="1:24" customHeight="1" ht="15.95">
      <c r="B41" s="8"/>
      <c r="C41" s="138" t="s">
        <v>59</v>
      </c>
      <c r="D41" s="139"/>
      <c r="E41" s="1" t="s">
        <v>57</v>
      </c>
      <c r="F41" s="1" t="s">
        <v>57</v>
      </c>
      <c r="G41" s="1" t="s">
        <v>56</v>
      </c>
      <c r="H41" s="1" t="s">
        <v>56</v>
      </c>
      <c r="I41" s="1" t="s">
        <v>57</v>
      </c>
      <c r="J41" s="1" t="s">
        <v>56</v>
      </c>
      <c r="K41" s="35" t="s">
        <v>57</v>
      </c>
      <c r="L41" s="47"/>
      <c r="M41" s="47"/>
      <c r="N41" s="60">
        <f>IF(Hoja1!$P$2=3,3,0)</f>
        <v>0</v>
      </c>
      <c r="O41" s="60"/>
      <c r="P41" s="135">
        <f>IF(Hoja1!$Q$2=3,3,0)</f>
        <v>0</v>
      </c>
      <c r="Q41" s="135"/>
      <c r="R41" s="59"/>
      <c r="S41" s="59"/>
      <c r="T41" s="59"/>
      <c r="U41" s="59"/>
      <c r="V41" s="11"/>
    </row>
    <row r="42" spans="1:24" customHeight="1" ht="15.95">
      <c r="B42" s="8"/>
      <c r="C42" s="138" t="s">
        <v>60</v>
      </c>
      <c r="D42" s="139"/>
      <c r="E42" s="1" t="s">
        <v>57</v>
      </c>
      <c r="F42" s="1" t="s">
        <v>57</v>
      </c>
      <c r="G42" s="1" t="s">
        <v>57</v>
      </c>
      <c r="H42" s="1" t="s">
        <v>56</v>
      </c>
      <c r="I42" s="1" t="s">
        <v>57</v>
      </c>
      <c r="J42" s="1" t="s">
        <v>56</v>
      </c>
      <c r="K42" s="35" t="s">
        <v>57</v>
      </c>
      <c r="L42" s="47"/>
      <c r="M42" s="47"/>
      <c r="N42" s="60">
        <f>IF(Hoja1!$P$2=4,4,0)</f>
        <v>0</v>
      </c>
      <c r="O42" s="60"/>
      <c r="P42" s="135">
        <f>IF(Hoja1!$Q$2=4,4,0)</f>
        <v>0</v>
      </c>
      <c r="Q42" s="135"/>
      <c r="R42" s="59"/>
      <c r="S42" s="59"/>
      <c r="T42" s="59"/>
      <c r="U42" s="59"/>
      <c r="V42" s="11"/>
    </row>
    <row r="43" spans="1:24" customHeight="1" ht="15.95">
      <c r="B43" s="8"/>
      <c r="C43" s="138" t="s">
        <v>61</v>
      </c>
      <c r="D43" s="139"/>
      <c r="E43" s="33" t="s">
        <v>56</v>
      </c>
      <c r="F43" s="33" t="s">
        <v>56</v>
      </c>
      <c r="G43" s="33" t="s">
        <v>57</v>
      </c>
      <c r="H43" s="33" t="s">
        <v>57</v>
      </c>
      <c r="I43" s="33" t="s">
        <v>56</v>
      </c>
      <c r="J43" s="33" t="s">
        <v>57</v>
      </c>
      <c r="K43" s="36" t="s">
        <v>56</v>
      </c>
      <c r="L43" s="47"/>
      <c r="M43" s="47"/>
      <c r="N43" s="60">
        <f>IF(Hoja1!$P$2=5,5,0)</f>
        <v>0</v>
      </c>
      <c r="O43" s="60"/>
      <c r="P43" s="135">
        <f>IF(Hoja1!$Q$2=5,5,0)</f>
        <v>0</v>
      </c>
      <c r="Q43" s="135"/>
      <c r="R43" s="59"/>
      <c r="S43" s="59"/>
      <c r="T43" s="59"/>
      <c r="U43" s="59"/>
      <c r="V43" s="11"/>
    </row>
    <row r="44" spans="1:24" customHeight="1" ht="15.75">
      <c r="B44" s="8"/>
      <c r="C44" s="130" t="s">
        <v>62</v>
      </c>
      <c r="D44" s="130"/>
      <c r="E44" s="130"/>
      <c r="F44" s="130"/>
      <c r="G44" s="130"/>
      <c r="H44" s="130"/>
      <c r="I44" s="130"/>
      <c r="J44" s="130"/>
      <c r="K44" s="131"/>
      <c r="L44" s="47"/>
      <c r="M44" s="47"/>
      <c r="N44" s="60">
        <f>IF(Hoja1!$T$2=1,1,0)</f>
        <v>0</v>
      </c>
      <c r="O44" s="60"/>
      <c r="P44" s="136" t="str">
        <f>IF(Hoja1!$U$2=1,1,"")</f>
        <v/>
      </c>
      <c r="Q44" s="137"/>
      <c r="R44" s="59"/>
      <c r="S44" s="59"/>
      <c r="T44" s="59"/>
      <c r="U44" s="59"/>
      <c r="V44" s="11"/>
    </row>
    <row r="45" spans="1:24" customHeight="1" ht="15.75">
      <c r="B45" s="8"/>
      <c r="C45" s="16" t="s">
        <v>63</v>
      </c>
      <c r="D45" s="133" t="s">
        <v>64</v>
      </c>
      <c r="E45" s="133"/>
      <c r="F45" s="133"/>
      <c r="G45" s="133"/>
      <c r="H45" s="133"/>
      <c r="I45" s="133"/>
      <c r="J45" s="133"/>
      <c r="K45" s="133"/>
      <c r="L45" s="133"/>
      <c r="M45" s="133"/>
      <c r="N45" s="133"/>
      <c r="O45" s="133"/>
      <c r="P45" s="133"/>
      <c r="Q45" s="133"/>
      <c r="R45" s="133"/>
      <c r="S45" s="133"/>
      <c r="T45" s="133"/>
      <c r="U45" s="133"/>
      <c r="V45" s="11"/>
    </row>
    <row r="46" spans="1:24" customHeight="1" ht="39.75">
      <c r="B46" s="8"/>
      <c r="C46" s="17" t="s">
        <v>65</v>
      </c>
      <c r="D46" s="134" t="s">
        <v>66</v>
      </c>
      <c r="E46" s="134"/>
      <c r="F46" s="134"/>
      <c r="G46" s="134"/>
      <c r="H46" s="134"/>
      <c r="I46" s="134"/>
      <c r="J46" s="134"/>
      <c r="K46" s="134"/>
      <c r="L46" s="134"/>
      <c r="M46" s="134"/>
      <c r="N46" s="134"/>
      <c r="O46" s="134"/>
      <c r="P46" s="134"/>
      <c r="Q46" s="134"/>
      <c r="R46" s="134"/>
      <c r="S46" s="134"/>
      <c r="T46" s="134"/>
      <c r="U46" s="134"/>
      <c r="V46" s="11"/>
    </row>
    <row r="47" spans="1:24" customHeight="1" ht="5.25">
      <c r="B47" s="8"/>
      <c r="C47" s="10"/>
      <c r="D47" s="18"/>
      <c r="E47" s="10"/>
      <c r="F47" s="10"/>
      <c r="G47" s="10"/>
      <c r="H47" s="10"/>
      <c r="I47" s="10"/>
      <c r="J47" s="10"/>
      <c r="K47" s="10"/>
      <c r="L47" s="10"/>
      <c r="M47" s="10"/>
      <c r="N47" s="10"/>
      <c r="O47" s="10"/>
      <c r="P47" s="10"/>
      <c r="Q47" s="10"/>
      <c r="R47" s="10"/>
      <c r="S47" s="10"/>
      <c r="T47" s="10"/>
      <c r="U47" s="10"/>
      <c r="V47" s="11"/>
    </row>
    <row r="48" spans="1:24" customHeight="1" ht="17.25">
      <c r="B48" s="8"/>
      <c r="C48" s="66" t="s">
        <v>67</v>
      </c>
      <c r="D48" s="66"/>
      <c r="E48" s="66"/>
      <c r="F48" s="66"/>
      <c r="G48" s="66"/>
      <c r="H48" s="66"/>
      <c r="I48" s="66"/>
      <c r="J48" s="66"/>
      <c r="K48" s="66"/>
      <c r="L48" s="66"/>
      <c r="M48" s="66"/>
      <c r="N48" s="66"/>
      <c r="O48" s="66"/>
      <c r="P48" s="66"/>
      <c r="Q48" s="66"/>
      <c r="R48" s="66"/>
      <c r="S48" s="66"/>
      <c r="T48" s="66"/>
      <c r="U48" s="66"/>
      <c r="V48" s="11"/>
    </row>
    <row r="49" spans="1:24">
      <c r="B49" s="8"/>
      <c r="C49" s="56"/>
      <c r="D49" s="56"/>
      <c r="E49" s="56"/>
      <c r="F49" s="56"/>
      <c r="G49" s="56"/>
      <c r="H49" s="56"/>
      <c r="I49" s="56"/>
      <c r="J49" s="56"/>
      <c r="K49" s="56"/>
      <c r="L49" s="56"/>
      <c r="M49" s="56"/>
      <c r="N49" s="56"/>
      <c r="O49" s="56"/>
      <c r="P49" s="56"/>
      <c r="Q49" s="56"/>
      <c r="R49" s="56"/>
      <c r="S49" s="56"/>
      <c r="T49" s="56"/>
      <c r="U49" s="56"/>
      <c r="V49" s="11"/>
    </row>
    <row r="50" spans="1:24">
      <c r="B50" s="8"/>
      <c r="C50" s="56"/>
      <c r="D50" s="56"/>
      <c r="E50" s="56"/>
      <c r="F50" s="56"/>
      <c r="G50" s="56"/>
      <c r="H50" s="56"/>
      <c r="I50" s="56"/>
      <c r="J50" s="56"/>
      <c r="K50" s="56"/>
      <c r="L50" s="56"/>
      <c r="M50" s="56"/>
      <c r="N50" s="56"/>
      <c r="O50" s="56"/>
      <c r="P50" s="56"/>
      <c r="Q50" s="56"/>
      <c r="R50" s="56"/>
      <c r="S50" s="56"/>
      <c r="T50" s="56"/>
      <c r="U50" s="56"/>
      <c r="V50" s="11"/>
    </row>
    <row r="51" spans="1:24" customHeight="1" ht="43.5">
      <c r="B51" s="8"/>
      <c r="C51" s="56"/>
      <c r="D51" s="56"/>
      <c r="E51" s="56"/>
      <c r="F51" s="56"/>
      <c r="G51" s="56"/>
      <c r="H51" s="56"/>
      <c r="I51" s="56"/>
      <c r="J51" s="56"/>
      <c r="K51" s="56"/>
      <c r="L51" s="56"/>
      <c r="M51" s="56"/>
      <c r="N51" s="56"/>
      <c r="O51" s="56"/>
      <c r="P51" s="56"/>
      <c r="Q51" s="56"/>
      <c r="R51" s="56"/>
      <c r="S51" s="56"/>
      <c r="T51" s="56"/>
      <c r="U51" s="56"/>
      <c r="V51" s="11"/>
    </row>
    <row r="52" spans="1:24" customHeight="1" ht="15" hidden="true">
      <c r="B52" s="8"/>
      <c r="C52" s="56"/>
      <c r="D52" s="56"/>
      <c r="E52" s="56"/>
      <c r="F52" s="56"/>
      <c r="G52" s="56"/>
      <c r="H52" s="56"/>
      <c r="I52" s="56"/>
      <c r="J52" s="56"/>
      <c r="K52" s="56"/>
      <c r="L52" s="56"/>
      <c r="M52" s="56"/>
      <c r="N52" s="56"/>
      <c r="O52" s="56"/>
      <c r="P52" s="56"/>
      <c r="Q52" s="56"/>
      <c r="R52" s="56"/>
      <c r="S52" s="56"/>
      <c r="T52" s="56"/>
      <c r="U52" s="56"/>
      <c r="V52" s="11"/>
    </row>
    <row r="53" spans="1:24" customHeight="1" ht="15">
      <c r="B53" s="8"/>
      <c r="C53" s="57" t="s">
        <v>68</v>
      </c>
      <c r="D53" s="57"/>
      <c r="E53" s="57"/>
      <c r="F53" s="57"/>
      <c r="G53" s="57"/>
      <c r="H53" s="57"/>
      <c r="I53" s="57"/>
      <c r="J53" s="57"/>
      <c r="K53" s="57"/>
      <c r="L53" s="57"/>
      <c r="M53" s="57" t="s">
        <v>69</v>
      </c>
      <c r="N53" s="57"/>
      <c r="O53" s="57"/>
      <c r="P53" s="57"/>
      <c r="Q53" s="57"/>
      <c r="R53" s="57"/>
      <c r="S53" s="57"/>
      <c r="T53" s="57"/>
      <c r="U53" s="57"/>
      <c r="V53" s="11"/>
    </row>
    <row r="54" spans="1:24" customHeight="1" ht="3.75">
      <c r="B54" s="8"/>
      <c r="C54" s="10"/>
      <c r="D54" s="14"/>
      <c r="E54" s="10"/>
      <c r="F54" s="10"/>
      <c r="G54" s="10"/>
      <c r="H54" s="10"/>
      <c r="I54" s="10"/>
      <c r="J54" s="10"/>
      <c r="K54" s="10"/>
      <c r="L54" s="10"/>
      <c r="M54" s="10"/>
      <c r="N54" s="10"/>
      <c r="O54" s="10"/>
      <c r="P54" s="10"/>
      <c r="Q54" s="10"/>
      <c r="R54" s="10"/>
      <c r="S54" s="10"/>
      <c r="T54" s="10"/>
      <c r="U54" s="10"/>
      <c r="V54" s="11"/>
    </row>
    <row r="55" spans="1:24" customHeight="1" ht="17.25">
      <c r="B55" s="8"/>
      <c r="C55" s="66" t="s">
        <v>70</v>
      </c>
      <c r="D55" s="66"/>
      <c r="E55" s="66"/>
      <c r="F55" s="66"/>
      <c r="G55" s="66"/>
      <c r="H55" s="66"/>
      <c r="I55" s="66"/>
      <c r="J55" s="66"/>
      <c r="K55" s="66"/>
      <c r="L55" s="66"/>
      <c r="M55" s="66"/>
      <c r="N55" s="66"/>
      <c r="O55" s="66"/>
      <c r="P55" s="66"/>
      <c r="Q55" s="66"/>
      <c r="R55" s="66"/>
      <c r="S55" s="66"/>
      <c r="T55" s="66"/>
      <c r="U55" s="66"/>
      <c r="V55" s="11"/>
    </row>
    <row r="56" spans="1:24" customHeight="1" ht="47.25">
      <c r="B56" s="8"/>
      <c r="C56" s="157"/>
      <c r="D56" s="157"/>
      <c r="E56" s="157"/>
      <c r="F56" s="157"/>
      <c r="G56" s="141"/>
      <c r="H56" s="142"/>
      <c r="I56" s="142"/>
      <c r="J56" s="142"/>
      <c r="K56" s="142"/>
      <c r="L56" s="143"/>
      <c r="M56" s="127"/>
      <c r="N56" s="128"/>
      <c r="O56" s="128"/>
      <c r="P56" s="128"/>
      <c r="Q56" s="129"/>
      <c r="R56" s="121"/>
      <c r="S56" s="122"/>
      <c r="T56" s="122"/>
      <c r="U56" s="123"/>
      <c r="V56" s="11"/>
    </row>
    <row r="57" spans="1:24">
      <c r="B57" s="8"/>
      <c r="C57" s="157"/>
      <c r="D57" s="157"/>
      <c r="E57" s="157"/>
      <c r="F57" s="157"/>
      <c r="G57" s="144"/>
      <c r="H57" s="145"/>
      <c r="I57" s="145"/>
      <c r="J57" s="145"/>
      <c r="K57" s="145"/>
      <c r="L57" s="146"/>
      <c r="M57" s="153" t="s">
        <v>71</v>
      </c>
      <c r="N57" s="154"/>
      <c r="O57" s="127"/>
      <c r="P57" s="128"/>
      <c r="Q57" s="129"/>
      <c r="R57" s="150"/>
      <c r="S57" s="151"/>
      <c r="T57" s="151"/>
      <c r="U57" s="152"/>
      <c r="V57" s="11"/>
    </row>
    <row r="58" spans="1:24">
      <c r="B58" s="8"/>
      <c r="C58" s="158"/>
      <c r="D58" s="158"/>
      <c r="E58" s="158"/>
      <c r="F58" s="158"/>
      <c r="G58" s="144"/>
      <c r="H58" s="145"/>
      <c r="I58" s="145"/>
      <c r="J58" s="145"/>
      <c r="K58" s="145"/>
      <c r="L58" s="146"/>
      <c r="M58" s="155" t="s">
        <v>72</v>
      </c>
      <c r="N58" s="156"/>
      <c r="O58" s="121"/>
      <c r="P58" s="122"/>
      <c r="Q58" s="123"/>
      <c r="R58" s="150"/>
      <c r="S58" s="151"/>
      <c r="T58" s="151"/>
      <c r="U58" s="152"/>
      <c r="V58" s="11"/>
    </row>
    <row r="59" spans="1:24" customHeight="1" ht="25.5">
      <c r="B59" s="8"/>
      <c r="C59" s="124" t="s">
        <v>73</v>
      </c>
      <c r="D59" s="125"/>
      <c r="E59" s="125"/>
      <c r="F59" s="125"/>
      <c r="G59" s="124" t="s">
        <v>74</v>
      </c>
      <c r="H59" s="125"/>
      <c r="I59" s="125"/>
      <c r="J59" s="125"/>
      <c r="K59" s="125"/>
      <c r="L59" s="125"/>
      <c r="M59" s="124" t="s">
        <v>75</v>
      </c>
      <c r="N59" s="125"/>
      <c r="O59" s="125"/>
      <c r="P59" s="125"/>
      <c r="Q59" s="126"/>
      <c r="R59" s="125" t="s">
        <v>76</v>
      </c>
      <c r="S59" s="125"/>
      <c r="T59" s="125"/>
      <c r="U59" s="126"/>
      <c r="V59" s="11"/>
    </row>
    <row r="60" spans="1:24" customHeight="1" ht="26.25">
      <c r="B60" s="8"/>
      <c r="C60" s="147" t="s">
        <v>77</v>
      </c>
      <c r="D60" s="148"/>
      <c r="E60" s="148"/>
      <c r="F60" s="148"/>
      <c r="G60" s="147" t="s">
        <v>77</v>
      </c>
      <c r="H60" s="148"/>
      <c r="I60" s="148"/>
      <c r="J60" s="148"/>
      <c r="K60" s="148"/>
      <c r="L60" s="148"/>
      <c r="M60" s="147" t="s">
        <v>78</v>
      </c>
      <c r="N60" s="148"/>
      <c r="O60" s="148"/>
      <c r="P60" s="148"/>
      <c r="Q60" s="149"/>
      <c r="R60" s="148" t="s">
        <v>78</v>
      </c>
      <c r="S60" s="148"/>
      <c r="T60" s="148"/>
      <c r="U60" s="149"/>
      <c r="V60" s="11"/>
    </row>
    <row r="61" spans="1:24" customHeight="1" ht="2.25">
      <c r="B61" s="8"/>
      <c r="C61" s="10"/>
      <c r="D61" s="19"/>
      <c r="E61" s="10"/>
      <c r="F61" s="10"/>
      <c r="G61" s="10"/>
      <c r="H61" s="10"/>
      <c r="I61" s="10"/>
      <c r="J61" s="10"/>
      <c r="K61" s="10"/>
      <c r="L61" s="10"/>
      <c r="M61" s="10"/>
      <c r="N61" s="10"/>
      <c r="O61" s="10"/>
      <c r="P61" s="10"/>
      <c r="Q61" s="10"/>
      <c r="R61" s="10"/>
      <c r="S61" s="10"/>
      <c r="T61" s="10"/>
      <c r="U61" s="10"/>
      <c r="V61" s="11"/>
    </row>
    <row r="62" spans="1:24" customHeight="1" ht="31.5">
      <c r="B62" s="8"/>
      <c r="C62" s="20">
        <v>1</v>
      </c>
      <c r="D62" s="140" t="s">
        <v>79</v>
      </c>
      <c r="E62" s="140"/>
      <c r="F62" s="140"/>
      <c r="G62" s="140"/>
      <c r="H62" s="140"/>
      <c r="I62" s="140"/>
      <c r="J62" s="140"/>
      <c r="K62" s="140"/>
      <c r="L62" s="140"/>
      <c r="M62" s="140"/>
      <c r="N62" s="140"/>
      <c r="O62" s="140"/>
      <c r="P62" s="140"/>
      <c r="Q62" s="140"/>
      <c r="R62" s="140"/>
      <c r="S62" s="140"/>
      <c r="T62" s="140"/>
      <c r="U62" s="140"/>
      <c r="V62" s="11"/>
    </row>
    <row r="63" spans="1:24" customHeight="1" ht="31.5">
      <c r="B63" s="8"/>
      <c r="C63" s="20">
        <v>2</v>
      </c>
      <c r="D63" s="140" t="s">
        <v>80</v>
      </c>
      <c r="E63" s="140"/>
      <c r="F63" s="140"/>
      <c r="G63" s="140"/>
      <c r="H63" s="140"/>
      <c r="I63" s="140"/>
      <c r="J63" s="140"/>
      <c r="K63" s="140"/>
      <c r="L63" s="140"/>
      <c r="M63" s="140"/>
      <c r="N63" s="140"/>
      <c r="O63" s="140"/>
      <c r="P63" s="140"/>
      <c r="Q63" s="140"/>
      <c r="R63" s="140"/>
      <c r="S63" s="140"/>
      <c r="T63" s="140"/>
      <c r="U63" s="140"/>
      <c r="V63" s="11"/>
    </row>
    <row r="64" spans="1:24" customHeight="1" ht="6">
      <c r="B64" s="21"/>
      <c r="C64" s="22"/>
      <c r="D64" s="22"/>
      <c r="E64" s="22"/>
      <c r="F64" s="22"/>
      <c r="G64" s="22"/>
      <c r="H64" s="22"/>
      <c r="I64" s="22"/>
      <c r="J64" s="22"/>
      <c r="K64" s="22"/>
      <c r="L64" s="22"/>
      <c r="M64" s="22"/>
      <c r="N64" s="22"/>
      <c r="O64" s="22"/>
      <c r="P64" s="22"/>
      <c r="Q64" s="22"/>
      <c r="R64" s="22"/>
      <c r="S64" s="22"/>
      <c r="T64" s="22"/>
      <c r="U64" s="22"/>
      <c r="V64" s="23"/>
    </row>
    <row r="65" spans="1:24" customHeight="1" ht="15.75"/>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62:U62"/>
    <mergeCell ref="D63:U63"/>
    <mergeCell ref="C49:L52"/>
    <mergeCell ref="C53:L53"/>
    <mergeCell ref="G56:L58"/>
    <mergeCell ref="G59:L59"/>
    <mergeCell ref="G60:L60"/>
    <mergeCell ref="R59:U59"/>
    <mergeCell ref="R60:U60"/>
    <mergeCell ref="R56:U58"/>
    <mergeCell ref="M57:N57"/>
    <mergeCell ref="M58:N58"/>
    <mergeCell ref="C55:U55"/>
    <mergeCell ref="C56:F58"/>
    <mergeCell ref="C59:F59"/>
    <mergeCell ref="M60:Q60"/>
    <mergeCell ref="O57:Q57"/>
    <mergeCell ref="C60:F60"/>
    <mergeCell ref="O58:Q58"/>
    <mergeCell ref="M59:Q59"/>
    <mergeCell ref="M56:Q56"/>
    <mergeCell ref="C44:K44"/>
    <mergeCell ref="C38:D38"/>
    <mergeCell ref="D45:U45"/>
    <mergeCell ref="D46:U46"/>
    <mergeCell ref="C48:U48"/>
    <mergeCell ref="P38:Q38"/>
    <mergeCell ref="P39:Q39"/>
    <mergeCell ref="P40:Q40"/>
    <mergeCell ref="P41:Q41"/>
    <mergeCell ref="P42:Q42"/>
    <mergeCell ref="P43:Q43"/>
    <mergeCell ref="P44:Q44"/>
    <mergeCell ref="C39:D39"/>
    <mergeCell ref="C40:D40"/>
    <mergeCell ref="C41:D41"/>
    <mergeCell ref="C42:D42"/>
    <mergeCell ref="C43:D43"/>
    <mergeCell ref="R42:S42"/>
    <mergeCell ref="R43:S43"/>
    <mergeCell ref="N44:O44"/>
    <mergeCell ref="R44:S44"/>
    <mergeCell ref="T41:U41"/>
    <mergeCell ref="C35:K35"/>
    <mergeCell ref="C36:D37"/>
    <mergeCell ref="C24:U24"/>
    <mergeCell ref="C26:U26"/>
    <mergeCell ref="C27:K29"/>
    <mergeCell ref="C30:K30"/>
    <mergeCell ref="C31:K31"/>
    <mergeCell ref="R31:S31"/>
    <mergeCell ref="T31:U31"/>
    <mergeCell ref="T32:U32"/>
    <mergeCell ref="T30:U30"/>
    <mergeCell ref="R30:S30"/>
    <mergeCell ref="R32:S32"/>
    <mergeCell ref="R29:S29"/>
    <mergeCell ref="L30:M30"/>
    <mergeCell ref="L31:M31"/>
    <mergeCell ref="L32:M32"/>
    <mergeCell ref="L33:M33"/>
    <mergeCell ref="N31:O31"/>
    <mergeCell ref="N32:O32"/>
    <mergeCell ref="C32:K32"/>
    <mergeCell ref="C33:K34"/>
    <mergeCell ref="P20:Q20"/>
    <mergeCell ref="P21:Q21"/>
    <mergeCell ref="C15:U15"/>
    <mergeCell ref="N30:O30"/>
    <mergeCell ref="T38:U38"/>
    <mergeCell ref="M4:R4"/>
    <mergeCell ref="M5:R5"/>
    <mergeCell ref="N35:O35"/>
    <mergeCell ref="P35:Q35"/>
    <mergeCell ref="R35:S35"/>
    <mergeCell ref="L35:M35"/>
    <mergeCell ref="N34:O34"/>
    <mergeCell ref="C10:U10"/>
    <mergeCell ref="C11:F11"/>
    <mergeCell ref="C12:F12"/>
    <mergeCell ref="C13:F13"/>
    <mergeCell ref="T33:U34"/>
    <mergeCell ref="N33:O33"/>
    <mergeCell ref="P31:Q31"/>
    <mergeCell ref="P32:Q32"/>
    <mergeCell ref="E36:K37"/>
    <mergeCell ref="T37:U37"/>
    <mergeCell ref="C16:L16"/>
    <mergeCell ref="C17:L17"/>
    <mergeCell ref="C18:L18"/>
    <mergeCell ref="C20:D21"/>
    <mergeCell ref="E20:K20"/>
    <mergeCell ref="E21:K21"/>
    <mergeCell ref="T5:U5"/>
    <mergeCell ref="P28:Q29"/>
    <mergeCell ref="R27:S27"/>
    <mergeCell ref="R28:S28"/>
    <mergeCell ref="D7:U7"/>
    <mergeCell ref="D8:U8"/>
    <mergeCell ref="M18:U18"/>
    <mergeCell ref="M17:U17"/>
    <mergeCell ref="M16:U16"/>
    <mergeCell ref="M20:O21"/>
    <mergeCell ref="E5:G5"/>
    <mergeCell ref="G11:U11"/>
    <mergeCell ref="G12:U12"/>
    <mergeCell ref="G13:U13"/>
    <mergeCell ref="R20:S20"/>
    <mergeCell ref="R21:S21"/>
    <mergeCell ref="T20:U20"/>
    <mergeCell ref="T21:U21"/>
    <mergeCell ref="C23:U23"/>
    <mergeCell ref="T27:U27"/>
    <mergeCell ref="T28:U29"/>
    <mergeCell ref="L27:M27"/>
    <mergeCell ref="L28:M28"/>
    <mergeCell ref="L29:M29"/>
    <mergeCell ref="N27:O27"/>
    <mergeCell ref="N28:O29"/>
    <mergeCell ref="P27:Q27"/>
    <mergeCell ref="M49:U52"/>
    <mergeCell ref="M53:U53"/>
    <mergeCell ref="L36:M37"/>
    <mergeCell ref="N36:O37"/>
    <mergeCell ref="P36:Q37"/>
    <mergeCell ref="R36:S37"/>
    <mergeCell ref="T42:U42"/>
    <mergeCell ref="T43:U43"/>
    <mergeCell ref="T44:U44"/>
    <mergeCell ref="R38:S38"/>
    <mergeCell ref="R39:S39"/>
    <mergeCell ref="R40:S40"/>
    <mergeCell ref="R41:S41"/>
    <mergeCell ref="L43:M43"/>
    <mergeCell ref="L44:M44"/>
    <mergeCell ref="N43:O43"/>
    <mergeCell ref="N38:O38"/>
    <mergeCell ref="N39:O39"/>
    <mergeCell ref="L38:M38"/>
    <mergeCell ref="T39:U39"/>
    <mergeCell ref="T40:U40"/>
    <mergeCell ref="T36:U36"/>
    <mergeCell ref="N40:O40"/>
    <mergeCell ref="N41:O41"/>
    <mergeCell ref="L39:M39"/>
    <mergeCell ref="L40:M40"/>
    <mergeCell ref="L41:M41"/>
    <mergeCell ref="L42:M42"/>
    <mergeCell ref="P33:Q34"/>
    <mergeCell ref="R33:S33"/>
    <mergeCell ref="R34:S34"/>
    <mergeCell ref="P30:Q30"/>
    <mergeCell ref="T35:U35"/>
    <mergeCell ref="L34:M34"/>
    <mergeCell ref="N42:O42"/>
  </mergeCells>
  <hyperlinks>
    <hyperlink ref="C62" location="_ftnref1"/>
    <hyperlink ref="C63" location="_ftnref2"/>
  </hyperlinks>
  <printOptions gridLines="false" gridLinesSet="true"/>
  <pageMargins left="0.2755905511811024" right="0.2755905511811024" top="0.2755905511811024" bottom="0.2755905511811024" header="0" footer="0"/>
  <pageSetup paperSize="1" orientation="portrait" scale="66"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U2"/>
  <sheetViews>
    <sheetView tabSelected="1" workbookViewId="0" showGridLines="true" showRowColHeaders="1"/>
  </sheetViews>
  <sheetFormatPr defaultRowHeight="12.75" outlineLevelRow="0" outlineLevelCol="0"/>
  <sheetData>
    <row r="1" spans="1:21" customHeight="1" ht="60">
      <c r="A1" s="40" t="s">
        <v>81</v>
      </c>
      <c r="B1" s="41" t="s">
        <v>82</v>
      </c>
      <c r="C1" s="41" t="s">
        <v>83</v>
      </c>
      <c r="D1" s="41" t="s">
        <v>84</v>
      </c>
      <c r="E1" s="41" t="s">
        <v>85</v>
      </c>
      <c r="F1" s="41" t="s">
        <v>86</v>
      </c>
      <c r="G1" s="41" t="s">
        <v>87</v>
      </c>
      <c r="H1" s="41" t="s">
        <v>88</v>
      </c>
      <c r="I1" s="41" t="s">
        <v>89</v>
      </c>
      <c r="J1" s="41" t="s">
        <v>90</v>
      </c>
      <c r="K1" s="42" t="s">
        <v>91</v>
      </c>
      <c r="L1" s="42" t="s">
        <v>92</v>
      </c>
      <c r="M1" s="41" t="s">
        <v>93</v>
      </c>
      <c r="N1" s="41" t="s">
        <v>94</v>
      </c>
      <c r="O1" s="42" t="s">
        <v>95</v>
      </c>
      <c r="P1" s="42" t="s">
        <v>96</v>
      </c>
      <c r="Q1" s="42" t="s">
        <v>97</v>
      </c>
      <c r="R1" s="42" t="s">
        <v>98</v>
      </c>
      <c r="S1" s="44" t="s">
        <v>99</v>
      </c>
      <c r="T1" s="46" t="s">
        <v>100</v>
      </c>
      <c r="U1" s="46" t="s">
        <v>101</v>
      </c>
    </row>
    <row r="2" spans="1:21">
      <c r="A2" s="38">
        <v>1</v>
      </c>
      <c r="B2" s="39">
        <v>30</v>
      </c>
      <c r="C2" s="39">
        <v>4</v>
      </c>
      <c r="D2" s="39">
        <v>2014</v>
      </c>
      <c r="E2" s="39" t="s">
        <v>102</v>
      </c>
      <c r="F2" s="39" t="s">
        <v>103</v>
      </c>
      <c r="G2" s="39" t="s">
        <v>104</v>
      </c>
      <c r="H2" s="39">
        <v>45000</v>
      </c>
      <c r="I2" s="39">
        <v>3</v>
      </c>
      <c r="J2" s="39" t="s">
        <v>105</v>
      </c>
      <c r="K2" s="43">
        <v>1</v>
      </c>
      <c r="L2" s="43">
        <v>1</v>
      </c>
      <c r="M2" s="39">
        <v>1</v>
      </c>
      <c r="N2" s="39">
        <v>0</v>
      </c>
      <c r="O2" s="43">
        <v>0</v>
      </c>
      <c r="P2" s="43">
        <v>0</v>
      </c>
      <c r="Q2" s="43">
        <v>0</v>
      </c>
      <c r="R2" s="43">
        <v>0</v>
      </c>
      <c r="S2" s="45"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T18"/>
  <sheetViews>
    <sheetView tabSelected="0" workbookViewId="0" zoomScale="85" zoomScaleNormal="85" showGridLines="true" showRowColHeaders="1"/>
  </sheetViews>
  <sheetFormatPr defaultRowHeight="12.75" outlineLevelRow="0" outlineLevelCol="0"/>
  <cols>
    <col min="1" max="1" width="7.42578125" customWidth="true" style="0"/>
    <col min="2" max="2" width="6.7109375" customWidth="true" style="0"/>
    <col min="3" max="3" width="7.42578125" customWidth="true" style="0"/>
    <col min="4" max="4" width="7" customWidth="true" style="0"/>
    <col min="5" max="5" width="29.42578125" customWidth="true" style="0"/>
    <col min="6" max="6" width="37" customWidth="true" style="0"/>
    <col min="7" max="7" width="74.85546875" customWidth="true" style="0"/>
    <col min="8" max="8" width="9.28515625" customWidth="true" style="0"/>
    <col min="9" max="9" width="16.28515625" customWidth="true" style="0"/>
    <col min="10" max="10" width="13.140625" customWidth="true" style="24"/>
    <col min="11" max="11" width="21.42578125" customWidth="true" style="25"/>
    <col min="12" max="12" width="18.85546875" customWidth="true" style="25"/>
    <col min="13" max="13" width="19.85546875" customWidth="true" style="0"/>
    <col min="14" max="14" width="14.42578125" customWidth="true" style="0"/>
    <col min="15" max="15" width="14.5703125" customWidth="true" style="25"/>
    <col min="16" max="16" width="14.7109375" customWidth="true" style="25"/>
    <col min="17" max="17" width="13.5703125" customWidth="true" style="25"/>
    <col min="18" max="18" width="17.7109375" customWidth="true" style="25"/>
    <col min="19" max="19" width="118.5703125" customWidth="true" style="0"/>
    <col min="20" max="20" width="18.85546875" customWidth="true" style="0"/>
  </cols>
  <sheetData>
    <row r="1" spans="1:20" customHeight="1" ht="30.75" s="26" customFormat="1">
      <c r="A1" s="26" t="s">
        <v>81</v>
      </c>
      <c r="B1" s="26" t="s">
        <v>82</v>
      </c>
      <c r="C1" s="26" t="s">
        <v>83</v>
      </c>
      <c r="D1" s="26" t="s">
        <v>84</v>
      </c>
      <c r="E1" s="26" t="s">
        <v>85</v>
      </c>
      <c r="F1" s="26" t="s">
        <v>86</v>
      </c>
      <c r="G1" s="26" t="s">
        <v>87</v>
      </c>
      <c r="H1" s="26" t="s">
        <v>107</v>
      </c>
      <c r="I1" s="26" t="s">
        <v>108</v>
      </c>
      <c r="J1" s="26" t="s">
        <v>90</v>
      </c>
      <c r="K1" s="27" t="s">
        <v>109</v>
      </c>
      <c r="L1" s="27" t="s">
        <v>110</v>
      </c>
      <c r="M1" s="26" t="s">
        <v>111</v>
      </c>
      <c r="N1" s="26" t="s">
        <v>112</v>
      </c>
      <c r="O1" s="27" t="s">
        <v>113</v>
      </c>
      <c r="P1" s="27" t="s">
        <v>114</v>
      </c>
      <c r="Q1" s="27" t="s">
        <v>115</v>
      </c>
      <c r="R1" s="27" t="s">
        <v>116</v>
      </c>
      <c r="S1" s="26" t="s">
        <v>99</v>
      </c>
    </row>
    <row r="2" spans="1:20">
      <c r="A2">
        <v>1</v>
      </c>
      <c r="B2">
        <v>12</v>
      </c>
      <c r="C2">
        <v>1</v>
      </c>
      <c r="D2">
        <v>2014</v>
      </c>
      <c r="E2" t="s">
        <v>102</v>
      </c>
      <c r="F2" t="s">
        <v>103</v>
      </c>
      <c r="G2" t="s">
        <v>117</v>
      </c>
      <c r="H2">
        <v>14587.25</v>
      </c>
      <c r="I2">
        <v>2</v>
      </c>
      <c r="J2" s="24" t="s">
        <v>118</v>
      </c>
      <c r="K2" s="25">
        <v>5</v>
      </c>
      <c r="L2" s="25">
        <v>5</v>
      </c>
      <c r="M2">
        <v>5</v>
      </c>
      <c r="N2">
        <v>5</v>
      </c>
      <c r="O2" s="25">
        <v>5</v>
      </c>
      <c r="P2" s="25">
        <v>4</v>
      </c>
      <c r="Q2" s="25">
        <v>3</v>
      </c>
      <c r="R2" s="25">
        <v>0</v>
      </c>
      <c r="S2" s="25" t="s">
        <v>119</v>
      </c>
    </row>
    <row r="3" spans="1:20">
      <c r="S3" s="25"/>
    </row>
    <row r="4" spans="1:20">
      <c r="S4" s="25"/>
    </row>
    <row r="5" spans="1:20">
      <c r="S5" s="25"/>
    </row>
    <row r="6" spans="1:20">
      <c r="S6" s="25"/>
    </row>
    <row r="7" spans="1:20">
      <c r="S7" s="25"/>
    </row>
    <row r="8" spans="1:20">
      <c r="S8" s="25"/>
    </row>
    <row r="9" spans="1:20">
      <c r="S9" s="25"/>
    </row>
    <row r="10" spans="1:20">
      <c r="S10" s="25"/>
    </row>
    <row r="11" spans="1:20">
      <c r="S11" s="25"/>
    </row>
    <row r="12" spans="1:20">
      <c r="S12" s="25"/>
    </row>
    <row r="13" spans="1:20">
      <c r="S13" s="25"/>
    </row>
    <row r="14" spans="1:20">
      <c r="S14" s="25"/>
    </row>
    <row r="15" spans="1:20">
      <c r="S15" s="25"/>
    </row>
    <row r="16" spans="1:20">
      <c r="S16" s="25"/>
    </row>
    <row r="17" spans="1:20">
      <c r="S17" s="25"/>
    </row>
    <row r="18" spans="1:20">
      <c r="S18" s="2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Q2"/>
  <sheetViews>
    <sheetView tabSelected="0" workbookViewId="0" showGridLines="true" showRowColHeaders="1"/>
  </sheetViews>
  <sheetFormatPr defaultRowHeight="12.75" outlineLevelRow="0" outlineLevelCol="0"/>
  <cols>
    <col min="1" max="1" width="8.42578125" customWidth="true" style="0"/>
    <col min="2" max="2" width="14.7109375" customWidth="true" style="0"/>
    <col min="3" max="3" width="25.7109375" customWidth="true" style="0"/>
    <col min="4" max="4" width="33.5703125" customWidth="true" style="0"/>
    <col min="5" max="5" width="65.140625" customWidth="true" style="0"/>
    <col min="6" max="6" width="81.140625" customWidth="true" style="0"/>
    <col min="7" max="7" width="9" customWidth="true" style="0"/>
    <col min="8" max="8" width="19.140625" customWidth="true" style="0"/>
    <col min="9" max="9" width="14.5703125" customWidth="true" style="0"/>
    <col min="10" max="10" width="24" customWidth="true" style="0"/>
    <col min="11" max="11" width="26.7109375" customWidth="true" style="0"/>
    <col min="12" max="12" width="22.7109375" customWidth="true" style="0"/>
    <col min="13" max="13" width="22.85546875" customWidth="true" style="0"/>
    <col min="14" max="14" width="19.42578125" customWidth="true" style="0"/>
    <col min="15" max="15" width="19.42578125" customWidth="true" style="0"/>
    <col min="16" max="16" width="18.42578125" customWidth="true" style="0"/>
    <col min="17" max="17" width="17.85546875" customWidth="true" style="0"/>
  </cols>
  <sheetData>
    <row r="1" spans="1:17">
      <c r="A1" t="s">
        <v>120</v>
      </c>
      <c r="B1" t="s">
        <v>121</v>
      </c>
      <c r="C1" t="s">
        <v>122</v>
      </c>
      <c r="D1" t="s">
        <v>123</v>
      </c>
      <c r="E1" t="s">
        <v>124</v>
      </c>
      <c r="F1" t="s">
        <v>125</v>
      </c>
      <c r="G1" t="s">
        <v>107</v>
      </c>
      <c r="H1" t="s">
        <v>108</v>
      </c>
      <c r="I1" t="s">
        <v>90</v>
      </c>
      <c r="J1" t="s">
        <v>126</v>
      </c>
      <c r="K1" t="s">
        <v>127</v>
      </c>
      <c r="L1" t="s">
        <v>128</v>
      </c>
      <c r="M1" t="s">
        <v>129</v>
      </c>
      <c r="N1" t="s">
        <v>130</v>
      </c>
      <c r="O1" t="s">
        <v>131</v>
      </c>
      <c r="P1" t="s">
        <v>132</v>
      </c>
      <c r="Q1" t="s">
        <v>133</v>
      </c>
    </row>
    <row r="2" spans="1:17">
      <c r="A2">
        <v>2</v>
      </c>
      <c r="B2" s="37">
        <v>41725</v>
      </c>
      <c r="C2" t="s">
        <v>134</v>
      </c>
      <c r="D2" t="s">
        <v>135</v>
      </c>
      <c r="E2" t="s">
        <v>136</v>
      </c>
      <c r="F2" t="s">
        <v>119</v>
      </c>
      <c r="G2">
        <v>14587.25</v>
      </c>
      <c r="H2">
        <v>1</v>
      </c>
      <c r="I2" t="s">
        <v>137</v>
      </c>
      <c r="J2">
        <v>2</v>
      </c>
      <c r="K2">
        <v>2</v>
      </c>
      <c r="L2">
        <v>2</v>
      </c>
      <c r="M2">
        <v>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formulario</vt:lpstr>
      <vt:lpstr>Hoja1</vt:lpstr>
      <vt:lpstr>tablabase</vt:lpstr>
      <vt:lpstr>tabladb</vt:lpstr>
    </vt:vector>
  </TitlesOfParts>
  <Company>Banco Central de Bolivia</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Queso Cusi Ramiro</dc:creator>
  <cp:lastModifiedBy>Queso Cusi Ramiro</cp:lastModifiedBy>
  <dcterms:created xsi:type="dcterms:W3CDTF">2014-03-26T13:06:00-04:00</dcterms:created>
  <dcterms:modified xsi:type="dcterms:W3CDTF">2014-05-14T12:24:56-04:00</dcterms:modified>
  <dc:title/>
  <dc:description/>
  <dc:subject/>
  <cp:keywords/>
  <cp:category/>
</cp:coreProperties>
</file>