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Kris Semos\Documents\SOIT\Sem1\Office Applications\excel exercises\"/>
    </mc:Choice>
  </mc:AlternateContent>
  <xr:revisionPtr revIDLastSave="0" documentId="13_ncr:1_{CF399C6A-667F-4EAA-8566-B3C4A9F222AF}" xr6:coauthVersionLast="45" xr6:coauthVersionMax="45" xr10:uidLastSave="{00000000-0000-0000-0000-000000000000}"/>
  <bookViews>
    <workbookView xWindow="-120" yWindow="-120" windowWidth="29040" windowHeight="15840" xr2:uid="{E4C463EC-C4B0-41D6-A8F0-18ACF20090B4}"/>
  </bookViews>
  <sheets>
    <sheet name="Budget sheet" sheetId="1" r:id="rId1"/>
    <sheet name="Basic formulas" sheetId="5" r:id="rId2"/>
    <sheet name="Cell referencing &amp; formulas" sheetId="4" r:id="rId3"/>
    <sheet name="Cell range formulas" sheetId="3" r:id="rId4"/>
    <sheet name="ITI grading syste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8" i="1"/>
  <c r="O4" i="2" l="1"/>
  <c r="O5" i="2"/>
  <c r="O6" i="2"/>
  <c r="O7" i="2"/>
  <c r="O8" i="2"/>
  <c r="O9" i="2"/>
  <c r="O10" i="2"/>
  <c r="O11" i="2"/>
  <c r="O3" i="2"/>
  <c r="N4" i="2"/>
  <c r="N5" i="2"/>
  <c r="N6" i="2"/>
  <c r="N7" i="2"/>
  <c r="N8" i="2"/>
  <c r="N9" i="2"/>
  <c r="N10" i="2"/>
  <c r="N11" i="2"/>
  <c r="N3" i="2"/>
  <c r="M4" i="2"/>
  <c r="M5" i="2"/>
  <c r="M6" i="2"/>
  <c r="M7" i="2"/>
  <c r="M8" i="2"/>
  <c r="M9" i="2"/>
  <c r="M10" i="2"/>
  <c r="M11" i="2"/>
  <c r="M3" i="2"/>
  <c r="K4" i="2"/>
  <c r="K5" i="2"/>
  <c r="K6" i="2"/>
  <c r="K7" i="2"/>
  <c r="K8" i="2"/>
  <c r="K9" i="2"/>
  <c r="K10" i="2"/>
  <c r="K11" i="2"/>
  <c r="K3" i="2"/>
  <c r="I4" i="2"/>
  <c r="I5" i="2"/>
  <c r="I6" i="2"/>
  <c r="I7" i="2"/>
  <c r="I8" i="2"/>
  <c r="I9" i="2"/>
  <c r="I10" i="2"/>
  <c r="I11" i="2"/>
  <c r="I3" i="2"/>
  <c r="G4" i="2"/>
  <c r="G5" i="2"/>
  <c r="G6" i="2" s="1"/>
  <c r="G7" i="2" s="1"/>
  <c r="G8" i="2" s="1"/>
  <c r="G9" i="2" s="1"/>
  <c r="G10" i="2" s="1"/>
  <c r="G11" i="2" s="1"/>
  <c r="G3" i="2"/>
  <c r="N2" i="2"/>
  <c r="E4" i="2"/>
  <c r="E5" i="2"/>
  <c r="E6" i="2"/>
  <c r="E7" i="2"/>
  <c r="E8" i="2"/>
  <c r="E9" i="2"/>
  <c r="E10" i="2"/>
  <c r="E11" i="2"/>
  <c r="E3" i="2"/>
  <c r="E9" i="3"/>
  <c r="E8" i="3"/>
  <c r="E7" i="3"/>
  <c r="E6" i="3"/>
  <c r="D6" i="3"/>
  <c r="C7" i="3"/>
  <c r="C6" i="3"/>
  <c r="B6" i="3"/>
  <c r="A6" i="3"/>
  <c r="C5" i="4"/>
  <c r="D4" i="4"/>
  <c r="D3" i="4"/>
  <c r="C2" i="4"/>
  <c r="F1" i="4"/>
  <c r="C1" i="4"/>
  <c r="B4" i="5"/>
  <c r="D3" i="5"/>
  <c r="D2" i="5"/>
  <c r="C2" i="5"/>
  <c r="C1" i="5"/>
  <c r="E7" i="1"/>
  <c r="E4" i="1"/>
  <c r="E5" i="1"/>
  <c r="E3" i="1"/>
</calcChain>
</file>

<file path=xl/sharedStrings.xml><?xml version="1.0" encoding="utf-8"?>
<sst xmlns="http://schemas.openxmlformats.org/spreadsheetml/2006/main" count="35" uniqueCount="34">
  <si>
    <t>Quantity</t>
  </si>
  <si>
    <t>Price</t>
  </si>
  <si>
    <t>Rice</t>
  </si>
  <si>
    <t>Sugar</t>
  </si>
  <si>
    <t>Tin meat</t>
  </si>
  <si>
    <t>Total</t>
  </si>
  <si>
    <t>STUDENT ID</t>
  </si>
  <si>
    <t>STUDENT NAME</t>
  </si>
  <si>
    <t>Assignment 1</t>
  </si>
  <si>
    <t>Test 1</t>
  </si>
  <si>
    <t>T1WS</t>
  </si>
  <si>
    <t>Mid Semester Exam</t>
  </si>
  <si>
    <t>Final Exam</t>
  </si>
  <si>
    <t>Grade Point (GPA)</t>
  </si>
  <si>
    <t>Conrad Toobonu</t>
  </si>
  <si>
    <t>Danny Lakau</t>
  </si>
  <si>
    <t>David Nave</t>
  </si>
  <si>
    <t>Donoven David</t>
  </si>
  <si>
    <t>Elizabeth Kumaru</t>
  </si>
  <si>
    <t>Grace Temet</t>
  </si>
  <si>
    <t>Ian Mariyo</t>
  </si>
  <si>
    <t>Israel Beaso</t>
  </si>
  <si>
    <t>Januarius Happot</t>
  </si>
  <si>
    <t>A1%</t>
  </si>
  <si>
    <t>MSE%</t>
  </si>
  <si>
    <t>Total%</t>
  </si>
  <si>
    <t>Assignment 2</t>
  </si>
  <si>
    <t>A2%</t>
  </si>
  <si>
    <t>FE%</t>
  </si>
  <si>
    <t>Subtotal</t>
  </si>
  <si>
    <t>GST</t>
  </si>
  <si>
    <t xml:space="preserve">Tax </t>
  </si>
  <si>
    <t>Item #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</si>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</sst>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[$PGK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9" fontId="0" fillId="0" borderId="1" xfId="0" applyNumberFormat="1" applyBorder="1"/>
    <xf numFmtId="164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9" fontId="0" fillId="0" borderId="4" xfId="0" applyNumberFormat="1" applyBorder="1"/>
    <xf numFmtId="0" fontId="0" fillId="0" borderId="5" xfId="0" applyBorder="1"/>
    <xf numFmtId="166" fontId="0" fillId="0" borderId="5" xfId="0" applyNumberFormat="1" applyBorder="1"/>
    <xf numFmtId="0" fontId="2" fillId="2" borderId="5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48BD-9E46-4428-B167-CA40BF16011C}">
  <dimension ref="A2:I10"/>
  <sheetViews>
    <sheetView tabSelected="1" workbookViewId="0">
      <selection activeCell="E7" sqref="E7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0.85546875" bestFit="1" customWidth="1"/>
    <col min="4" max="5" width="9.5703125" bestFit="1" customWidth="1"/>
  </cols>
  <sheetData>
    <row r="2" spans="1:9" ht="18.75" x14ac:dyDescent="0.3">
      <c r="A2" s="14" t="s">
        <v>32</v>
      </c>
      <c r="B2" s="14" t="s">
        <v>33</v>
      </c>
      <c r="C2" s="14" t="s">
        <v>0</v>
      </c>
      <c r="D2" s="14" t="s">
        <v>1</v>
      </c>
      <c r="E2" s="14" t="s">
        <v>5</v>
      </c>
    </row>
    <row r="3" spans="1:9" x14ac:dyDescent="0.25">
      <c r="A3" s="12">
        <v>1</v>
      </c>
      <c r="B3" s="12" t="s">
        <v>2</v>
      </c>
      <c r="C3" s="12">
        <v>2</v>
      </c>
      <c r="D3" s="13">
        <v>5.9</v>
      </c>
      <c r="E3" s="13">
        <f>C3*D3</f>
        <v>11.8</v>
      </c>
    </row>
    <row r="4" spans="1:9" x14ac:dyDescent="0.25">
      <c r="A4" s="12">
        <v>2</v>
      </c>
      <c r="B4" s="12" t="s">
        <v>3</v>
      </c>
      <c r="C4" s="12">
        <v>2</v>
      </c>
      <c r="D4" s="13">
        <v>10</v>
      </c>
      <c r="E4" s="13">
        <f t="shared" ref="E4:E5" si="0">C4*D4</f>
        <v>20</v>
      </c>
    </row>
    <row r="5" spans="1:9" x14ac:dyDescent="0.25">
      <c r="A5" s="12">
        <v>3</v>
      </c>
      <c r="B5" s="12" t="s">
        <v>4</v>
      </c>
      <c r="C5" s="12">
        <v>1</v>
      </c>
      <c r="D5" s="13">
        <v>18</v>
      </c>
      <c r="E5" s="13">
        <f t="shared" si="0"/>
        <v>18</v>
      </c>
    </row>
    <row r="6" spans="1:9" ht="15.75" thickBot="1" x14ac:dyDescent="0.3">
      <c r="D6" s="5"/>
      <c r="E6" s="5"/>
    </row>
    <row r="7" spans="1:9" ht="15.75" thickBot="1" x14ac:dyDescent="0.3">
      <c r="A7" s="15" t="s">
        <v>29</v>
      </c>
      <c r="B7" s="2"/>
      <c r="C7" s="2"/>
      <c r="D7" s="6"/>
      <c r="E7" s="6">
        <f>SUM(E3:E5)</f>
        <v>49.8</v>
      </c>
      <c r="H7" s="18" t="s">
        <v>31</v>
      </c>
      <c r="I7" s="11">
        <v>0.1</v>
      </c>
    </row>
    <row r="8" spans="1:9" x14ac:dyDescent="0.25">
      <c r="A8" s="16" t="s">
        <v>30</v>
      </c>
      <c r="B8" s="7"/>
      <c r="C8" s="7"/>
      <c r="D8" s="8"/>
      <c r="E8" s="8">
        <f>E7*I7</f>
        <v>4.9800000000000004</v>
      </c>
    </row>
    <row r="9" spans="1:9" ht="15.75" thickBot="1" x14ac:dyDescent="0.3">
      <c r="A9" s="17" t="s">
        <v>5</v>
      </c>
      <c r="B9" s="9"/>
      <c r="C9" s="9"/>
      <c r="D9" s="10"/>
      <c r="E9" s="10">
        <f>SUM(E7:E8)</f>
        <v>54.78</v>
      </c>
    </row>
    <row r="10" spans="1:9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931C-77F5-4852-8511-23631F1B5A13}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>
        <v>10</v>
      </c>
      <c r="B1">
        <v>20</v>
      </c>
      <c r="C1">
        <f>A1+B1</f>
        <v>30</v>
      </c>
    </row>
    <row r="2" spans="1:4" x14ac:dyDescent="0.25">
      <c r="A2">
        <v>15</v>
      </c>
      <c r="B2">
        <v>3</v>
      </c>
      <c r="C2">
        <f>A2*B2</f>
        <v>45</v>
      </c>
      <c r="D2">
        <f>A2/B2</f>
        <v>5</v>
      </c>
    </row>
    <row r="3" spans="1:4" x14ac:dyDescent="0.25">
      <c r="A3">
        <v>8</v>
      </c>
      <c r="B3">
        <v>5</v>
      </c>
      <c r="C3">
        <v>2</v>
      </c>
      <c r="D3">
        <f>(A3+B3)*C3</f>
        <v>26</v>
      </c>
    </row>
    <row r="4" spans="1:4" x14ac:dyDescent="0.25">
      <c r="A4">
        <v>50</v>
      </c>
      <c r="B4">
        <f>A4/2</f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0B95-2764-4DD7-A15E-68394F642A97}">
  <dimension ref="A1:F5"/>
  <sheetViews>
    <sheetView workbookViewId="0">
      <selection activeCell="C6" sqref="C6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f>A1+B1</f>
        <v>15</v>
      </c>
      <c r="D1">
        <v>20</v>
      </c>
      <c r="E1">
        <v>7</v>
      </c>
      <c r="F1">
        <f>D1-E1</f>
        <v>13</v>
      </c>
    </row>
    <row r="2" spans="1:6" x14ac:dyDescent="0.25">
      <c r="A2">
        <v>15</v>
      </c>
      <c r="B2">
        <v>30</v>
      </c>
      <c r="C2">
        <f>A2*B2</f>
        <v>450</v>
      </c>
    </row>
    <row r="3" spans="1:6" x14ac:dyDescent="0.25">
      <c r="A3">
        <v>50</v>
      </c>
      <c r="B3">
        <v>100</v>
      </c>
      <c r="C3">
        <v>150</v>
      </c>
      <c r="D3">
        <f>(A3+B3+C3)/3</f>
        <v>100</v>
      </c>
    </row>
    <row r="4" spans="1:6" x14ac:dyDescent="0.25">
      <c r="A4">
        <v>8</v>
      </c>
      <c r="B4">
        <v>4</v>
      </c>
      <c r="C4">
        <v>2</v>
      </c>
      <c r="D4">
        <f>(A4*B4)+C4</f>
        <v>34</v>
      </c>
    </row>
    <row r="5" spans="1:6" x14ac:dyDescent="0.25">
      <c r="A5">
        <v>6</v>
      </c>
      <c r="B5">
        <v>3</v>
      </c>
      <c r="C5">
        <f>(A5-B5)*2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5E86-61B4-40AE-8B16-8B716C29F85C}">
  <dimension ref="A1:E9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5</v>
      </c>
      <c r="B1">
        <v>80</v>
      </c>
      <c r="C1">
        <v>45</v>
      </c>
      <c r="D1">
        <v>12</v>
      </c>
      <c r="E1">
        <v>20</v>
      </c>
    </row>
    <row r="2" spans="1:5" x14ac:dyDescent="0.25">
      <c r="A2">
        <v>10</v>
      </c>
      <c r="B2">
        <v>90</v>
      </c>
      <c r="C2">
        <v>32</v>
      </c>
      <c r="D2">
        <v>45</v>
      </c>
      <c r="E2">
        <v>40</v>
      </c>
    </row>
    <row r="3" spans="1:5" x14ac:dyDescent="0.25">
      <c r="A3">
        <v>15</v>
      </c>
      <c r="B3">
        <v>70</v>
      </c>
      <c r="C3">
        <v>78</v>
      </c>
      <c r="D3">
        <v>23</v>
      </c>
      <c r="E3">
        <v>60</v>
      </c>
    </row>
    <row r="4" spans="1:5" x14ac:dyDescent="0.25">
      <c r="A4">
        <v>20</v>
      </c>
      <c r="B4">
        <v>85</v>
      </c>
      <c r="C4">
        <v>64</v>
      </c>
      <c r="D4">
        <v>67</v>
      </c>
      <c r="E4">
        <v>80</v>
      </c>
    </row>
    <row r="5" spans="1:5" x14ac:dyDescent="0.25">
      <c r="A5">
        <v>25</v>
      </c>
      <c r="B5">
        <v>95</v>
      </c>
      <c r="C5">
        <v>89</v>
      </c>
      <c r="D5">
        <v>34</v>
      </c>
      <c r="E5">
        <v>100</v>
      </c>
    </row>
    <row r="6" spans="1:5" x14ac:dyDescent="0.25">
      <c r="A6">
        <f>SUM(A1:A5)</f>
        <v>75</v>
      </c>
      <c r="B6">
        <f>AVERAGE(B1:B5)</f>
        <v>84</v>
      </c>
      <c r="C6">
        <f>MIN(C1:C5)</f>
        <v>32</v>
      </c>
      <c r="D6">
        <f>MAX(D1:D5)-MIN(D1:D5)</f>
        <v>55</v>
      </c>
      <c r="E6">
        <f>SUM(E1:E5)</f>
        <v>300</v>
      </c>
    </row>
    <row r="7" spans="1:5" x14ac:dyDescent="0.25">
      <c r="C7">
        <f>MAX(C1:C5)</f>
        <v>89</v>
      </c>
      <c r="E7">
        <f>AVERAGE(E1:E5)</f>
        <v>60</v>
      </c>
    </row>
    <row r="8" spans="1:5" x14ac:dyDescent="0.25">
      <c r="E8">
        <f>MAX(E1:E5)</f>
        <v>100</v>
      </c>
    </row>
    <row r="9" spans="1:5" x14ac:dyDescent="0.25">
      <c r="E9">
        <f>MIN(E1:E5)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65C5-26DF-446A-B2D6-4A68C33BE63A}">
  <dimension ref="B1:O11"/>
  <sheetViews>
    <sheetView zoomScale="160" zoomScaleNormal="160" workbookViewId="0">
      <selection activeCell="O17" sqref="O17"/>
    </sheetView>
  </sheetViews>
  <sheetFormatPr defaultRowHeight="15" x14ac:dyDescent="0.25"/>
  <cols>
    <col min="2" max="2" width="12" bestFit="1" customWidth="1"/>
    <col min="3" max="3" width="16.5703125" bestFit="1" customWidth="1"/>
    <col min="4" max="4" width="12.85546875" bestFit="1" customWidth="1"/>
    <col min="5" max="5" width="7.7109375" customWidth="1"/>
    <col min="6" max="6" width="12.85546875" bestFit="1" customWidth="1"/>
    <col min="7" max="7" width="7.7109375" customWidth="1"/>
    <col min="8" max="8" width="6.140625" bestFit="1" customWidth="1"/>
    <col min="9" max="9" width="6.5703125" bestFit="1" customWidth="1"/>
    <col min="10" max="10" width="18.7109375" bestFit="1" customWidth="1"/>
    <col min="11" max="11" width="6.5703125" bestFit="1" customWidth="1"/>
    <col min="12" max="12" width="10.42578125" bestFit="1" customWidth="1"/>
    <col min="13" max="13" width="6.5703125" bestFit="1" customWidth="1"/>
    <col min="14" max="14" width="8.28515625" bestFit="1" customWidth="1"/>
    <col min="15" max="15" width="17.28515625" bestFit="1" customWidth="1"/>
  </cols>
  <sheetData>
    <row r="1" spans="2:15" x14ac:dyDescent="0.25">
      <c r="B1" s="1" t="s">
        <v>6</v>
      </c>
      <c r="C1" s="1" t="s">
        <v>7</v>
      </c>
      <c r="D1" s="1" t="s">
        <v>8</v>
      </c>
      <c r="E1" s="1" t="s">
        <v>23</v>
      </c>
      <c r="F1" s="1" t="s">
        <v>26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24</v>
      </c>
      <c r="L1" s="1" t="s">
        <v>12</v>
      </c>
      <c r="M1" s="1" t="s">
        <v>28</v>
      </c>
      <c r="N1" s="1" t="s">
        <v>25</v>
      </c>
      <c r="O1" s="1" t="s">
        <v>13</v>
      </c>
    </row>
    <row r="2" spans="2:15" x14ac:dyDescent="0.25">
      <c r="B2" s="2"/>
      <c r="C2" s="2"/>
      <c r="D2" s="2">
        <v>120</v>
      </c>
      <c r="E2" s="3">
        <v>0.13</v>
      </c>
      <c r="F2" s="2">
        <v>120</v>
      </c>
      <c r="G2" s="3">
        <v>0.13</v>
      </c>
      <c r="H2" s="2">
        <v>50</v>
      </c>
      <c r="I2" s="3">
        <v>0.14000000000000001</v>
      </c>
      <c r="J2" s="2">
        <v>100</v>
      </c>
      <c r="K2" s="3">
        <v>0.2</v>
      </c>
      <c r="L2" s="2">
        <v>100</v>
      </c>
      <c r="M2" s="3">
        <v>0.4</v>
      </c>
      <c r="N2" s="3">
        <f>E2+G2+I2+K2+M2</f>
        <v>1</v>
      </c>
      <c r="O2" s="2"/>
    </row>
    <row r="3" spans="2:15" x14ac:dyDescent="0.25">
      <c r="B3">
        <v>123</v>
      </c>
      <c r="C3" t="s">
        <v>14</v>
      </c>
      <c r="D3">
        <v>93</v>
      </c>
      <c r="E3" s="4">
        <f>D3/$D$2*$E$2</f>
        <v>0.10075000000000001</v>
      </c>
      <c r="F3">
        <v>93</v>
      </c>
      <c r="G3" s="4">
        <f>F3/F2*G2</f>
        <v>0.10075000000000001</v>
      </c>
      <c r="H3">
        <v>20</v>
      </c>
      <c r="I3" s="4">
        <f>(H3/$H$2)*$I$2</f>
        <v>5.6000000000000008E-2</v>
      </c>
      <c r="J3">
        <v>50</v>
      </c>
      <c r="K3" s="4">
        <f>(J3/$J$2)*$K$2</f>
        <v>0.1</v>
      </c>
      <c r="L3">
        <v>50</v>
      </c>
      <c r="M3" s="4">
        <f>(L3/$L$2)*$M$2</f>
        <v>0.2</v>
      </c>
      <c r="N3" s="4">
        <f>E3+G3+I3+K3+M3</f>
        <v>0.55750000000000011</v>
      </c>
      <c r="O3" t="str">
        <f>IF(N3&gt;=90%,"HD+",
IF(N3&gt;=85%,"HD",
IF(N3&gt;=80%,"D+",
IF(N3&gt;=75%,"D",
IF(N3&gt;=70%,"C+",
IF(N3&gt;=65%,"C",
IF(N3&gt;=60%,"C-",
IF(N3&gt;=55%,"P+",
IF(N3&gt;=50%,"P","F")))))))))</f>
        <v>P+</v>
      </c>
    </row>
    <row r="4" spans="2:15" x14ac:dyDescent="0.25">
      <c r="B4">
        <v>234</v>
      </c>
      <c r="C4" t="s">
        <v>15</v>
      </c>
      <c r="D4">
        <v>94</v>
      </c>
      <c r="E4" s="4">
        <f t="shared" ref="E4:E11" si="0">D4/$D$2*$E$2</f>
        <v>0.10183333333333333</v>
      </c>
      <c r="F4">
        <v>94</v>
      </c>
      <c r="G4" s="4">
        <f t="shared" ref="G4:G11" si="1">F4/F3*G3</f>
        <v>0.10183333333333335</v>
      </c>
      <c r="H4">
        <v>25</v>
      </c>
      <c r="I4" s="4">
        <f t="shared" ref="I4:I11" si="2">(H4/$H$2)*$I$2</f>
        <v>7.0000000000000007E-2</v>
      </c>
      <c r="J4">
        <v>60</v>
      </c>
      <c r="K4" s="4">
        <f t="shared" ref="K4:K11" si="3">(J4/$J$2)*$K$2</f>
        <v>0.12</v>
      </c>
      <c r="L4">
        <v>60</v>
      </c>
      <c r="M4" s="4">
        <f t="shared" ref="M4:M11" si="4">(L4/$L$2)*$M$2</f>
        <v>0.24</v>
      </c>
      <c r="N4" s="4">
        <f t="shared" ref="N4:N11" si="5">E4+G4+I4+K4+M4</f>
        <v>0.6336666666666666</v>
      </c>
      <c r="O4" t="str">
        <f t="shared" ref="O4:O11" si="6">IF(N4&gt;=90%,"HD+",
IF(N4&gt;=85%,"HD",
IF(N4&gt;=80%,"D+",
IF(N4&gt;=75%,"D",
IF(N4&gt;=70%,"C+",
IF(N4&gt;=65%,"C",
IF(N4&gt;=60%,"C-",
IF(N4&gt;=55%,"P+",
IF(N4&gt;=50%,"P","F")))))))))</f>
        <v>C-</v>
      </c>
    </row>
    <row r="5" spans="2:15" x14ac:dyDescent="0.25">
      <c r="B5">
        <v>321</v>
      </c>
      <c r="C5" t="s">
        <v>16</v>
      </c>
      <c r="D5">
        <v>98</v>
      </c>
      <c r="E5" s="4">
        <f t="shared" si="0"/>
        <v>0.10616666666666667</v>
      </c>
      <c r="F5">
        <v>98</v>
      </c>
      <c r="G5" s="4">
        <f t="shared" si="1"/>
        <v>0.10616666666666669</v>
      </c>
      <c r="H5">
        <v>23</v>
      </c>
      <c r="I5" s="4">
        <f t="shared" si="2"/>
        <v>6.4400000000000013E-2</v>
      </c>
      <c r="J5">
        <v>70</v>
      </c>
      <c r="K5" s="4">
        <f t="shared" si="3"/>
        <v>0.13999999999999999</v>
      </c>
      <c r="L5">
        <v>70</v>
      </c>
      <c r="M5" s="4">
        <f t="shared" si="4"/>
        <v>0.27999999999999997</v>
      </c>
      <c r="N5" s="4">
        <f t="shared" si="5"/>
        <v>0.69673333333333343</v>
      </c>
      <c r="O5" t="str">
        <f t="shared" si="6"/>
        <v>C</v>
      </c>
    </row>
    <row r="6" spans="2:15" x14ac:dyDescent="0.25">
      <c r="B6">
        <v>400</v>
      </c>
      <c r="C6" t="s">
        <v>17</v>
      </c>
      <c r="D6">
        <v>86</v>
      </c>
      <c r="E6" s="4">
        <f t="shared" si="0"/>
        <v>9.3166666666666675E-2</v>
      </c>
      <c r="F6">
        <v>86</v>
      </c>
      <c r="G6" s="4">
        <f t="shared" si="1"/>
        <v>9.3166666666666675E-2</v>
      </c>
      <c r="H6">
        <v>50</v>
      </c>
      <c r="I6" s="4">
        <f t="shared" si="2"/>
        <v>0.14000000000000001</v>
      </c>
      <c r="J6">
        <v>80</v>
      </c>
      <c r="K6" s="4">
        <f t="shared" si="3"/>
        <v>0.16000000000000003</v>
      </c>
      <c r="L6">
        <v>80</v>
      </c>
      <c r="M6" s="4">
        <f t="shared" si="4"/>
        <v>0.32000000000000006</v>
      </c>
      <c r="N6" s="4">
        <f t="shared" si="5"/>
        <v>0.80633333333333346</v>
      </c>
      <c r="O6" t="str">
        <f t="shared" si="6"/>
        <v>D+</v>
      </c>
    </row>
    <row r="7" spans="2:15" x14ac:dyDescent="0.25">
      <c r="B7">
        <v>554</v>
      </c>
      <c r="C7" t="s">
        <v>18</v>
      </c>
      <c r="D7">
        <v>96</v>
      </c>
      <c r="E7" s="4">
        <f t="shared" si="0"/>
        <v>0.10400000000000001</v>
      </c>
      <c r="F7">
        <v>96</v>
      </c>
      <c r="G7" s="4">
        <f t="shared" si="1"/>
        <v>0.10400000000000001</v>
      </c>
      <c r="H7">
        <v>40</v>
      </c>
      <c r="I7" s="4">
        <f t="shared" si="2"/>
        <v>0.11200000000000002</v>
      </c>
      <c r="J7">
        <v>90</v>
      </c>
      <c r="K7" s="4">
        <f t="shared" si="3"/>
        <v>0.18000000000000002</v>
      </c>
      <c r="L7">
        <v>90</v>
      </c>
      <c r="M7" s="4">
        <f t="shared" si="4"/>
        <v>0.36000000000000004</v>
      </c>
      <c r="N7" s="4">
        <f t="shared" si="5"/>
        <v>0.8600000000000001</v>
      </c>
      <c r="O7" t="str">
        <f t="shared" si="6"/>
        <v>HD</v>
      </c>
    </row>
    <row r="8" spans="2:15" x14ac:dyDescent="0.25">
      <c r="B8">
        <v>678</v>
      </c>
      <c r="C8" t="s">
        <v>19</v>
      </c>
      <c r="D8">
        <v>80</v>
      </c>
      <c r="E8" s="4">
        <f t="shared" si="0"/>
        <v>8.666666666666667E-2</v>
      </c>
      <c r="F8">
        <v>80</v>
      </c>
      <c r="G8" s="4">
        <f t="shared" si="1"/>
        <v>8.6666666666666684E-2</v>
      </c>
      <c r="H8">
        <v>45</v>
      </c>
      <c r="I8" s="4">
        <f t="shared" si="2"/>
        <v>0.12600000000000003</v>
      </c>
      <c r="J8">
        <v>100</v>
      </c>
      <c r="K8" s="4">
        <f t="shared" si="3"/>
        <v>0.2</v>
      </c>
      <c r="L8">
        <v>100</v>
      </c>
      <c r="M8" s="4">
        <f t="shared" si="4"/>
        <v>0.4</v>
      </c>
      <c r="N8" s="4">
        <f t="shared" si="5"/>
        <v>0.89933333333333332</v>
      </c>
      <c r="O8" t="str">
        <f t="shared" si="6"/>
        <v>HD</v>
      </c>
    </row>
    <row r="9" spans="2:15" x14ac:dyDescent="0.25">
      <c r="B9">
        <v>789</v>
      </c>
      <c r="C9" t="s">
        <v>20</v>
      </c>
      <c r="D9">
        <v>97</v>
      </c>
      <c r="E9" s="4">
        <f t="shared" si="0"/>
        <v>0.10508333333333333</v>
      </c>
      <c r="F9">
        <v>97</v>
      </c>
      <c r="G9" s="4">
        <f t="shared" si="1"/>
        <v>0.10508333333333335</v>
      </c>
      <c r="H9">
        <v>30</v>
      </c>
      <c r="I9" s="4">
        <f t="shared" si="2"/>
        <v>8.4000000000000005E-2</v>
      </c>
      <c r="J9">
        <v>85</v>
      </c>
      <c r="K9" s="4">
        <f t="shared" si="3"/>
        <v>0.17</v>
      </c>
      <c r="L9">
        <v>85</v>
      </c>
      <c r="M9" s="4">
        <f t="shared" si="4"/>
        <v>0.34</v>
      </c>
      <c r="N9" s="4">
        <f t="shared" si="5"/>
        <v>0.8041666666666667</v>
      </c>
      <c r="O9" t="str">
        <f t="shared" si="6"/>
        <v>D+</v>
      </c>
    </row>
    <row r="10" spans="2:15" x14ac:dyDescent="0.25">
      <c r="B10">
        <v>876</v>
      </c>
      <c r="C10" t="s">
        <v>21</v>
      </c>
      <c r="D10">
        <v>70</v>
      </c>
      <c r="E10" s="4">
        <f t="shared" si="0"/>
        <v>7.5833333333333336E-2</v>
      </c>
      <c r="F10">
        <v>70</v>
      </c>
      <c r="G10" s="4">
        <f t="shared" si="1"/>
        <v>7.5833333333333336E-2</v>
      </c>
      <c r="H10">
        <v>49</v>
      </c>
      <c r="I10" s="4">
        <f t="shared" si="2"/>
        <v>0.13720000000000002</v>
      </c>
      <c r="J10">
        <v>65</v>
      </c>
      <c r="K10" s="4">
        <f t="shared" si="3"/>
        <v>0.13</v>
      </c>
      <c r="L10">
        <v>60</v>
      </c>
      <c r="M10" s="4">
        <f t="shared" si="4"/>
        <v>0.24</v>
      </c>
      <c r="N10" s="4">
        <f t="shared" si="5"/>
        <v>0.65886666666666671</v>
      </c>
      <c r="O10" t="str">
        <f t="shared" si="6"/>
        <v>C</v>
      </c>
    </row>
    <row r="11" spans="2:15" x14ac:dyDescent="0.25">
      <c r="B11">
        <v>987</v>
      </c>
      <c r="C11" t="s">
        <v>22</v>
      </c>
      <c r="D11">
        <v>98</v>
      </c>
      <c r="E11" s="4">
        <f t="shared" si="0"/>
        <v>0.10616666666666667</v>
      </c>
      <c r="F11">
        <v>98</v>
      </c>
      <c r="G11" s="4">
        <f t="shared" si="1"/>
        <v>0.10616666666666666</v>
      </c>
      <c r="H11">
        <v>46</v>
      </c>
      <c r="I11" s="4">
        <f t="shared" si="2"/>
        <v>0.12880000000000003</v>
      </c>
      <c r="J11">
        <v>30</v>
      </c>
      <c r="K11" s="4">
        <f t="shared" si="3"/>
        <v>0.06</v>
      </c>
      <c r="L11">
        <v>95</v>
      </c>
      <c r="M11" s="4">
        <f t="shared" si="4"/>
        <v>0.38</v>
      </c>
      <c r="N11" s="4">
        <f t="shared" si="5"/>
        <v>0.78113333333333335</v>
      </c>
      <c r="O11" t="str">
        <f t="shared" si="6"/>
        <v>D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 sheet</vt:lpstr>
      <vt:lpstr>Basic formulas</vt:lpstr>
      <vt:lpstr>Cell referencing &amp; formulas</vt:lpstr>
      <vt:lpstr>Cell range formulas</vt:lpstr>
      <vt:lpstr>ITI grading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Kris Semos</dc:creator>
  <cp:lastModifiedBy>Jerome Kris Semos</cp:lastModifiedBy>
  <dcterms:created xsi:type="dcterms:W3CDTF">2025-05-03T00:16:33Z</dcterms:created>
  <dcterms:modified xsi:type="dcterms:W3CDTF">2025-05-15T01:33:23Z</dcterms:modified>
</cp:coreProperties>
</file>