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 Nandoma\Documents\Office Application\Office Application_Assessments\2024\Office Application_Assignment 2\"/>
    </mc:Choice>
  </mc:AlternateContent>
  <xr:revisionPtr revIDLastSave="0" documentId="8_{AE904665-4F5E-4B0E-AE2B-E91CA5D153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verPage" sheetId="5" r:id="rId1"/>
    <sheet name="Question1" sheetId="11" r:id="rId2"/>
    <sheet name="Question2" sheetId="9" r:id="rId3"/>
    <sheet name="Question3" sheetId="4" r:id="rId4"/>
    <sheet name="Question 4" sheetId="13" state="hidden" r:id="rId5"/>
    <sheet name="Question4" sheetId="14" r:id="rId6"/>
  </sheets>
  <definedNames>
    <definedName name="_xlnm._FilterDatabase" localSheetId="2" hidden="1">Question2!$K$7:$K$11</definedName>
    <definedName name="Gra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1" l="1"/>
  <c r="E16" i="11"/>
  <c r="E17" i="11"/>
  <c r="E15" i="11"/>
  <c r="E14" i="11"/>
  <c r="E13" i="11"/>
  <c r="F11" i="14" l="1"/>
</calcChain>
</file>

<file path=xl/sharedStrings.xml><?xml version="1.0" encoding="utf-8"?>
<sst xmlns="http://schemas.openxmlformats.org/spreadsheetml/2006/main" count="217" uniqueCount="161">
  <si>
    <t>Instruction:</t>
  </si>
  <si>
    <t>Name</t>
  </si>
  <si>
    <t>Marks</t>
  </si>
  <si>
    <t>Grade</t>
  </si>
  <si>
    <t>Alfred B.</t>
  </si>
  <si>
    <t>Allan P.</t>
  </si>
  <si>
    <t>Asing P.</t>
  </si>
  <si>
    <t>Charlie K.</t>
  </si>
  <si>
    <t>David D</t>
  </si>
  <si>
    <t>Douglas Y.</t>
  </si>
  <si>
    <t>Edward A.</t>
  </si>
  <si>
    <t>Emily A.</t>
  </si>
  <si>
    <t>Esther T.</t>
  </si>
  <si>
    <t>Eva K.</t>
  </si>
  <si>
    <t>Std. No.</t>
  </si>
  <si>
    <t xml:space="preserve">COMMISSION </t>
  </si>
  <si>
    <t xml:space="preserve">Sales figure </t>
  </si>
  <si>
    <t>June</t>
  </si>
  <si>
    <t>July</t>
  </si>
  <si>
    <t>Total Sales</t>
  </si>
  <si>
    <t>Commission</t>
  </si>
  <si>
    <t>Spreadsheet Modelling</t>
  </si>
  <si>
    <t>ID#</t>
  </si>
  <si>
    <t>Batch</t>
  </si>
  <si>
    <t>Due Date</t>
  </si>
  <si>
    <t>Preparing and Keeping Payment Record</t>
  </si>
  <si>
    <t>C/Hours per day =</t>
  </si>
  <si>
    <t>Hourly Rate =</t>
  </si>
  <si>
    <t>Days per wk =</t>
  </si>
  <si>
    <t>Staff</t>
  </si>
  <si>
    <t>Compulsory Hours</t>
  </si>
  <si>
    <t>Total Hours</t>
  </si>
  <si>
    <t>Total Pay =</t>
  </si>
  <si>
    <t>Average Pay =</t>
  </si>
  <si>
    <t>Minimum Pay =</t>
  </si>
  <si>
    <t>Maximum Pay =</t>
  </si>
  <si>
    <t>1. Use the following Formulas to Calculate:</t>
  </si>
  <si>
    <t>2: Format Cells that Contain the values of Hourly Rate, Payment, Total Pay, Average Pay, Min and Max Pays to Currency Format</t>
  </si>
  <si>
    <t>3: Compulsory Hours Calculation:</t>
  </si>
  <si>
    <t>4: Overtime/2 wks Calculation:</t>
  </si>
  <si>
    <t>5: Total Hours Calculation:</t>
  </si>
  <si>
    <t>6: Payment Calculation:</t>
  </si>
  <si>
    <t>ITI Goroka Campus Student Intake</t>
  </si>
  <si>
    <t>Students No</t>
  </si>
  <si>
    <t>Ploting Graph</t>
  </si>
  <si>
    <t>1: Plot a 3-D Clustered Column Graph for the above data</t>
  </si>
  <si>
    <t>2: Give appropriate Chart Titles (Above Chart, Below Chart and Vertical Axis Title)</t>
  </si>
  <si>
    <t>3: Apply any Chart Styles of your choice</t>
  </si>
  <si>
    <t xml:space="preserve">4: Drag the chart and place it in the cells range H16 to P16 shaded above </t>
  </si>
  <si>
    <t>5: Output should look like as shown below</t>
  </si>
  <si>
    <t xml:space="preserve"> </t>
  </si>
  <si>
    <t>Program</t>
  </si>
  <si>
    <t xml:space="preserve">  </t>
  </si>
  <si>
    <t>Samson</t>
  </si>
  <si>
    <t>Ramu</t>
  </si>
  <si>
    <t>Shalley</t>
  </si>
  <si>
    <t>Tali</t>
  </si>
  <si>
    <t>Ralyn</t>
  </si>
  <si>
    <t>Assign grades to the students by entering IF function in cell G13 and use fill handle to copy the formula down.</t>
  </si>
  <si>
    <t>This is a nested IF Function where it consist of more than two conditions to be tested.</t>
  </si>
  <si>
    <t>Josicha J</t>
  </si>
  <si>
    <t>Ralph K</t>
  </si>
  <si>
    <t>Tali T</t>
  </si>
  <si>
    <t>Bravie B</t>
  </si>
  <si>
    <t>Nomo S</t>
  </si>
  <si>
    <t>Note: Use Nested IF to test your grade conditions based on the test marks and assign appropriate grades.</t>
  </si>
  <si>
    <t>Instructions:</t>
  </si>
  <si>
    <t>8: The cells D6, D7 and D8 are constant values that needs  to apply absolute cell referencing when used in any calculations.</t>
  </si>
  <si>
    <t>1: Enter formula in cell J7 through J11 to determine the Total Sales. Use fill handle to copy the formula down to cell J11</t>
  </si>
  <si>
    <t>January</t>
  </si>
  <si>
    <t>February</t>
  </si>
  <si>
    <t>March</t>
  </si>
  <si>
    <t>April</t>
  </si>
  <si>
    <t>May</t>
  </si>
  <si>
    <t>Distributions of Selected General Social Survey Questions</t>
  </si>
  <si>
    <t>Question #1</t>
  </si>
  <si>
    <t>Gender</t>
  </si>
  <si>
    <t>Freq.</t>
  </si>
  <si>
    <t>Percent</t>
  </si>
  <si>
    <t>Question #2</t>
  </si>
  <si>
    <t>Maritial Status</t>
  </si>
  <si>
    <t>Freg.</t>
  </si>
  <si>
    <t>Question #3</t>
  </si>
  <si>
    <t>Church Attendence</t>
  </si>
  <si>
    <t>Male</t>
  </si>
  <si>
    <t>Female</t>
  </si>
  <si>
    <t>Total</t>
  </si>
  <si>
    <t>Married</t>
  </si>
  <si>
    <t>Widowed</t>
  </si>
  <si>
    <t>Divorced</t>
  </si>
  <si>
    <t>Seperated</t>
  </si>
  <si>
    <t>Never married</t>
  </si>
  <si>
    <t>Never</t>
  </si>
  <si>
    <t>Less than once a year</t>
  </si>
  <si>
    <t>once or twice a year</t>
  </si>
  <si>
    <t>Several times a year</t>
  </si>
  <si>
    <t>About once a month</t>
  </si>
  <si>
    <t>2-4 times a month</t>
  </si>
  <si>
    <t>Nearly every week</t>
  </si>
  <si>
    <t>Every week</t>
  </si>
  <si>
    <t>Several times a week</t>
  </si>
  <si>
    <t>Don’t know; no answer</t>
  </si>
  <si>
    <r>
      <t xml:space="preserve">Note; format values in </t>
    </r>
    <r>
      <rPr>
        <b/>
        <i/>
        <sz val="10"/>
        <rFont val="Arial"/>
        <family val="2"/>
      </rPr>
      <t>percent</t>
    </r>
    <r>
      <rPr>
        <sz val="10"/>
        <rFont val="Arial"/>
        <family val="2"/>
      </rPr>
      <t xml:space="preserve"> columns using the percentage (%) format 0.00%.</t>
    </r>
  </si>
  <si>
    <t xml:space="preserve">            c: Church Attendence - Bar Graph</t>
  </si>
  <si>
    <t xml:space="preserve">       2: Using ChartWizards to create charts for the following questions:</t>
  </si>
  <si>
    <t xml:space="preserve">            b: Maritial Status - Pie Chart</t>
  </si>
  <si>
    <t xml:space="preserve">            a: Gender - Column Graph</t>
  </si>
  <si>
    <t xml:space="preserve">7: Enter appropriate functions and formulas in cells D19, D20, D21,D22 and D23 to determine Total, Average, Min, Max Pays and </t>
  </si>
  <si>
    <t>also compute the Difference between the highest and the lowest pay.</t>
  </si>
  <si>
    <t>Payment = Hourly Rate * Total Hours worked</t>
  </si>
  <si>
    <t>Philemon Setty</t>
  </si>
  <si>
    <t>Jeno Sumimi</t>
  </si>
  <si>
    <t>Merry Sio</t>
  </si>
  <si>
    <t>Ruth Kem</t>
  </si>
  <si>
    <t>Pera Ope</t>
  </si>
  <si>
    <t>Dolce Amore</t>
  </si>
  <si>
    <t>Compulsory Hours = C/Hours per day * Days per week * 2</t>
  </si>
  <si>
    <t>Payment ($)</t>
  </si>
  <si>
    <t xml:space="preserve">3: Determine the number of sales for:     </t>
  </si>
  <si>
    <t>C: Ralyn  =</t>
  </si>
  <si>
    <t xml:space="preserve">                    B: Ramu  =</t>
  </si>
  <si>
    <t xml:space="preserve">   A: Shalley  =</t>
  </si>
  <si>
    <t>Officers</t>
  </si>
  <si>
    <t xml:space="preserve">        A: Samson  =</t>
  </si>
  <si>
    <t xml:space="preserve">        B: Ralyn     =</t>
  </si>
  <si>
    <t xml:space="preserve">      C: Ramu   =</t>
  </si>
  <si>
    <t xml:space="preserve">       D: Shalley  =</t>
  </si>
  <si>
    <t xml:space="preserve">   E: Tali   =</t>
  </si>
  <si>
    <r>
      <t xml:space="preserve">If total sales is above $5000, commission is 15%, otherwise 8%. Note, the $5000 is </t>
    </r>
    <r>
      <rPr>
        <b/>
        <i/>
        <sz val="10"/>
        <rFont val="Arial"/>
        <family val="2"/>
      </rPr>
      <t>exclusive</t>
    </r>
    <r>
      <rPr>
        <sz val="10"/>
        <rFont val="Arial"/>
        <family val="2"/>
      </rPr>
      <t>.</t>
    </r>
  </si>
  <si>
    <t xml:space="preserve">C6: =B6/$B$8 </t>
  </si>
  <si>
    <t>F11: =SUM(F6:F10)</t>
  </si>
  <si>
    <t>G6: =F6/$F$11</t>
  </si>
  <si>
    <t>J16: = SUM(J6:J15)</t>
  </si>
  <si>
    <t xml:space="preserve">K6: = J6/$J$16 </t>
  </si>
  <si>
    <t>1. GENDER - COLUMN GRAPH</t>
  </si>
  <si>
    <t>2. Maritial Status -  Pie Chart</t>
  </si>
  <si>
    <t>3. Church Attendance - BAR Graph</t>
  </si>
  <si>
    <t xml:space="preserve">     1: Enter the functions and formulas below into the appropriate cells as indicated .</t>
  </si>
  <si>
    <t xml:space="preserve">        Refer to the instructions provided on how to create the above charts .</t>
  </si>
  <si>
    <t xml:space="preserve">        Read the instructions carefully to sketch the graphs.Your graphs should look similar to those samples provided.   </t>
  </si>
  <si>
    <t>Office Application Major Assignment</t>
  </si>
  <si>
    <t>Employees Salary per Fortnight</t>
  </si>
  <si>
    <t>Overtime</t>
  </si>
  <si>
    <t>Total Hours =Compulsory Hours + Overtime</t>
  </si>
  <si>
    <t>Stop and Shop and City Pharmacy Group of Companies</t>
  </si>
  <si>
    <t xml:space="preserve">  Marks greater than  or equal to 85 = Higher Distinction</t>
  </si>
  <si>
    <t xml:space="preserve">  Marks greater than or equal to 75   = Distinction</t>
  </si>
  <si>
    <t xml:space="preserve">  Marks greater than  or equal to 65  = Credit</t>
  </si>
  <si>
    <t xml:space="preserve">  Marks greater than or equal to 55 =  UPPASS</t>
  </si>
  <si>
    <t xml:space="preserve">  Marks greater than or equal to 50 =  PASS, otherwise = FAIL</t>
  </si>
  <si>
    <t>Enter the formula in cell D12. Then use fill handle to copy the formula down to cell D17. Use dollar ($) sign to absolute the cell and make the fill handle effective.</t>
  </si>
  <si>
    <t>Enter the formula in cell E12. Then use fill handle to copy the formula down to cell E17. Use dollar ($) sign to absolute the cell and make the fill handle effective.</t>
  </si>
  <si>
    <t>Enter the formula in cell F12. Then use fill handle to copy the formula down to cell F17. Use dollar ($) sign to absolute the cell and make the fill handle effective.</t>
  </si>
  <si>
    <t>Enter the formula in cell G12. Then use fill handle to copy the formula down to cell G17. Use dollar ($) sign to absolute the cell and make the fill handle effective.</t>
  </si>
  <si>
    <r>
      <t>2: Enter formula in cell K7 to determine the Comission. Use single</t>
    </r>
    <r>
      <rPr>
        <b/>
        <i/>
        <sz val="10"/>
        <rFont val="Arial"/>
        <family val="2"/>
      </rPr>
      <t xml:space="preserve"> IF Function</t>
    </r>
    <r>
      <rPr>
        <sz val="10"/>
        <rFont val="Arial"/>
        <family val="2"/>
      </rPr>
      <t xml:space="preserve"> to determine the commission.</t>
    </r>
  </si>
  <si>
    <t>Note: Use the COUNT function to determine the number of sales.</t>
  </si>
  <si>
    <t>Their commissions can be calculated from the above commission table.</t>
  </si>
  <si>
    <t xml:space="preserve">9: Apply conditional formatting to employees that earns $1100.00 and more with Green Fill with Dark Green Text. </t>
  </si>
  <si>
    <t xml:space="preserve">B8: = Total of B6 and B7 </t>
  </si>
  <si>
    <t>4: The sales officer's base salary is $1150.00. Calculate the accumulated salary for the following sales officers.</t>
  </si>
  <si>
    <t>Difference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</si>
</sst>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_([$$-409]* #,##0.00_);_([$$-409]* \(#,##0.00\);_([$$-409]* &quot;-&quot;??_);_(@_)"/>
  </numFmts>
  <fonts count="26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3F3F3F"/>
      <name val="Calibri"/>
      <family val="2"/>
      <scheme val="minor"/>
    </font>
    <font>
      <sz val="24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b/>
      <sz val="10"/>
      <color theme="3" tint="0.39997558519241921"/>
      <name val="Arial"/>
      <family val="2"/>
    </font>
    <font>
      <b/>
      <sz val="14"/>
      <color rgb="FF3F3F3F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4"/>
      <color rgb="FF00B0F0"/>
      <name val="Arial"/>
      <family val="2"/>
    </font>
    <font>
      <b/>
      <i/>
      <sz val="14"/>
      <color rgb="FF002060"/>
      <name val="Arial"/>
      <family val="2"/>
    </font>
    <font>
      <b/>
      <i/>
      <sz val="16"/>
      <color rgb="FFFFC000"/>
      <name val="Arial"/>
      <family val="2"/>
    </font>
    <font>
      <sz val="11"/>
      <color rgb="FF9C0006"/>
      <name val="Calibri"/>
      <family val="2"/>
      <scheme val="minor"/>
    </font>
    <font>
      <sz val="10"/>
      <color theme="4"/>
      <name val="Arial"/>
      <family val="2"/>
    </font>
    <font>
      <b/>
      <i/>
      <sz val="10"/>
      <name val="Arial"/>
      <family val="2"/>
    </font>
    <font>
      <b/>
      <i/>
      <sz val="11"/>
      <color rgb="FF00206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4" fillId="3" borderId="14" applyNumberFormat="0" applyAlignment="0" applyProtection="0"/>
    <xf numFmtId="165" fontId="11" fillId="0" borderId="0" applyFont="0" applyFill="0" applyBorder="0" applyAlignment="0" applyProtection="0"/>
    <xf numFmtId="0" fontId="16" fillId="5" borderId="0" applyNumberFormat="0" applyBorder="0" applyAlignment="0" applyProtection="0"/>
    <xf numFmtId="0" fontId="23" fillId="0" borderId="35" applyNumberFormat="0" applyFill="0" applyAlignment="0" applyProtection="0"/>
  </cellStyleXfs>
  <cellXfs count="13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0" xfId="0" applyFont="1" applyFill="1"/>
    <xf numFmtId="0" fontId="0" fillId="2" borderId="9" xfId="0" applyFill="1" applyBorder="1"/>
    <xf numFmtId="0" fontId="0" fillId="2" borderId="6" xfId="0" applyFill="1" applyBorder="1"/>
    <xf numFmtId="0" fontId="0" fillId="2" borderId="8" xfId="0" applyFill="1" applyBorder="1"/>
    <xf numFmtId="1" fontId="0" fillId="2" borderId="2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4" fillId="3" borderId="14" xfId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/>
    <xf numFmtId="0" fontId="4" fillId="3" borderId="14" xfId="1" applyFont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3" fillId="4" borderId="0" xfId="0" applyFont="1" applyFill="1"/>
    <xf numFmtId="166" fontId="0" fillId="2" borderId="0" xfId="0" applyNumberFormat="1" applyFill="1"/>
    <xf numFmtId="167" fontId="0" fillId="2" borderId="0" xfId="0" applyNumberFormat="1" applyFill="1"/>
    <xf numFmtId="0" fontId="2" fillId="2" borderId="1" xfId="0" applyFont="1" applyFill="1" applyBorder="1" applyAlignment="1">
      <alignment horizontal="center"/>
    </xf>
    <xf numFmtId="0" fontId="0" fillId="2" borderId="5" xfId="0" applyFill="1" applyBorder="1"/>
    <xf numFmtId="0" fontId="2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165" fontId="0" fillId="0" borderId="1" xfId="2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7" xfId="0" applyFont="1" applyFill="1" applyBorder="1"/>
    <xf numFmtId="0" fontId="0" fillId="0" borderId="1" xfId="0" applyBorder="1"/>
    <xf numFmtId="0" fontId="2" fillId="2" borderId="3" xfId="0" applyFont="1" applyFill="1" applyBorder="1" applyAlignment="1"/>
    <xf numFmtId="0" fontId="0" fillId="2" borderId="0" xfId="0" applyFill="1" applyAlignment="1"/>
    <xf numFmtId="0" fontId="2" fillId="2" borderId="3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0" fontId="0" fillId="0" borderId="1" xfId="0" applyBorder="1" applyAlignment="1"/>
    <xf numFmtId="0" fontId="0" fillId="2" borderId="2" xfId="0" applyFill="1" applyBorder="1" applyAlignment="1">
      <alignment horizontal="center"/>
    </xf>
    <xf numFmtId="0" fontId="17" fillId="2" borderId="0" xfId="0" applyFont="1" applyFill="1"/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15" fontId="1" fillId="2" borderId="5" xfId="0" applyNumberFormat="1" applyFont="1" applyFill="1" applyBorder="1"/>
    <xf numFmtId="0" fontId="2" fillId="2" borderId="1" xfId="0" applyFont="1" applyFill="1" applyBorder="1"/>
    <xf numFmtId="0" fontId="3" fillId="6" borderId="34" xfId="0" applyFont="1" applyFill="1" applyBorder="1" applyAlignment="1">
      <alignment horizontal="center"/>
    </xf>
    <xf numFmtId="0" fontId="3" fillId="6" borderId="1" xfId="0" applyFont="1" applyFill="1" applyBorder="1"/>
    <xf numFmtId="0" fontId="20" fillId="2" borderId="0" xfId="0" applyFont="1" applyFill="1" applyAlignment="1">
      <alignment vertical="center"/>
    </xf>
    <xf numFmtId="0" fontId="21" fillId="2" borderId="0" xfId="0" applyFont="1" applyFill="1"/>
    <xf numFmtId="0" fontId="20" fillId="2" borderId="0" xfId="0" applyFont="1" applyFill="1"/>
    <xf numFmtId="0" fontId="0" fillId="2" borderId="0" xfId="0" applyFill="1" applyBorder="1"/>
    <xf numFmtId="0" fontId="14" fillId="2" borderId="5" xfId="0" applyFont="1" applyFill="1" applyBorder="1" applyAlignment="1"/>
    <xf numFmtId="0" fontId="0" fillId="2" borderId="5" xfId="0" applyFill="1" applyBorder="1" applyAlignment="1"/>
    <xf numFmtId="0" fontId="18" fillId="2" borderId="0" xfId="0" applyFont="1" applyFill="1"/>
    <xf numFmtId="165" fontId="2" fillId="2" borderId="0" xfId="0" applyNumberFormat="1" applyFont="1" applyFill="1"/>
    <xf numFmtId="0" fontId="0" fillId="7" borderId="0" xfId="0" applyFill="1"/>
    <xf numFmtId="0" fontId="3" fillId="7" borderId="0" xfId="0" applyFont="1" applyFill="1" applyAlignment="1">
      <alignment horizontal="left"/>
    </xf>
    <xf numFmtId="0" fontId="23" fillId="0" borderId="35" xfId="4" applyAlignment="1">
      <alignment horizontal="center"/>
    </xf>
    <xf numFmtId="0" fontId="3" fillId="0" borderId="0" xfId="0" applyFont="1" applyAlignment="1"/>
    <xf numFmtId="0" fontId="23" fillId="0" borderId="35" xfId="4"/>
    <xf numFmtId="0" fontId="16" fillId="8" borderId="16" xfId="3" applyFill="1" applyBorder="1" applyAlignment="1">
      <alignment horizontal="center"/>
    </xf>
    <xf numFmtId="0" fontId="16" fillId="8" borderId="16" xfId="3" applyFill="1" applyBorder="1"/>
    <xf numFmtId="0" fontId="16" fillId="8" borderId="14" xfId="3" applyFill="1" applyBorder="1"/>
    <xf numFmtId="0" fontId="19" fillId="8" borderId="14" xfId="3" applyFont="1" applyFill="1" applyBorder="1" applyAlignment="1">
      <alignment horizontal="center" vertical="center"/>
    </xf>
    <xf numFmtId="0" fontId="19" fillId="8" borderId="14" xfId="3" applyFont="1" applyFill="1" applyBorder="1" applyAlignment="1">
      <alignment horizontal="center" vertical="center" wrapText="1"/>
    </xf>
    <xf numFmtId="0" fontId="19" fillId="8" borderId="21" xfId="3" applyFont="1" applyFill="1" applyBorder="1" applyAlignment="1">
      <alignment horizontal="center" vertical="center"/>
    </xf>
    <xf numFmtId="0" fontId="16" fillId="8" borderId="22" xfId="3" applyFill="1" applyBorder="1"/>
    <xf numFmtId="0" fontId="16" fillId="8" borderId="1" xfId="3" applyFill="1" applyBorder="1"/>
    <xf numFmtId="0" fontId="16" fillId="8" borderId="14" xfId="3" applyFill="1" applyBorder="1" applyAlignment="1">
      <alignment horizontal="center"/>
    </xf>
    <xf numFmtId="165" fontId="16" fillId="8" borderId="1" xfId="3" applyNumberFormat="1" applyFill="1" applyBorder="1"/>
    <xf numFmtId="165" fontId="16" fillId="8" borderId="14" xfId="3" applyNumberFormat="1" applyFill="1" applyBorder="1"/>
    <xf numFmtId="44" fontId="16" fillId="8" borderId="14" xfId="3" applyNumberFormat="1" applyFill="1" applyBorder="1"/>
    <xf numFmtId="164" fontId="16" fillId="8" borderId="14" xfId="3" applyNumberFormat="1" applyFill="1" applyBorder="1"/>
    <xf numFmtId="0" fontId="16" fillId="8" borderId="21" xfId="3" applyFill="1" applyBorder="1"/>
    <xf numFmtId="165" fontId="16" fillId="8" borderId="21" xfId="3" applyNumberFormat="1" applyFill="1" applyBorder="1"/>
    <xf numFmtId="44" fontId="16" fillId="8" borderId="21" xfId="3" applyNumberFormat="1" applyFill="1" applyBorder="1"/>
    <xf numFmtId="44" fontId="16" fillId="8" borderId="1" xfId="3" applyNumberFormat="1" applyFill="1" applyBorder="1"/>
    <xf numFmtId="0" fontId="23" fillId="0" borderId="35" xfId="4" applyAlignment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16" fillId="8" borderId="14" xfId="3" applyFill="1" applyBorder="1" applyAlignment="1">
      <alignment horizontal="center"/>
    </xf>
    <xf numFmtId="0" fontId="25" fillId="8" borderId="15" xfId="3" applyFont="1" applyFill="1" applyBorder="1" applyAlignment="1">
      <alignment horizontal="center"/>
    </xf>
    <xf numFmtId="0" fontId="20" fillId="2" borderId="0" xfId="0" applyFont="1" applyFill="1" applyAlignment="1">
      <alignment horizontal="left"/>
    </xf>
    <xf numFmtId="0" fontId="16" fillId="8" borderId="15" xfId="3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17" xfId="1" applyFont="1" applyBorder="1" applyAlignment="1">
      <alignment horizontal="center" vertical="center" wrapText="1"/>
    </xf>
    <xf numFmtId="0" fontId="10" fillId="3" borderId="18" xfId="1" applyFont="1" applyBorder="1" applyAlignment="1">
      <alignment horizontal="center" vertical="center" wrapText="1"/>
    </xf>
    <xf numFmtId="0" fontId="10" fillId="3" borderId="19" xfId="1" applyFont="1" applyBorder="1" applyAlignment="1">
      <alignment horizontal="center" vertical="center" wrapText="1"/>
    </xf>
    <xf numFmtId="0" fontId="10" fillId="3" borderId="20" xfId="1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24" fillId="0" borderId="31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Bad" xfId="3" builtinId="27"/>
    <cellStyle name="Currency" xfId="2" builtinId="4"/>
    <cellStyle name="Normal" xfId="0" builtinId="0"/>
    <cellStyle name="Output" xfId="1" builtinId="21"/>
    <cellStyle name="Total" xfId="4" builtinId="25"/>
  </cellStyles>
  <dxfs count="1">
    <dxf>
      <font>
        <color rgb="FF9C0006"/>
      </font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ITI Goroka Campus Student Intake</a:t>
            </a:r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561643336249645"/>
          <c:y val="0.19669106175176559"/>
          <c:w val="0.44850667104111985"/>
          <c:h val="0.54779534131450114"/>
        </c:manualLayout>
      </c:layout>
      <c:bar3DChart>
        <c:barDir val="col"/>
        <c:grouping val="clustered"/>
        <c:varyColors val="0"/>
        <c:ser>
          <c:idx val="1"/>
          <c:order val="0"/>
          <c:tx>
            <c:v>Number of Students</c:v>
          </c:tx>
          <c:invertIfNegative val="0"/>
          <c:val>
            <c:numRef>
              <c:f>'Question 4'!$C$9:$C$12</c:f>
              <c:numCache>
                <c:formatCode>General</c:formatCode>
                <c:ptCount val="4"/>
                <c:pt idx="0">
                  <c:v>55</c:v>
                </c:pt>
                <c:pt idx="1">
                  <c:v>106</c:v>
                </c:pt>
                <c:pt idx="2">
                  <c:v>95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2-4860-B0F4-C02C9F69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1181400"/>
        <c:axId val="221179832"/>
        <c:axId val="0"/>
      </c:bar3DChart>
      <c:catAx>
        <c:axId val="22118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221179832"/>
        <c:crosses val="autoZero"/>
        <c:auto val="1"/>
        <c:lblAlgn val="ctr"/>
        <c:lblOffset val="100"/>
        <c:noMultiLvlLbl val="0"/>
      </c:catAx>
      <c:valAx>
        <c:axId val="22117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18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12</xdr:row>
      <xdr:rowOff>142874</xdr:rowOff>
    </xdr:from>
    <xdr:to>
      <xdr:col>8</xdr:col>
      <xdr:colOff>476250</xdr:colOff>
      <xdr:row>20</xdr:row>
      <xdr:rowOff>85235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2400299"/>
          <a:ext cx="1333500" cy="1333011"/>
        </a:xfrm>
        <a:prstGeom prst="rect">
          <a:avLst/>
        </a:prstGeom>
      </xdr:spPr>
    </xdr:pic>
    <xdr:clientData/>
  </xdr:twoCellAnchor>
  <xdr:twoCellAnchor editAs="oneCell">
    <xdr:from>
      <xdr:col>3</xdr:col>
      <xdr:colOff>84667</xdr:colOff>
      <xdr:row>0</xdr:row>
      <xdr:rowOff>63500</xdr:rowOff>
    </xdr:from>
    <xdr:to>
      <xdr:col>13</xdr:col>
      <xdr:colOff>244494</xdr:colOff>
      <xdr:row>9</xdr:row>
      <xdr:rowOff>149436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167" y="63500"/>
          <a:ext cx="7716327" cy="1514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20</xdr:row>
      <xdr:rowOff>104775</xdr:rowOff>
    </xdr:from>
    <xdr:to>
      <xdr:col>6</xdr:col>
      <xdr:colOff>238767</xdr:colOff>
      <xdr:row>37</xdr:row>
      <xdr:rowOff>133738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552825"/>
          <a:ext cx="4601217" cy="2781688"/>
        </a:xfrm>
        <a:prstGeom prst="rect">
          <a:avLst/>
        </a:prstGeom>
      </xdr:spPr>
    </xdr:pic>
    <xdr:clientData/>
  </xdr:twoCellAnchor>
  <xdr:twoCellAnchor>
    <xdr:from>
      <xdr:col>6</xdr:col>
      <xdr:colOff>600075</xdr:colOff>
      <xdr:row>2</xdr:row>
      <xdr:rowOff>0</xdr:rowOff>
    </xdr:from>
    <xdr:to>
      <xdr:col>15</xdr:col>
      <xdr:colOff>600075</xdr:colOff>
      <xdr:row>17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1:M32"/>
  <sheetViews>
    <sheetView tabSelected="1" topLeftCell="A7" zoomScale="90" zoomScaleNormal="90" workbookViewId="0">
      <selection activeCell="D12" sqref="D12:M12"/>
    </sheetView>
  </sheetViews>
  <sheetFormatPr defaultRowHeight="12.75" x14ac:dyDescent="0.2"/>
  <cols>
    <col min="1" max="4" width="9.140625" style="1"/>
    <col min="5" max="5" width="16.140625" style="1" customWidth="1"/>
    <col min="6" max="6" width="13.42578125" style="1" bestFit="1" customWidth="1"/>
    <col min="7" max="7" width="11.5703125" style="1" customWidth="1"/>
    <col min="8" max="12" width="9.140625" style="1"/>
    <col min="13" max="13" width="16.85546875" style="1" customWidth="1"/>
    <col min="14" max="16384" width="9.140625" style="1"/>
  </cols>
  <sheetData>
    <row r="11" spans="4:13" ht="30" x14ac:dyDescent="0.4">
      <c r="D11" s="98" t="s">
        <v>140</v>
      </c>
      <c r="E11" s="98"/>
      <c r="F11" s="98"/>
      <c r="G11" s="98"/>
      <c r="H11" s="98"/>
      <c r="I11" s="98"/>
      <c r="J11" s="98"/>
      <c r="K11" s="98"/>
      <c r="L11" s="98"/>
      <c r="M11" s="98"/>
    </row>
    <row r="12" spans="4:13" ht="20.25" x14ac:dyDescent="0.3">
      <c r="D12" s="99" t="s">
        <v>21</v>
      </c>
      <c r="E12" s="99"/>
      <c r="F12" s="99"/>
      <c r="G12" s="99"/>
      <c r="H12" s="99"/>
      <c r="I12" s="99"/>
      <c r="J12" s="99"/>
      <c r="K12" s="99"/>
      <c r="L12" s="99"/>
      <c r="M12" s="99"/>
    </row>
    <row r="13" spans="4:13" ht="20.25" x14ac:dyDescent="0.3"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4:13" x14ac:dyDescent="0.2">
      <c r="D14" s="14"/>
      <c r="E14" s="14"/>
      <c r="F14" s="14"/>
      <c r="G14" s="103" t="s">
        <v>50</v>
      </c>
      <c r="H14" s="103"/>
      <c r="I14" s="103"/>
      <c r="J14" s="103"/>
      <c r="K14" s="103"/>
      <c r="L14" s="14"/>
      <c r="M14" s="14"/>
    </row>
    <row r="25" spans="5:11" ht="21" thickBot="1" x14ac:dyDescent="0.35">
      <c r="E25" s="15" t="s">
        <v>1</v>
      </c>
      <c r="F25" s="100"/>
      <c r="G25" s="101"/>
      <c r="H25" s="101"/>
      <c r="I25" s="101"/>
      <c r="J25" s="101"/>
      <c r="K25" s="101"/>
    </row>
    <row r="26" spans="5:11" ht="21" thickTop="1" x14ac:dyDescent="0.3">
      <c r="E26" s="15"/>
      <c r="F26" s="66"/>
      <c r="G26" s="66"/>
      <c r="H26" s="66"/>
      <c r="I26" s="66"/>
      <c r="J26" s="66"/>
      <c r="K26" s="66"/>
    </row>
    <row r="27" spans="5:11" ht="21" thickBot="1" x14ac:dyDescent="0.35">
      <c r="E27" s="15" t="s">
        <v>22</v>
      </c>
      <c r="F27" s="102"/>
      <c r="G27" s="102"/>
      <c r="H27" s="102"/>
      <c r="I27" s="102"/>
      <c r="J27" s="102"/>
      <c r="K27" s="102"/>
    </row>
    <row r="28" spans="5:11" ht="13.5" thickTop="1" x14ac:dyDescent="0.2">
      <c r="E28" s="14"/>
      <c r="F28" s="66"/>
      <c r="G28" s="66"/>
      <c r="H28" s="66"/>
      <c r="I28" s="66"/>
      <c r="J28" s="66"/>
      <c r="K28" s="66"/>
    </row>
    <row r="29" spans="5:11" ht="21" thickBot="1" x14ac:dyDescent="0.35">
      <c r="E29" s="15" t="s">
        <v>51</v>
      </c>
      <c r="F29" s="67"/>
      <c r="G29" s="68"/>
      <c r="H29" s="67" t="s">
        <v>50</v>
      </c>
      <c r="I29" s="68"/>
      <c r="J29" s="67"/>
      <c r="K29" s="68"/>
    </row>
    <row r="30" spans="5:11" ht="13.5" thickTop="1" x14ac:dyDescent="0.2">
      <c r="E30" s="14"/>
      <c r="H30" s="66"/>
      <c r="I30" s="66"/>
      <c r="J30" s="66"/>
      <c r="K30" s="66"/>
    </row>
    <row r="31" spans="5:11" ht="21" thickBot="1" x14ac:dyDescent="0.35">
      <c r="E31" s="15" t="s">
        <v>24</v>
      </c>
      <c r="F31" s="59" t="s">
        <v>50</v>
      </c>
      <c r="G31" s="26"/>
      <c r="H31" s="26"/>
      <c r="I31" s="26"/>
      <c r="J31" s="26"/>
      <c r="K31" s="26"/>
    </row>
    <row r="32" spans="5:11" ht="21" thickTop="1" x14ac:dyDescent="0.3">
      <c r="F32" s="97" t="s">
        <v>50</v>
      </c>
      <c r="G32" s="97"/>
      <c r="H32" s="97"/>
      <c r="I32" s="97"/>
      <c r="J32" s="66"/>
      <c r="K32" s="66"/>
    </row>
  </sheetData>
  <mergeCells count="6">
    <mergeCell ref="F32:I32"/>
    <mergeCell ref="D11:M11"/>
    <mergeCell ref="D12:M12"/>
    <mergeCell ref="F25:K25"/>
    <mergeCell ref="F27:K27"/>
    <mergeCell ref="G14:K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W28"/>
  <sheetViews>
    <sheetView zoomScale="90" zoomScaleNormal="90" workbookViewId="0">
      <selection activeCell="F12" sqref="F12"/>
    </sheetView>
  </sheetViews>
  <sheetFormatPr defaultRowHeight="12.75" x14ac:dyDescent="0.2"/>
  <cols>
    <col min="1" max="2" width="9.140625" style="1"/>
    <col min="3" max="3" width="19.140625" style="1" customWidth="1"/>
    <col min="4" max="4" width="12.85546875" style="1" customWidth="1"/>
    <col min="5" max="5" width="14.85546875" style="1" customWidth="1"/>
    <col min="6" max="6" width="13.28515625" style="1" customWidth="1"/>
    <col min="7" max="7" width="13.85546875" style="1" customWidth="1"/>
    <col min="8" max="8" width="9.140625" style="1"/>
    <col min="9" max="12" width="9.140625" style="1" customWidth="1"/>
    <col min="13" max="16384" width="9.140625" style="1"/>
  </cols>
  <sheetData>
    <row r="1" spans="3:23" ht="15" customHeight="1" x14ac:dyDescent="0.25">
      <c r="C1" s="106"/>
      <c r="D1" s="106"/>
      <c r="E1" s="106"/>
      <c r="F1" s="106"/>
      <c r="G1" s="106"/>
    </row>
    <row r="2" spans="3:23" ht="15" customHeight="1" thickBot="1" x14ac:dyDescent="0.3">
      <c r="C2" s="107" t="s">
        <v>144</v>
      </c>
      <c r="D2" s="107"/>
      <c r="E2" s="107"/>
      <c r="F2" s="107"/>
      <c r="G2" s="107"/>
      <c r="I2" s="17" t="s">
        <v>66</v>
      </c>
    </row>
    <row r="3" spans="3:23" ht="15.75" thickTop="1" x14ac:dyDescent="0.25">
      <c r="C3" s="76"/>
      <c r="D3" s="76"/>
      <c r="E3" s="76"/>
      <c r="F3" s="76"/>
      <c r="G3" s="76"/>
      <c r="I3" s="108" t="s">
        <v>36</v>
      </c>
      <c r="J3" s="108"/>
      <c r="K3" s="108"/>
      <c r="L3" s="108"/>
      <c r="M3" s="108"/>
      <c r="N3" s="108"/>
    </row>
    <row r="4" spans="3:23" ht="15.75" thickBot="1" x14ac:dyDescent="0.3">
      <c r="C4" s="109" t="s">
        <v>141</v>
      </c>
      <c r="D4" s="109"/>
      <c r="E4" s="109"/>
      <c r="F4" s="109"/>
      <c r="G4" s="109"/>
      <c r="I4" s="110" t="s">
        <v>116</v>
      </c>
      <c r="J4" s="110"/>
      <c r="K4" s="110"/>
      <c r="L4" s="110"/>
      <c r="M4" s="110"/>
      <c r="N4" s="110"/>
    </row>
    <row r="5" spans="3:23" ht="15.75" thickTop="1" x14ac:dyDescent="0.25">
      <c r="C5" s="77"/>
      <c r="D5" s="77"/>
      <c r="E5" s="77"/>
      <c r="F5" s="77"/>
      <c r="G5" s="77"/>
      <c r="I5" s="110" t="s">
        <v>143</v>
      </c>
      <c r="J5" s="110"/>
      <c r="K5" s="110"/>
      <c r="L5" s="110"/>
      <c r="M5" s="110"/>
      <c r="N5" s="110"/>
    </row>
    <row r="6" spans="3:23" ht="15" x14ac:dyDescent="0.25">
      <c r="C6" s="78" t="s">
        <v>26</v>
      </c>
      <c r="D6" s="78">
        <v>8</v>
      </c>
      <c r="E6" s="78"/>
      <c r="F6" s="78"/>
      <c r="G6" s="78"/>
      <c r="I6" s="110" t="s">
        <v>109</v>
      </c>
      <c r="J6" s="110"/>
      <c r="K6" s="110"/>
      <c r="L6" s="110"/>
      <c r="M6" s="110"/>
      <c r="N6" s="110"/>
    </row>
    <row r="7" spans="3:23" ht="15" x14ac:dyDescent="0.25">
      <c r="C7" s="78" t="s">
        <v>27</v>
      </c>
      <c r="D7" s="78">
        <v>11.33</v>
      </c>
      <c r="E7" s="78"/>
      <c r="F7" s="78"/>
      <c r="G7" s="78"/>
      <c r="I7" s="1" t="s">
        <v>50</v>
      </c>
    </row>
    <row r="8" spans="3:23" ht="15" x14ac:dyDescent="0.25">
      <c r="C8" s="78" t="s">
        <v>28</v>
      </c>
      <c r="D8" s="78">
        <v>7</v>
      </c>
      <c r="E8" s="78"/>
      <c r="F8" s="78"/>
      <c r="G8" s="78"/>
      <c r="I8" s="108" t="s">
        <v>37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</row>
    <row r="9" spans="3:23" ht="14.25" customHeight="1" x14ac:dyDescent="0.25">
      <c r="C9" s="78"/>
      <c r="D9" s="78"/>
      <c r="E9" s="78"/>
      <c r="F9" s="78"/>
      <c r="G9" s="78"/>
    </row>
    <row r="10" spans="3:23" ht="30" x14ac:dyDescent="0.2">
      <c r="C10" s="79" t="s">
        <v>29</v>
      </c>
      <c r="D10" s="80" t="s">
        <v>30</v>
      </c>
      <c r="E10" s="79" t="s">
        <v>142</v>
      </c>
      <c r="F10" s="79" t="s">
        <v>31</v>
      </c>
      <c r="G10" s="81" t="s">
        <v>117</v>
      </c>
      <c r="I10" s="104" t="s">
        <v>38</v>
      </c>
      <c r="J10" s="104"/>
      <c r="K10" s="104"/>
      <c r="L10" s="104"/>
      <c r="M10" s="104"/>
      <c r="N10" s="104"/>
      <c r="O10" s="104"/>
      <c r="P10" s="104"/>
    </row>
    <row r="11" spans="3:23" ht="15" x14ac:dyDescent="0.25">
      <c r="C11" s="78"/>
      <c r="D11" s="78"/>
      <c r="E11" s="78"/>
      <c r="F11" s="82"/>
      <c r="G11" s="83"/>
      <c r="I11" s="18" t="s">
        <v>150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3:23" ht="15" x14ac:dyDescent="0.25">
      <c r="C12" s="78" t="s">
        <v>110</v>
      </c>
      <c r="D12" s="78" t="s">
        <v>50</v>
      </c>
      <c r="E12" s="84">
        <f>7*2</f>
        <v>14</v>
      </c>
      <c r="F12" s="82" t="s">
        <v>50</v>
      </c>
      <c r="G12" s="85" t="s">
        <v>50</v>
      </c>
    </row>
    <row r="13" spans="3:23" ht="15" x14ac:dyDescent="0.25">
      <c r="C13" s="78" t="s">
        <v>111</v>
      </c>
      <c r="D13" s="78" t="s">
        <v>52</v>
      </c>
      <c r="E13" s="84">
        <f>6.5*2</f>
        <v>13</v>
      </c>
      <c r="F13" s="82" t="s">
        <v>50</v>
      </c>
      <c r="G13" s="85" t="s">
        <v>50</v>
      </c>
      <c r="I13" s="104" t="s">
        <v>39</v>
      </c>
      <c r="J13" s="104"/>
      <c r="K13" s="104"/>
      <c r="L13" s="104"/>
      <c r="M13" s="104"/>
      <c r="N13" s="104"/>
      <c r="O13" s="104"/>
      <c r="P13" s="104"/>
    </row>
    <row r="14" spans="3:23" ht="15" x14ac:dyDescent="0.25">
      <c r="C14" s="78" t="s">
        <v>112</v>
      </c>
      <c r="D14" s="78" t="s">
        <v>50</v>
      </c>
      <c r="E14" s="84">
        <f>6*2</f>
        <v>12</v>
      </c>
      <c r="F14" s="82" t="s">
        <v>50</v>
      </c>
      <c r="G14" s="85" t="s">
        <v>50</v>
      </c>
      <c r="I14" s="105" t="s">
        <v>151</v>
      </c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</row>
    <row r="15" spans="3:23" ht="15" x14ac:dyDescent="0.25">
      <c r="C15" s="78" t="s">
        <v>113</v>
      </c>
      <c r="D15" s="78" t="s">
        <v>50</v>
      </c>
      <c r="E15" s="84">
        <f>5.5*2</f>
        <v>11</v>
      </c>
      <c r="F15" s="82" t="s">
        <v>50</v>
      </c>
      <c r="G15" s="85" t="s">
        <v>50</v>
      </c>
    </row>
    <row r="16" spans="3:23" ht="15" x14ac:dyDescent="0.25">
      <c r="C16" s="78" t="s">
        <v>115</v>
      </c>
      <c r="D16" s="78" t="s">
        <v>52</v>
      </c>
      <c r="E16" s="84">
        <f t="shared" ref="E16:E17" si="0">5.5*2</f>
        <v>11</v>
      </c>
      <c r="F16" s="82" t="s">
        <v>52</v>
      </c>
      <c r="G16" s="85" t="s">
        <v>50</v>
      </c>
      <c r="I16" s="104" t="s">
        <v>40</v>
      </c>
      <c r="J16" s="104"/>
      <c r="K16" s="104"/>
      <c r="L16" s="104"/>
      <c r="M16" s="104"/>
      <c r="N16" s="104"/>
      <c r="O16" s="104"/>
      <c r="P16" s="104"/>
    </row>
    <row r="17" spans="3:23" ht="15" x14ac:dyDescent="0.25">
      <c r="C17" s="78" t="s">
        <v>114</v>
      </c>
      <c r="D17" s="78" t="s">
        <v>50</v>
      </c>
      <c r="E17" s="84">
        <f t="shared" si="0"/>
        <v>11</v>
      </c>
      <c r="F17" s="82" t="s">
        <v>50</v>
      </c>
      <c r="G17" s="85" t="s">
        <v>50</v>
      </c>
      <c r="I17" s="105" t="s">
        <v>152</v>
      </c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</row>
    <row r="18" spans="3:23" ht="15.75" thickBot="1" x14ac:dyDescent="0.3">
      <c r="C18" s="93" t="s">
        <v>86</v>
      </c>
      <c r="D18" s="93"/>
      <c r="E18" s="93"/>
      <c r="F18" s="93"/>
      <c r="G18" s="93"/>
    </row>
    <row r="19" spans="3:23" ht="15.75" thickTop="1" x14ac:dyDescent="0.25">
      <c r="C19" s="78" t="s">
        <v>32</v>
      </c>
      <c r="D19" s="86"/>
      <c r="E19" s="87" t="s">
        <v>50</v>
      </c>
      <c r="F19" s="78" t="s">
        <v>50</v>
      </c>
      <c r="G19" s="86" t="s">
        <v>50</v>
      </c>
      <c r="I19" s="104" t="s">
        <v>41</v>
      </c>
      <c r="J19" s="104"/>
      <c r="K19" s="104"/>
      <c r="L19" s="104"/>
      <c r="M19" s="104"/>
      <c r="N19" s="104"/>
      <c r="O19" s="104"/>
      <c r="P19" s="104"/>
    </row>
    <row r="20" spans="3:23" ht="15" x14ac:dyDescent="0.25">
      <c r="C20" s="78" t="s">
        <v>33</v>
      </c>
      <c r="D20" s="88"/>
      <c r="E20" s="87" t="s">
        <v>50</v>
      </c>
      <c r="F20" s="78" t="s">
        <v>50</v>
      </c>
      <c r="G20" s="86" t="s">
        <v>50</v>
      </c>
      <c r="I20" s="105" t="s">
        <v>153</v>
      </c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</row>
    <row r="21" spans="3:23" ht="15" x14ac:dyDescent="0.25">
      <c r="C21" s="89" t="s">
        <v>34</v>
      </c>
      <c r="D21" s="90" t="s">
        <v>52</v>
      </c>
      <c r="E21" s="91" t="s">
        <v>50</v>
      </c>
      <c r="F21" s="89" t="s">
        <v>52</v>
      </c>
      <c r="G21" s="90" t="s">
        <v>52</v>
      </c>
    </row>
    <row r="22" spans="3:23" ht="15" x14ac:dyDescent="0.25">
      <c r="C22" s="83" t="s">
        <v>35</v>
      </c>
      <c r="D22" s="85" t="s">
        <v>50</v>
      </c>
      <c r="E22" s="92" t="s">
        <v>50</v>
      </c>
      <c r="F22" s="83" t="s">
        <v>50</v>
      </c>
      <c r="G22" s="85" t="s">
        <v>50</v>
      </c>
      <c r="I22" s="63" t="s">
        <v>107</v>
      </c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4"/>
    </row>
    <row r="23" spans="3:23" ht="15" x14ac:dyDescent="0.25">
      <c r="C23" s="83" t="s">
        <v>160</v>
      </c>
      <c r="D23" s="83"/>
      <c r="E23" s="83"/>
      <c r="F23" s="83"/>
      <c r="G23" s="85" t="s">
        <v>50</v>
      </c>
      <c r="I23" s="108" t="s">
        <v>108</v>
      </c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</row>
    <row r="24" spans="3:23" x14ac:dyDescent="0.2">
      <c r="E24" s="2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3:23" x14ac:dyDescent="0.2">
      <c r="I25" s="65" t="s">
        <v>67</v>
      </c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</row>
    <row r="26" spans="3:23" x14ac:dyDescent="0.2">
      <c r="C26" s="111" t="s">
        <v>25</v>
      </c>
      <c r="D26" s="111"/>
      <c r="E26" s="111"/>
      <c r="F26" s="111"/>
      <c r="G26" s="111"/>
      <c r="J26" s="45"/>
      <c r="K26" s="45"/>
      <c r="L26" s="45"/>
    </row>
    <row r="28" spans="3:23" x14ac:dyDescent="0.2">
      <c r="I28" s="17" t="s">
        <v>157</v>
      </c>
    </row>
  </sheetData>
  <mergeCells count="17">
    <mergeCell ref="C26:G26"/>
    <mergeCell ref="I19:P19"/>
    <mergeCell ref="I23:U23"/>
    <mergeCell ref="I17:W17"/>
    <mergeCell ref="I20:W20"/>
    <mergeCell ref="I10:P10"/>
    <mergeCell ref="I13:P13"/>
    <mergeCell ref="I16:P16"/>
    <mergeCell ref="I14:W14"/>
    <mergeCell ref="C1:G1"/>
    <mergeCell ref="C2:G2"/>
    <mergeCell ref="I8:U8"/>
    <mergeCell ref="C4:G4"/>
    <mergeCell ref="I4:N4"/>
    <mergeCell ref="I5:N5"/>
    <mergeCell ref="I3:N3"/>
    <mergeCell ref="I6:N6"/>
  </mergeCells>
  <conditionalFormatting sqref="H41">
    <cfRule type="cellIs" dxfId="0" priority="1" operator="greaterThan">
      <formula>1000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32"/>
  <sheetViews>
    <sheetView workbookViewId="0">
      <selection activeCell="G36" sqref="G36"/>
    </sheetView>
  </sheetViews>
  <sheetFormatPr defaultRowHeight="12.75" x14ac:dyDescent="0.2"/>
  <cols>
    <col min="1" max="5" width="9.140625" style="1"/>
    <col min="6" max="6" width="11" style="1" bestFit="1" customWidth="1"/>
    <col min="7" max="9" width="10.28515625" style="1" bestFit="1" customWidth="1"/>
    <col min="10" max="10" width="11.140625" style="1" bestFit="1" customWidth="1"/>
    <col min="11" max="11" width="12" style="1" bestFit="1" customWidth="1"/>
    <col min="12" max="12" width="5.140625" style="1" customWidth="1"/>
    <col min="13" max="16384" width="9.140625" style="1"/>
  </cols>
  <sheetData>
    <row r="3" spans="2:11" ht="15.75" x14ac:dyDescent="0.25">
      <c r="B3" s="112" t="s">
        <v>15</v>
      </c>
      <c r="C3" s="112"/>
      <c r="D3" s="112"/>
      <c r="E3" s="112"/>
      <c r="F3" s="112"/>
      <c r="G3" s="112"/>
      <c r="H3" s="112"/>
      <c r="I3" s="112"/>
      <c r="J3" s="112"/>
      <c r="K3" s="112"/>
    </row>
    <row r="4" spans="2:11" ht="15.75" x14ac:dyDescent="0.25">
      <c r="B4" s="6"/>
    </row>
    <row r="5" spans="2:11" ht="16.5" thickBot="1" x14ac:dyDescent="0.3">
      <c r="C5" s="113" t="s">
        <v>16</v>
      </c>
      <c r="D5" s="114"/>
      <c r="E5" s="114"/>
      <c r="F5" s="114"/>
      <c r="G5" s="114"/>
      <c r="H5" s="114"/>
      <c r="I5" s="114"/>
      <c r="J5" s="114"/>
      <c r="K5" s="114"/>
    </row>
    <row r="6" spans="2:11" ht="13.5" thickBot="1" x14ac:dyDescent="0.25">
      <c r="B6" s="62" t="s">
        <v>122</v>
      </c>
      <c r="C6" s="61" t="s">
        <v>69</v>
      </c>
      <c r="D6" s="46" t="s">
        <v>70</v>
      </c>
      <c r="E6" s="46" t="s">
        <v>71</v>
      </c>
      <c r="F6" s="46" t="s">
        <v>72</v>
      </c>
      <c r="G6" s="46" t="s">
        <v>73</v>
      </c>
      <c r="H6" s="46" t="s">
        <v>17</v>
      </c>
      <c r="I6" s="47" t="s">
        <v>18</v>
      </c>
      <c r="J6" s="48" t="s">
        <v>19</v>
      </c>
      <c r="K6" s="49" t="s">
        <v>20</v>
      </c>
    </row>
    <row r="7" spans="2:11" x14ac:dyDescent="0.2">
      <c r="B7" s="34" t="s">
        <v>53</v>
      </c>
      <c r="C7" s="7">
        <v>458</v>
      </c>
      <c r="D7" s="8">
        <v>1255</v>
      </c>
      <c r="E7" s="8">
        <v>855</v>
      </c>
      <c r="F7" s="8">
        <v>796</v>
      </c>
      <c r="G7" s="8">
        <v>1230</v>
      </c>
      <c r="H7" s="8">
        <v>1800</v>
      </c>
      <c r="I7" s="30">
        <v>1540</v>
      </c>
      <c r="J7" s="33"/>
      <c r="K7" s="37"/>
    </row>
    <row r="8" spans="2:11" x14ac:dyDescent="0.2">
      <c r="B8" s="34" t="s">
        <v>57</v>
      </c>
      <c r="C8" s="4">
        <v>1100</v>
      </c>
      <c r="D8" s="4">
        <v>950</v>
      </c>
      <c r="E8" s="4">
        <v>785</v>
      </c>
      <c r="F8" s="4">
        <v>1015</v>
      </c>
      <c r="G8" s="4">
        <v>888</v>
      </c>
      <c r="H8" s="4">
        <v>756</v>
      </c>
      <c r="I8" s="31">
        <v>1350</v>
      </c>
      <c r="J8" s="33"/>
      <c r="K8" s="37"/>
    </row>
    <row r="9" spans="2:11" x14ac:dyDescent="0.2">
      <c r="B9" s="35" t="s">
        <v>54</v>
      </c>
      <c r="C9" s="4">
        <v>0</v>
      </c>
      <c r="D9" s="4">
        <v>886</v>
      </c>
      <c r="E9" s="4">
        <v>635</v>
      </c>
      <c r="F9" s="4">
        <v>785</v>
      </c>
      <c r="G9" s="4">
        <v>655</v>
      </c>
      <c r="H9" s="4">
        <v>995</v>
      </c>
      <c r="I9" s="31">
        <v>450</v>
      </c>
      <c r="J9" s="33"/>
      <c r="K9" s="37"/>
    </row>
    <row r="10" spans="2:11" x14ac:dyDescent="0.2">
      <c r="B10" s="35" t="s">
        <v>55</v>
      </c>
      <c r="C10" s="4">
        <v>1115</v>
      </c>
      <c r="D10" s="4">
        <v>975</v>
      </c>
      <c r="E10" s="4">
        <v>450</v>
      </c>
      <c r="F10" s="4">
        <v>0</v>
      </c>
      <c r="G10" s="4">
        <v>784</v>
      </c>
      <c r="H10" s="60">
        <v>0</v>
      </c>
      <c r="I10" s="31">
        <v>1240</v>
      </c>
      <c r="J10" s="33"/>
      <c r="K10" s="37"/>
    </row>
    <row r="11" spans="2:11" ht="13.5" thickBot="1" x14ac:dyDescent="0.25">
      <c r="B11" s="36" t="s">
        <v>56</v>
      </c>
      <c r="C11" s="9">
        <v>995</v>
      </c>
      <c r="D11" s="9">
        <v>785</v>
      </c>
      <c r="E11" s="9">
        <v>1105</v>
      </c>
      <c r="F11" s="9">
        <v>865</v>
      </c>
      <c r="G11" s="9">
        <v>1020</v>
      </c>
      <c r="H11" s="9">
        <v>950</v>
      </c>
      <c r="I11" s="32">
        <v>1100</v>
      </c>
      <c r="J11" s="33"/>
      <c r="K11" s="37"/>
    </row>
    <row r="12" spans="2:11" x14ac:dyDescent="0.2">
      <c r="J12" s="23"/>
      <c r="K12" s="24"/>
    </row>
    <row r="13" spans="2:11" x14ac:dyDescent="0.2">
      <c r="B13" s="3"/>
    </row>
    <row r="16" spans="2:11" x14ac:dyDescent="0.2">
      <c r="B16" s="17" t="s">
        <v>0</v>
      </c>
    </row>
    <row r="17" spans="1:15" x14ac:dyDescent="0.2">
      <c r="A17" s="28"/>
      <c r="B17" s="110" t="s">
        <v>68</v>
      </c>
      <c r="C17" s="110"/>
      <c r="D17" s="110"/>
      <c r="E17" s="110"/>
      <c r="F17" s="110"/>
      <c r="G17" s="110"/>
      <c r="H17" s="110"/>
      <c r="I17" s="110"/>
      <c r="J17" s="110"/>
      <c r="K17" s="110"/>
    </row>
    <row r="18" spans="1:15" x14ac:dyDescent="0.2">
      <c r="B18" s="110" t="s">
        <v>154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</row>
    <row r="19" spans="1:15" x14ac:dyDescent="0.2">
      <c r="B19" s="57" t="s">
        <v>128</v>
      </c>
      <c r="C19" s="58"/>
      <c r="D19" s="58"/>
      <c r="E19" s="58"/>
      <c r="F19" s="58"/>
      <c r="G19" s="58"/>
      <c r="H19" s="58"/>
      <c r="I19" s="58"/>
      <c r="J19" s="50"/>
    </row>
    <row r="20" spans="1:15" x14ac:dyDescent="0.2">
      <c r="B20" s="3" t="s">
        <v>118</v>
      </c>
    </row>
    <row r="21" spans="1:15" x14ac:dyDescent="0.2">
      <c r="B21" s="115" t="s">
        <v>121</v>
      </c>
      <c r="C21" s="115"/>
      <c r="D21" s="115"/>
      <c r="E21" s="115"/>
      <c r="F21" s="115"/>
      <c r="G21" s="3" t="s">
        <v>50</v>
      </c>
    </row>
    <row r="22" spans="1:15" x14ac:dyDescent="0.2">
      <c r="B22" s="115" t="s">
        <v>120</v>
      </c>
      <c r="C22" s="115"/>
      <c r="D22" s="115"/>
      <c r="E22" s="115"/>
      <c r="F22" s="17" t="s">
        <v>52</v>
      </c>
      <c r="G22" s="3" t="s">
        <v>50</v>
      </c>
    </row>
    <row r="23" spans="1:15" x14ac:dyDescent="0.2">
      <c r="B23" s="115" t="s">
        <v>119</v>
      </c>
      <c r="C23" s="115"/>
      <c r="D23" s="115"/>
      <c r="E23" s="115"/>
      <c r="F23" s="115"/>
      <c r="G23" s="3" t="s">
        <v>50</v>
      </c>
    </row>
    <row r="24" spans="1:15" x14ac:dyDescent="0.2">
      <c r="B24" s="69" t="s">
        <v>155</v>
      </c>
      <c r="C24" s="69"/>
      <c r="D24" s="69"/>
      <c r="E24" s="69"/>
      <c r="F24" s="69"/>
    </row>
    <row r="26" spans="1:15" x14ac:dyDescent="0.2">
      <c r="B26" s="110" t="s">
        <v>159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</row>
    <row r="27" spans="1:15" x14ac:dyDescent="0.2">
      <c r="B27" s="39" t="s">
        <v>156</v>
      </c>
      <c r="C27" s="39"/>
      <c r="D27" s="39"/>
      <c r="E27" s="39"/>
      <c r="F27" s="39"/>
    </row>
    <row r="28" spans="1:15" x14ac:dyDescent="0.2">
      <c r="B28" s="115" t="s">
        <v>123</v>
      </c>
      <c r="C28" s="115"/>
      <c r="D28" s="115"/>
      <c r="E28" s="115"/>
      <c r="F28" s="115"/>
      <c r="G28" s="70" t="s">
        <v>50</v>
      </c>
    </row>
    <row r="29" spans="1:15" x14ac:dyDescent="0.2">
      <c r="B29" s="115" t="s">
        <v>124</v>
      </c>
      <c r="C29" s="115"/>
      <c r="D29" s="115"/>
      <c r="E29" s="115"/>
      <c r="F29" s="115"/>
      <c r="G29" s="70" t="s">
        <v>50</v>
      </c>
    </row>
    <row r="30" spans="1:15" x14ac:dyDescent="0.2">
      <c r="B30" s="115" t="s">
        <v>125</v>
      </c>
      <c r="C30" s="115"/>
      <c r="D30" s="115"/>
      <c r="E30" s="115"/>
      <c r="F30" s="115"/>
      <c r="G30" s="70" t="s">
        <v>50</v>
      </c>
    </row>
    <row r="31" spans="1:15" x14ac:dyDescent="0.2">
      <c r="B31" s="115" t="s">
        <v>126</v>
      </c>
      <c r="C31" s="115"/>
      <c r="D31" s="115"/>
      <c r="E31" s="115"/>
      <c r="F31" s="115"/>
      <c r="G31" s="70" t="s">
        <v>52</v>
      </c>
    </row>
    <row r="32" spans="1:15" x14ac:dyDescent="0.2">
      <c r="B32" s="115" t="s">
        <v>127</v>
      </c>
      <c r="C32" s="115"/>
      <c r="D32" s="115"/>
      <c r="E32" s="115"/>
      <c r="F32" s="115"/>
      <c r="G32" s="70" t="s">
        <v>50</v>
      </c>
    </row>
  </sheetData>
  <mergeCells count="13">
    <mergeCell ref="B29:F29"/>
    <mergeCell ref="B30:F30"/>
    <mergeCell ref="B31:F31"/>
    <mergeCell ref="B32:F32"/>
    <mergeCell ref="B22:E22"/>
    <mergeCell ref="B23:F23"/>
    <mergeCell ref="B26:O26"/>
    <mergeCell ref="B28:F28"/>
    <mergeCell ref="B17:K17"/>
    <mergeCell ref="B18:L18"/>
    <mergeCell ref="B3:K3"/>
    <mergeCell ref="C5:K5"/>
    <mergeCell ref="B21:F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Q27"/>
  <sheetViews>
    <sheetView workbookViewId="0">
      <selection activeCell="I15" sqref="I15"/>
    </sheetView>
  </sheetViews>
  <sheetFormatPr defaultRowHeight="12.75" x14ac:dyDescent="0.2"/>
  <cols>
    <col min="1" max="1" width="8" style="1" customWidth="1"/>
    <col min="2" max="2" width="11" style="1" customWidth="1"/>
    <col min="3" max="3" width="9.140625" style="1"/>
    <col min="4" max="4" width="9.140625" style="2"/>
    <col min="5" max="5" width="11.42578125" style="1" bestFit="1" customWidth="1"/>
    <col min="6" max="6" width="9.140625" style="1"/>
    <col min="7" max="7" width="18.42578125" style="2" customWidth="1"/>
    <col min="8" max="16384" width="9.140625" style="1"/>
  </cols>
  <sheetData>
    <row r="2" spans="1:17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</row>
    <row r="3" spans="1:17" x14ac:dyDescent="0.2">
      <c r="A3" s="115" t="s">
        <v>58</v>
      </c>
      <c r="B3" s="115"/>
      <c r="C3" s="115"/>
      <c r="D3" s="115"/>
      <c r="E3" s="115"/>
      <c r="F3" s="115"/>
      <c r="G3" s="115"/>
      <c r="H3" s="115"/>
      <c r="I3" s="115"/>
      <c r="J3" s="115"/>
      <c r="K3" s="116"/>
      <c r="L3" s="40" t="s">
        <v>145</v>
      </c>
      <c r="M3" s="27"/>
      <c r="N3" s="27"/>
      <c r="O3" s="41"/>
      <c r="P3" s="41"/>
      <c r="Q3" s="41"/>
    </row>
    <row r="4" spans="1:17" x14ac:dyDescent="0.2">
      <c r="A4" s="115" t="s">
        <v>59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  <c r="L4" s="38" t="s">
        <v>146</v>
      </c>
      <c r="M4" s="18"/>
      <c r="N4" s="18"/>
      <c r="O4" s="18"/>
      <c r="P4" s="41"/>
      <c r="Q4" s="41"/>
    </row>
    <row r="5" spans="1:17" x14ac:dyDescent="0.2">
      <c r="A5" s="115" t="s">
        <v>65</v>
      </c>
      <c r="B5" s="115"/>
      <c r="C5" s="115"/>
      <c r="D5" s="115"/>
      <c r="E5" s="115"/>
      <c r="F5" s="115"/>
      <c r="G5" s="115"/>
      <c r="H5" s="115"/>
      <c r="I5" s="115"/>
      <c r="J5" s="115"/>
      <c r="K5" s="116"/>
      <c r="L5" s="38" t="s">
        <v>147</v>
      </c>
      <c r="M5" s="39"/>
      <c r="N5" s="39"/>
      <c r="O5" s="39"/>
      <c r="P5" s="41"/>
      <c r="Q5" s="41"/>
    </row>
    <row r="6" spans="1:17" x14ac:dyDescent="0.2">
      <c r="D6" s="29"/>
      <c r="E6" s="118"/>
      <c r="F6" s="118"/>
      <c r="L6" s="38" t="s">
        <v>148</v>
      </c>
      <c r="M6" s="39"/>
      <c r="N6" s="39"/>
      <c r="O6" s="39"/>
      <c r="P6" s="41"/>
      <c r="Q6" s="41"/>
    </row>
    <row r="7" spans="1:17" x14ac:dyDescent="0.2">
      <c r="D7" s="29"/>
      <c r="E7" s="118"/>
      <c r="F7" s="118"/>
      <c r="L7" s="40" t="s">
        <v>149</v>
      </c>
      <c r="M7" s="41"/>
      <c r="N7" s="41"/>
      <c r="O7" s="41"/>
      <c r="P7" s="41"/>
      <c r="Q7" s="41"/>
    </row>
    <row r="8" spans="1:17" x14ac:dyDescent="0.2">
      <c r="D8" s="29"/>
      <c r="E8" s="118"/>
      <c r="F8" s="118"/>
    </row>
    <row r="9" spans="1:17" x14ac:dyDescent="0.2">
      <c r="D9" s="29"/>
      <c r="E9" s="118"/>
      <c r="F9" s="118"/>
    </row>
    <row r="10" spans="1:17" x14ac:dyDescent="0.2">
      <c r="D10" s="29"/>
      <c r="E10" s="118"/>
      <c r="F10" s="118"/>
    </row>
    <row r="12" spans="1:17" ht="15.75" x14ac:dyDescent="0.25">
      <c r="D12" s="51" t="s">
        <v>14</v>
      </c>
      <c r="E12" s="52" t="s">
        <v>1</v>
      </c>
      <c r="F12" s="52" t="s">
        <v>2</v>
      </c>
      <c r="G12" s="51" t="s">
        <v>3</v>
      </c>
      <c r="H12" s="117"/>
    </row>
    <row r="13" spans="1:17" x14ac:dyDescent="0.2">
      <c r="D13" s="5">
        <v>1</v>
      </c>
      <c r="E13" s="44" t="s">
        <v>4</v>
      </c>
      <c r="F13" s="10">
        <v>33</v>
      </c>
      <c r="G13" s="43"/>
      <c r="H13" s="117"/>
    </row>
    <row r="14" spans="1:17" x14ac:dyDescent="0.2">
      <c r="D14" s="5">
        <v>2</v>
      </c>
      <c r="E14" s="5" t="s">
        <v>5</v>
      </c>
      <c r="F14" s="11">
        <v>85</v>
      </c>
      <c r="G14" s="43"/>
      <c r="H14" s="117"/>
    </row>
    <row r="15" spans="1:17" x14ac:dyDescent="0.2">
      <c r="D15" s="5">
        <v>3</v>
      </c>
      <c r="E15" s="5" t="s">
        <v>6</v>
      </c>
      <c r="F15" s="11">
        <v>74</v>
      </c>
      <c r="G15" s="43"/>
      <c r="H15" s="117"/>
    </row>
    <row r="16" spans="1:17" x14ac:dyDescent="0.2">
      <c r="D16" s="5">
        <v>4</v>
      </c>
      <c r="E16" s="5" t="s">
        <v>7</v>
      </c>
      <c r="F16" s="11">
        <v>75</v>
      </c>
      <c r="G16" s="43"/>
      <c r="H16" s="117"/>
    </row>
    <row r="17" spans="4:8" x14ac:dyDescent="0.2">
      <c r="D17" s="5">
        <v>5</v>
      </c>
      <c r="E17" s="5" t="s">
        <v>8</v>
      </c>
      <c r="F17" s="11">
        <v>29</v>
      </c>
      <c r="G17" s="43"/>
      <c r="H17" s="117"/>
    </row>
    <row r="18" spans="4:8" x14ac:dyDescent="0.2">
      <c r="D18" s="5">
        <v>6</v>
      </c>
      <c r="E18" s="5" t="s">
        <v>9</v>
      </c>
      <c r="F18" s="11">
        <v>64</v>
      </c>
      <c r="G18" s="43"/>
      <c r="H18" s="117"/>
    </row>
    <row r="19" spans="4:8" x14ac:dyDescent="0.2">
      <c r="D19" s="5">
        <v>7</v>
      </c>
      <c r="E19" s="5" t="s">
        <v>10</v>
      </c>
      <c r="F19" s="11">
        <v>49</v>
      </c>
      <c r="G19" s="43"/>
      <c r="H19" s="117"/>
    </row>
    <row r="20" spans="4:8" x14ac:dyDescent="0.2">
      <c r="D20" s="5">
        <v>8</v>
      </c>
      <c r="E20" s="5" t="s">
        <v>11</v>
      </c>
      <c r="F20" s="11">
        <v>50</v>
      </c>
      <c r="G20" s="43"/>
      <c r="H20" s="117"/>
    </row>
    <row r="21" spans="4:8" x14ac:dyDescent="0.2">
      <c r="D21" s="5">
        <v>9</v>
      </c>
      <c r="E21" s="5" t="s">
        <v>12</v>
      </c>
      <c r="F21" s="11">
        <v>84</v>
      </c>
      <c r="G21" s="43"/>
      <c r="H21" s="117"/>
    </row>
    <row r="22" spans="4:8" x14ac:dyDescent="0.2">
      <c r="D22" s="5">
        <v>10</v>
      </c>
      <c r="E22" s="5" t="s">
        <v>13</v>
      </c>
      <c r="F22" s="11">
        <v>85</v>
      </c>
      <c r="G22" s="43"/>
      <c r="H22" s="117"/>
    </row>
    <row r="23" spans="4:8" x14ac:dyDescent="0.2">
      <c r="D23" s="5">
        <v>11</v>
      </c>
      <c r="E23" s="25" t="s">
        <v>60</v>
      </c>
      <c r="F23" s="5">
        <v>100</v>
      </c>
      <c r="G23" s="43"/>
    </row>
    <row r="24" spans="4:8" x14ac:dyDescent="0.2">
      <c r="D24" s="5">
        <v>12</v>
      </c>
      <c r="E24" s="25" t="s">
        <v>61</v>
      </c>
      <c r="F24" s="5">
        <v>41</v>
      </c>
      <c r="G24" s="43"/>
    </row>
    <row r="25" spans="4:8" x14ac:dyDescent="0.2">
      <c r="D25" s="5">
        <v>13</v>
      </c>
      <c r="E25" s="25" t="s">
        <v>62</v>
      </c>
      <c r="F25" s="5">
        <v>55</v>
      </c>
      <c r="G25" s="43"/>
    </row>
    <row r="26" spans="4:8" x14ac:dyDescent="0.2">
      <c r="D26" s="5">
        <v>14</v>
      </c>
      <c r="E26" s="25" t="s">
        <v>63</v>
      </c>
      <c r="F26" s="5">
        <v>65</v>
      </c>
      <c r="G26" s="43"/>
    </row>
    <row r="27" spans="4:8" x14ac:dyDescent="0.2">
      <c r="D27" s="5">
        <v>15</v>
      </c>
      <c r="E27" s="25" t="s">
        <v>64</v>
      </c>
      <c r="F27" s="5">
        <v>97</v>
      </c>
      <c r="G27" s="43"/>
    </row>
  </sheetData>
  <mergeCells count="6">
    <mergeCell ref="A5:K5"/>
    <mergeCell ref="H12:H22"/>
    <mergeCell ref="E6:F10"/>
    <mergeCell ref="A2:K2"/>
    <mergeCell ref="A3:K3"/>
    <mergeCell ref="A4:K4"/>
  </mergeCells>
  <phoneticPr fontId="0" type="noConversion"/>
  <printOptions horizontalCentered="1" headings="1"/>
  <pageMargins left="0.74803149606299213" right="0.74803149606299213" top="0.98425196850393704" bottom="0.98425196850393704" header="0.51181102362204722" footer="0.51181102362204722"/>
  <pageSetup paperSize="65" scale="78" orientation="portrait" r:id="rId1"/>
  <headerFooter alignWithMargins="0">
    <oddFooter>&amp;CIF Function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P20"/>
  <sheetViews>
    <sheetView workbookViewId="0">
      <selection activeCell="L27" sqref="L27"/>
    </sheetView>
  </sheetViews>
  <sheetFormatPr defaultRowHeight="12.75" x14ac:dyDescent="0.2"/>
  <cols>
    <col min="1" max="1" width="5.85546875" style="1" customWidth="1"/>
    <col min="2" max="2" width="17.7109375" style="1" customWidth="1"/>
    <col min="3" max="3" width="19.140625" style="1" customWidth="1"/>
    <col min="4" max="16384" width="9.140625" style="1"/>
  </cols>
  <sheetData>
    <row r="3" spans="2:16" x14ac:dyDescent="0.2">
      <c r="H3" s="20"/>
      <c r="I3" s="20"/>
      <c r="J3" s="20"/>
      <c r="K3" s="20"/>
      <c r="L3" s="20"/>
      <c r="M3" s="20"/>
      <c r="N3" s="20"/>
      <c r="O3" s="20"/>
      <c r="P3" s="20"/>
    </row>
    <row r="4" spans="2:16" ht="18" x14ac:dyDescent="0.25">
      <c r="B4" s="123" t="s">
        <v>44</v>
      </c>
      <c r="C4" s="123"/>
      <c r="H4" s="20"/>
      <c r="I4" s="21"/>
      <c r="J4" s="21"/>
      <c r="K4" s="21"/>
      <c r="L4" s="21"/>
      <c r="M4" s="22"/>
      <c r="N4" s="20"/>
      <c r="O4" s="20"/>
      <c r="P4" s="20"/>
    </row>
    <row r="5" spans="2:16" x14ac:dyDescent="0.2">
      <c r="H5" s="20"/>
      <c r="I5" s="20"/>
      <c r="J5" s="20"/>
      <c r="K5" s="20"/>
      <c r="L5" s="20"/>
      <c r="M5" s="20"/>
      <c r="N5" s="20"/>
      <c r="O5" s="20"/>
      <c r="P5" s="20"/>
    </row>
    <row r="6" spans="2:16" ht="36" customHeight="1" x14ac:dyDescent="0.2">
      <c r="B6" s="119" t="s">
        <v>42</v>
      </c>
      <c r="C6" s="120"/>
      <c r="D6" s="18"/>
      <c r="H6" s="20"/>
      <c r="I6" s="20"/>
      <c r="J6" s="20"/>
      <c r="K6" s="20"/>
      <c r="L6" s="20"/>
      <c r="M6" s="20"/>
      <c r="N6" s="20"/>
      <c r="O6" s="20"/>
      <c r="P6" s="20"/>
    </row>
    <row r="7" spans="2:16" ht="15" customHeight="1" x14ac:dyDescent="0.2">
      <c r="B7" s="121"/>
      <c r="C7" s="122"/>
      <c r="F7" s="12"/>
      <c r="H7" s="20"/>
      <c r="I7" s="20"/>
      <c r="J7" s="20"/>
      <c r="K7" s="20"/>
      <c r="L7" s="20"/>
      <c r="M7" s="20"/>
      <c r="N7" s="20"/>
      <c r="O7" s="20"/>
      <c r="P7" s="20"/>
    </row>
    <row r="8" spans="2:16" ht="15" x14ac:dyDescent="0.25">
      <c r="B8" s="19" t="s">
        <v>23</v>
      </c>
      <c r="C8" s="19" t="s">
        <v>43</v>
      </c>
      <c r="H8" s="20"/>
      <c r="I8" s="20"/>
      <c r="J8" s="20"/>
      <c r="K8" s="20"/>
      <c r="L8" s="20"/>
      <c r="M8" s="20"/>
      <c r="N8" s="20"/>
      <c r="O8" s="20"/>
      <c r="P8" s="20"/>
    </row>
    <row r="9" spans="2:16" ht="15" x14ac:dyDescent="0.25">
      <c r="B9" s="16">
        <v>1</v>
      </c>
      <c r="C9" s="16">
        <v>55</v>
      </c>
      <c r="H9" s="20"/>
      <c r="I9" s="20"/>
      <c r="J9" s="20"/>
      <c r="K9" s="20"/>
      <c r="L9" s="20"/>
      <c r="M9" s="20"/>
      <c r="N9" s="20"/>
      <c r="O9" s="20"/>
      <c r="P9" s="20"/>
    </row>
    <row r="10" spans="2:16" ht="15" x14ac:dyDescent="0.25">
      <c r="B10" s="16">
        <v>2</v>
      </c>
      <c r="C10" s="16">
        <v>106</v>
      </c>
      <c r="H10" s="20"/>
      <c r="I10" s="20"/>
      <c r="J10" s="20"/>
      <c r="K10" s="20"/>
      <c r="L10" s="20"/>
      <c r="M10" s="20"/>
      <c r="N10" s="20"/>
      <c r="O10" s="20"/>
      <c r="P10" s="20"/>
    </row>
    <row r="11" spans="2:16" ht="15" x14ac:dyDescent="0.25">
      <c r="B11" s="16">
        <v>3</v>
      </c>
      <c r="C11" s="16">
        <v>95</v>
      </c>
      <c r="H11" s="20"/>
      <c r="I11" s="20"/>
      <c r="J11" s="20"/>
      <c r="K11" s="20"/>
      <c r="L11" s="20"/>
      <c r="M11" s="20"/>
      <c r="N11" s="20"/>
      <c r="O11" s="20"/>
      <c r="P11" s="20"/>
    </row>
    <row r="12" spans="2:16" ht="15" x14ac:dyDescent="0.25">
      <c r="B12" s="16">
        <v>4</v>
      </c>
      <c r="C12" s="16">
        <v>60</v>
      </c>
      <c r="H12" s="20"/>
      <c r="I12" s="20"/>
      <c r="J12" s="20"/>
      <c r="K12" s="20"/>
      <c r="L12" s="20"/>
      <c r="M12" s="20"/>
      <c r="N12" s="20"/>
      <c r="O12" s="20"/>
      <c r="P12" s="20"/>
    </row>
    <row r="13" spans="2:16" x14ac:dyDescent="0.2">
      <c r="H13" s="20"/>
      <c r="I13" s="20"/>
      <c r="J13" s="20"/>
      <c r="K13" s="20"/>
      <c r="L13" s="20"/>
      <c r="M13" s="20"/>
      <c r="N13" s="20"/>
      <c r="O13" s="20"/>
      <c r="P13" s="20"/>
    </row>
    <row r="14" spans="2:16" x14ac:dyDescent="0.2">
      <c r="H14" s="20"/>
      <c r="I14" s="20"/>
      <c r="J14" s="20"/>
      <c r="K14" s="20"/>
      <c r="L14" s="20"/>
      <c r="M14" s="20"/>
      <c r="N14" s="20"/>
      <c r="O14" s="20"/>
      <c r="P14" s="20"/>
    </row>
    <row r="15" spans="2:16" x14ac:dyDescent="0.2">
      <c r="B15" s="17" t="s">
        <v>0</v>
      </c>
      <c r="H15" s="20"/>
      <c r="I15" s="20"/>
      <c r="J15" s="20"/>
      <c r="K15" s="20"/>
      <c r="L15" s="20"/>
      <c r="M15" s="20"/>
      <c r="N15" s="20"/>
      <c r="O15" s="20"/>
      <c r="P15" s="20"/>
    </row>
    <row r="16" spans="2:16" x14ac:dyDescent="0.2">
      <c r="B16" s="3" t="s">
        <v>45</v>
      </c>
      <c r="H16" s="20"/>
      <c r="I16" s="20"/>
      <c r="J16" s="20"/>
      <c r="K16" s="20"/>
      <c r="L16" s="20"/>
      <c r="M16" s="20"/>
      <c r="N16" s="20"/>
      <c r="O16" s="20"/>
      <c r="P16" s="20"/>
    </row>
    <row r="17" spans="2:16" x14ac:dyDescent="0.2">
      <c r="B17" s="3" t="s">
        <v>46</v>
      </c>
      <c r="H17" s="20"/>
      <c r="I17" s="20"/>
      <c r="J17" s="20"/>
      <c r="K17" s="20"/>
      <c r="L17" s="20"/>
      <c r="M17" s="20"/>
      <c r="N17" s="20"/>
      <c r="O17" s="20"/>
      <c r="P17" s="20"/>
    </row>
    <row r="18" spans="2:16" x14ac:dyDescent="0.2">
      <c r="B18" s="3" t="s">
        <v>47</v>
      </c>
      <c r="H18" s="20"/>
      <c r="I18" s="20"/>
      <c r="J18" s="20"/>
      <c r="K18" s="20"/>
      <c r="L18" s="20"/>
      <c r="M18" s="20"/>
      <c r="N18" s="20"/>
      <c r="O18" s="20"/>
      <c r="P18" s="20"/>
    </row>
    <row r="19" spans="2:16" x14ac:dyDescent="0.2">
      <c r="B19" s="3" t="s">
        <v>48</v>
      </c>
    </row>
    <row r="20" spans="2:16" x14ac:dyDescent="0.2">
      <c r="B20" s="3" t="s">
        <v>49</v>
      </c>
    </row>
  </sheetData>
  <mergeCells count="2">
    <mergeCell ref="B6:C7"/>
    <mergeCell ref="B4:C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9"/>
  <sheetViews>
    <sheetView topLeftCell="A13" zoomScaleNormal="100" workbookViewId="0">
      <selection activeCell="B6" sqref="B6"/>
    </sheetView>
  </sheetViews>
  <sheetFormatPr defaultRowHeight="12.75" x14ac:dyDescent="0.2"/>
  <cols>
    <col min="4" max="4" width="3.140625" customWidth="1"/>
    <col min="5" max="5" width="13.5703125" customWidth="1"/>
    <col min="8" max="8" width="3.42578125" customWidth="1"/>
    <col min="9" max="9" width="24.140625" customWidth="1"/>
    <col min="10" max="10" width="7.85546875" customWidth="1"/>
    <col min="11" max="11" width="10.85546875" customWidth="1"/>
  </cols>
  <sheetData>
    <row r="1" spans="1:24" ht="13.5" thickBot="1" x14ac:dyDescent="0.25">
      <c r="A1" s="131" t="s">
        <v>74</v>
      </c>
      <c r="B1" s="131"/>
      <c r="C1" s="131"/>
      <c r="D1" s="131"/>
      <c r="E1" s="131"/>
      <c r="F1" s="131"/>
      <c r="G1" s="37"/>
      <c r="H1" s="37"/>
      <c r="I1" s="37"/>
      <c r="J1" s="37"/>
      <c r="K1" s="37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ht="16.5" thickBo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M2" s="42"/>
      <c r="N2" s="42"/>
      <c r="O2" s="124" t="s">
        <v>134</v>
      </c>
      <c r="P2" s="125"/>
      <c r="Q2" s="125"/>
      <c r="R2" s="125"/>
      <c r="S2" s="125"/>
      <c r="T2" s="126"/>
      <c r="U2" s="42"/>
      <c r="V2" s="42"/>
      <c r="W2" s="42"/>
      <c r="X2" s="42"/>
    </row>
    <row r="3" spans="1:24" x14ac:dyDescent="0.2">
      <c r="A3" s="53" t="s">
        <v>75</v>
      </c>
      <c r="B3" s="53"/>
      <c r="C3" s="53"/>
      <c r="D3" s="53"/>
      <c r="E3" s="53" t="s">
        <v>79</v>
      </c>
      <c r="F3" s="53"/>
      <c r="G3" s="53"/>
      <c r="H3" s="53"/>
      <c r="I3" s="53" t="s">
        <v>82</v>
      </c>
      <c r="J3" s="37"/>
      <c r="K3" s="37"/>
      <c r="M3" s="42"/>
      <c r="N3" s="71"/>
      <c r="O3" s="71"/>
      <c r="P3" s="71"/>
      <c r="Q3" s="71"/>
      <c r="R3" s="71"/>
      <c r="S3" s="71"/>
      <c r="T3" s="71"/>
      <c r="U3" s="71"/>
      <c r="V3" s="71"/>
      <c r="W3" s="71"/>
      <c r="X3" s="42"/>
    </row>
    <row r="4" spans="1:24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M4" s="42"/>
      <c r="N4" s="71"/>
      <c r="O4" s="71"/>
      <c r="P4" s="71"/>
      <c r="Q4" s="71"/>
      <c r="R4" s="71"/>
      <c r="S4" s="71"/>
      <c r="T4" s="71"/>
      <c r="U4" s="71"/>
      <c r="V4" s="71"/>
      <c r="W4" s="71"/>
      <c r="X4" s="42"/>
    </row>
    <row r="5" spans="1:24" x14ac:dyDescent="0.2">
      <c r="A5" s="53" t="s">
        <v>76</v>
      </c>
      <c r="B5" s="53" t="s">
        <v>77</v>
      </c>
      <c r="C5" s="53" t="s">
        <v>78</v>
      </c>
      <c r="D5" s="53"/>
      <c r="E5" s="53" t="s">
        <v>80</v>
      </c>
      <c r="F5" s="53" t="s">
        <v>81</v>
      </c>
      <c r="G5" s="53" t="s">
        <v>78</v>
      </c>
      <c r="H5" s="53"/>
      <c r="I5" s="53" t="s">
        <v>83</v>
      </c>
      <c r="J5" s="53" t="s">
        <v>77</v>
      </c>
      <c r="K5" s="53" t="s">
        <v>78</v>
      </c>
      <c r="M5" s="42"/>
      <c r="N5" s="71"/>
      <c r="O5" s="71"/>
      <c r="P5" s="71"/>
      <c r="Q5" s="71"/>
      <c r="R5" s="71"/>
      <c r="S5" s="71"/>
      <c r="T5" s="71"/>
      <c r="U5" s="71"/>
      <c r="V5" s="71"/>
      <c r="W5" s="71"/>
      <c r="X5" s="42"/>
    </row>
    <row r="6" spans="1:24" x14ac:dyDescent="0.2">
      <c r="A6" s="56" t="s">
        <v>84</v>
      </c>
      <c r="B6" s="55">
        <v>641</v>
      </c>
      <c r="C6" s="95"/>
      <c r="D6" s="37"/>
      <c r="E6" s="56" t="s">
        <v>87</v>
      </c>
      <c r="F6" s="55">
        <v>802</v>
      </c>
      <c r="G6" s="95"/>
      <c r="H6" s="37"/>
      <c r="I6" s="54" t="s">
        <v>92</v>
      </c>
      <c r="J6" s="55">
        <v>173</v>
      </c>
      <c r="K6" s="95"/>
      <c r="M6" s="42"/>
      <c r="N6" s="71"/>
      <c r="O6" s="71"/>
      <c r="P6" s="71"/>
      <c r="Q6" s="71"/>
      <c r="R6" s="71"/>
      <c r="S6" s="71"/>
      <c r="T6" s="71"/>
      <c r="U6" s="71"/>
      <c r="V6" s="71"/>
      <c r="W6" s="71"/>
      <c r="X6" s="42"/>
    </row>
    <row r="7" spans="1:24" x14ac:dyDescent="0.2">
      <c r="A7" s="56" t="s">
        <v>85</v>
      </c>
      <c r="B7" s="55">
        <v>825</v>
      </c>
      <c r="C7" s="95"/>
      <c r="D7" s="37"/>
      <c r="E7" s="56" t="s">
        <v>88</v>
      </c>
      <c r="F7" s="55">
        <v>167</v>
      </c>
      <c r="G7" s="95"/>
      <c r="H7" s="37"/>
      <c r="I7" s="54" t="s">
        <v>93</v>
      </c>
      <c r="J7" s="55">
        <v>97</v>
      </c>
      <c r="K7" s="95"/>
      <c r="M7" s="42"/>
      <c r="N7" s="71"/>
      <c r="O7" s="71"/>
      <c r="P7" s="71"/>
      <c r="Q7" s="71"/>
      <c r="R7" s="71"/>
      <c r="S7" s="71"/>
      <c r="T7" s="71"/>
      <c r="U7" s="71"/>
      <c r="V7" s="71"/>
      <c r="W7" s="71"/>
      <c r="X7" s="42"/>
    </row>
    <row r="8" spans="1:24" ht="15.75" thickBot="1" x14ac:dyDescent="0.3">
      <c r="A8" s="73" t="s">
        <v>86</v>
      </c>
      <c r="B8" s="96" t="s">
        <v>50</v>
      </c>
      <c r="C8" s="95"/>
      <c r="D8" s="37"/>
      <c r="E8" s="56" t="s">
        <v>89</v>
      </c>
      <c r="F8" s="55">
        <v>170</v>
      </c>
      <c r="G8" s="95"/>
      <c r="H8" s="37"/>
      <c r="I8" s="54" t="s">
        <v>94</v>
      </c>
      <c r="J8" s="55">
        <v>205</v>
      </c>
      <c r="K8" s="95"/>
      <c r="M8" s="42"/>
      <c r="N8" s="71"/>
      <c r="O8" s="71"/>
      <c r="P8" s="71"/>
      <c r="Q8" s="71"/>
      <c r="R8" s="71"/>
      <c r="S8" s="71"/>
      <c r="T8" s="71"/>
      <c r="U8" s="71"/>
      <c r="V8" s="71"/>
      <c r="W8" s="71"/>
      <c r="X8" s="42"/>
    </row>
    <row r="9" spans="1:24" ht="13.5" thickTop="1" x14ac:dyDescent="0.2">
      <c r="A9" s="55"/>
      <c r="B9" s="55"/>
      <c r="C9" s="55"/>
      <c r="D9" s="37"/>
      <c r="E9" s="56" t="s">
        <v>90</v>
      </c>
      <c r="F9" s="55">
        <v>51</v>
      </c>
      <c r="G9" s="95"/>
      <c r="H9" s="37"/>
      <c r="I9" s="54" t="s">
        <v>95</v>
      </c>
      <c r="J9" s="55">
        <v>232</v>
      </c>
      <c r="K9" s="95"/>
      <c r="M9" s="42"/>
      <c r="N9" s="71"/>
      <c r="O9" s="71"/>
      <c r="P9" s="71"/>
      <c r="Q9" s="71"/>
      <c r="R9" s="71"/>
      <c r="S9" s="71"/>
      <c r="T9" s="71"/>
      <c r="U9" s="71"/>
      <c r="V9" s="71"/>
      <c r="W9" s="71"/>
      <c r="X9" s="42"/>
    </row>
    <row r="10" spans="1:24" x14ac:dyDescent="0.2">
      <c r="A10" s="55"/>
      <c r="B10" s="55"/>
      <c r="C10" s="55"/>
      <c r="D10" s="37"/>
      <c r="E10" s="56" t="s">
        <v>91</v>
      </c>
      <c r="F10" s="55">
        <v>276</v>
      </c>
      <c r="G10" s="95"/>
      <c r="H10" s="37"/>
      <c r="I10" s="54" t="s">
        <v>96</v>
      </c>
      <c r="J10" s="55">
        <v>117</v>
      </c>
      <c r="K10" s="95"/>
      <c r="M10" s="42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42"/>
    </row>
    <row r="11" spans="1:24" ht="15.75" thickBot="1" x14ac:dyDescent="0.3">
      <c r="A11" s="55"/>
      <c r="B11" s="55"/>
      <c r="C11" s="55"/>
      <c r="D11" s="37"/>
      <c r="E11" s="73" t="s">
        <v>86</v>
      </c>
      <c r="F11" s="55">
        <f>SUM(F6:F10)</f>
        <v>1466</v>
      </c>
      <c r="G11" s="95"/>
      <c r="H11" s="37"/>
      <c r="I11" s="54" t="s">
        <v>97</v>
      </c>
      <c r="J11" s="55">
        <v>148</v>
      </c>
      <c r="K11" s="95"/>
      <c r="M11" s="42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42"/>
    </row>
    <row r="12" spans="1:24" ht="13.5" thickTop="1" x14ac:dyDescent="0.2">
      <c r="A12" s="55"/>
      <c r="B12" s="55"/>
      <c r="C12" s="55"/>
      <c r="D12" s="37"/>
      <c r="E12" s="55"/>
      <c r="F12" s="55"/>
      <c r="G12" s="55"/>
      <c r="H12" s="37"/>
      <c r="I12" s="54" t="s">
        <v>98</v>
      </c>
      <c r="J12" s="55">
        <v>76</v>
      </c>
      <c r="K12" s="95"/>
      <c r="M12" s="42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42"/>
    </row>
    <row r="13" spans="1:24" x14ac:dyDescent="0.2">
      <c r="A13" s="55"/>
      <c r="B13" s="55"/>
      <c r="C13" s="55"/>
      <c r="D13" s="37"/>
      <c r="E13" s="55"/>
      <c r="F13" s="55"/>
      <c r="G13" s="55"/>
      <c r="H13" s="37"/>
      <c r="I13" s="54" t="s">
        <v>99</v>
      </c>
      <c r="J13" s="55">
        <v>298</v>
      </c>
      <c r="K13" s="95"/>
      <c r="M13" s="42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42"/>
    </row>
    <row r="14" spans="1:24" x14ac:dyDescent="0.2">
      <c r="A14" s="55"/>
      <c r="B14" s="55"/>
      <c r="C14" s="55"/>
      <c r="D14" s="37"/>
      <c r="E14" s="55"/>
      <c r="F14" s="55"/>
      <c r="G14" s="55"/>
      <c r="H14" s="37"/>
      <c r="I14" s="54" t="s">
        <v>100</v>
      </c>
      <c r="J14" s="55">
        <v>108</v>
      </c>
      <c r="K14" s="95"/>
      <c r="M14" s="42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42"/>
    </row>
    <row r="15" spans="1:24" x14ac:dyDescent="0.2">
      <c r="A15" s="55"/>
      <c r="B15" s="55"/>
      <c r="C15" s="55"/>
      <c r="D15" s="37"/>
      <c r="E15" s="55"/>
      <c r="F15" s="55"/>
      <c r="G15" s="55"/>
      <c r="H15" s="37"/>
      <c r="I15" s="54" t="s">
        <v>101</v>
      </c>
      <c r="J15" s="55">
        <v>12</v>
      </c>
      <c r="K15" s="95"/>
      <c r="M15" s="42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42"/>
    </row>
    <row r="16" spans="1:24" ht="15.75" thickBot="1" x14ac:dyDescent="0.3">
      <c r="A16" s="55"/>
      <c r="B16" s="55"/>
      <c r="C16" s="55"/>
      <c r="D16" s="37"/>
      <c r="E16" s="55"/>
      <c r="F16" s="55"/>
      <c r="G16" s="55"/>
      <c r="H16" s="37"/>
      <c r="I16" s="75" t="s">
        <v>86</v>
      </c>
      <c r="J16" s="94" t="s">
        <v>50</v>
      </c>
      <c r="K16" s="95"/>
      <c r="M16" s="42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42"/>
    </row>
    <row r="17" spans="1:24" ht="13.5" thickTop="1" x14ac:dyDescent="0.2">
      <c r="M17" s="42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42"/>
    </row>
    <row r="18" spans="1:24" x14ac:dyDescent="0.2">
      <c r="A18" s="74" t="s">
        <v>137</v>
      </c>
      <c r="B18" s="57"/>
      <c r="C18" s="57"/>
      <c r="D18" s="57"/>
      <c r="E18" s="57"/>
      <c r="F18" s="57"/>
      <c r="G18" s="57"/>
      <c r="H18" s="57"/>
      <c r="I18" s="57"/>
      <c r="J18" s="57"/>
      <c r="K18" s="42"/>
      <c r="M18" s="42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42"/>
    </row>
    <row r="19" spans="1:24" x14ac:dyDescent="0.2">
      <c r="B19" s="127" t="s">
        <v>158</v>
      </c>
      <c r="C19" s="127"/>
      <c r="D19" s="127"/>
      <c r="E19" s="127"/>
      <c r="F19" s="127"/>
      <c r="M19" s="42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42"/>
    </row>
    <row r="20" spans="1:24" x14ac:dyDescent="0.2">
      <c r="B20" s="127" t="s">
        <v>129</v>
      </c>
      <c r="C20" s="127"/>
      <c r="D20" s="127"/>
      <c r="E20" s="127"/>
      <c r="F20" s="127"/>
      <c r="M20" s="42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42"/>
    </row>
    <row r="21" spans="1:24" x14ac:dyDescent="0.2">
      <c r="B21" s="130" t="s">
        <v>130</v>
      </c>
      <c r="C21" s="130"/>
      <c r="D21" s="130"/>
      <c r="E21" s="130"/>
      <c r="F21" s="130"/>
      <c r="M21" s="42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42"/>
    </row>
    <row r="22" spans="1:24" ht="13.5" thickBot="1" x14ac:dyDescent="0.25">
      <c r="B22" s="130" t="s">
        <v>131</v>
      </c>
      <c r="C22" s="130"/>
      <c r="D22" s="130"/>
      <c r="E22" s="130"/>
      <c r="F22" s="130"/>
      <c r="J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spans="1:24" ht="16.5" thickBot="1" x14ac:dyDescent="0.3">
      <c r="B23" s="130" t="s">
        <v>132</v>
      </c>
      <c r="C23" s="130"/>
      <c r="D23" s="130"/>
      <c r="E23" s="130"/>
      <c r="F23" s="130"/>
      <c r="M23" s="42"/>
      <c r="N23" s="42"/>
      <c r="O23" s="124" t="s">
        <v>135</v>
      </c>
      <c r="P23" s="125"/>
      <c r="Q23" s="125"/>
      <c r="R23" s="125"/>
      <c r="S23" s="125"/>
      <c r="T23" s="125"/>
      <c r="U23" s="126"/>
      <c r="V23" s="42"/>
      <c r="W23" s="42"/>
      <c r="X23" s="42"/>
    </row>
    <row r="24" spans="1:24" x14ac:dyDescent="0.2">
      <c r="B24" s="130" t="s">
        <v>133</v>
      </c>
      <c r="C24" s="130"/>
      <c r="D24" s="130"/>
      <c r="E24" s="130"/>
      <c r="F24" s="130"/>
      <c r="M24" s="42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42"/>
    </row>
    <row r="25" spans="1:24" x14ac:dyDescent="0.2">
      <c r="M25" s="42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42"/>
    </row>
    <row r="26" spans="1:24" x14ac:dyDescent="0.2">
      <c r="A26" s="42"/>
      <c r="B26" s="127" t="s">
        <v>102</v>
      </c>
      <c r="C26" s="127"/>
      <c r="D26" s="127"/>
      <c r="E26" s="127"/>
      <c r="F26" s="127"/>
      <c r="G26" s="127"/>
      <c r="H26" s="127"/>
      <c r="I26" s="127"/>
      <c r="M26" s="42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42"/>
    </row>
    <row r="27" spans="1:24" x14ac:dyDescent="0.2">
      <c r="M27" s="42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42"/>
    </row>
    <row r="28" spans="1:24" x14ac:dyDescent="0.2">
      <c r="A28" s="128" t="s">
        <v>104</v>
      </c>
      <c r="B28" s="128"/>
      <c r="C28" s="128"/>
      <c r="D28" s="128"/>
      <c r="E28" s="128"/>
      <c r="F28" s="128"/>
      <c r="G28" s="128"/>
      <c r="H28" s="128"/>
      <c r="I28" s="128"/>
      <c r="M28" s="42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42"/>
    </row>
    <row r="29" spans="1:24" x14ac:dyDescent="0.2">
      <c r="A29" s="128" t="s">
        <v>106</v>
      </c>
      <c r="B29" s="128"/>
      <c r="C29" s="128"/>
      <c r="D29" s="128"/>
      <c r="E29" s="128"/>
      <c r="F29" s="128"/>
      <c r="G29" s="128"/>
      <c r="H29" s="128"/>
      <c r="I29" s="128"/>
      <c r="M29" s="42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42"/>
    </row>
    <row r="30" spans="1:24" x14ac:dyDescent="0.2">
      <c r="A30" s="128" t="s">
        <v>105</v>
      </c>
      <c r="B30" s="128"/>
      <c r="C30" s="128"/>
      <c r="D30" s="128"/>
      <c r="E30" s="128"/>
      <c r="F30" s="128"/>
      <c r="G30" s="128"/>
      <c r="H30" s="128"/>
      <c r="I30" s="128"/>
      <c r="M30" s="42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42"/>
    </row>
    <row r="31" spans="1:24" x14ac:dyDescent="0.2">
      <c r="A31" s="128" t="s">
        <v>103</v>
      </c>
      <c r="B31" s="128"/>
      <c r="C31" s="128"/>
      <c r="D31" s="128"/>
      <c r="E31" s="128"/>
      <c r="F31" s="128"/>
      <c r="G31" s="128"/>
      <c r="H31" s="128"/>
      <c r="I31" s="128"/>
      <c r="M31" s="42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42"/>
    </row>
    <row r="32" spans="1:24" x14ac:dyDescent="0.2">
      <c r="A32" s="129" t="s">
        <v>138</v>
      </c>
      <c r="B32" s="129"/>
      <c r="C32" s="129"/>
      <c r="D32" s="129"/>
      <c r="E32" s="129"/>
      <c r="F32" s="129"/>
      <c r="G32" s="129"/>
      <c r="H32" s="129"/>
      <c r="I32" s="129"/>
      <c r="M32" s="42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42"/>
    </row>
    <row r="33" spans="1:24" x14ac:dyDescent="0.2">
      <c r="A33" s="57" t="s">
        <v>139</v>
      </c>
      <c r="B33" s="57"/>
      <c r="C33" s="57"/>
      <c r="D33" s="57"/>
      <c r="E33" s="57"/>
      <c r="F33" s="57"/>
      <c r="G33" s="57"/>
      <c r="H33" s="42"/>
      <c r="I33" s="42"/>
      <c r="M33" s="42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42"/>
    </row>
    <row r="34" spans="1:24" x14ac:dyDescent="0.2">
      <c r="M34" s="42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42"/>
    </row>
    <row r="35" spans="1:24" x14ac:dyDescent="0.2">
      <c r="M35" s="42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42"/>
    </row>
    <row r="36" spans="1:24" x14ac:dyDescent="0.2">
      <c r="M36" s="42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42"/>
    </row>
    <row r="37" spans="1:24" x14ac:dyDescent="0.2">
      <c r="M37" s="42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42"/>
    </row>
    <row r="38" spans="1:24" x14ac:dyDescent="0.2">
      <c r="M38" s="42"/>
      <c r="N38" s="71"/>
      <c r="O38" s="71"/>
      <c r="P38" s="71"/>
      <c r="Q38" s="71"/>
      <c r="R38" s="71"/>
      <c r="S38" s="72"/>
      <c r="T38" s="72"/>
      <c r="U38" s="72"/>
      <c r="V38" s="72"/>
      <c r="W38" s="72"/>
      <c r="X38" s="42"/>
    </row>
    <row r="39" spans="1:24" x14ac:dyDescent="0.2">
      <c r="M39" s="42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42"/>
    </row>
    <row r="40" spans="1:24" x14ac:dyDescent="0.2">
      <c r="M40" s="42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42"/>
    </row>
    <row r="41" spans="1:24" x14ac:dyDescent="0.2">
      <c r="M41" s="42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42"/>
    </row>
    <row r="42" spans="1:24" x14ac:dyDescent="0.2">
      <c r="M42" s="42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42"/>
    </row>
    <row r="43" spans="1:24" x14ac:dyDescent="0.2">
      <c r="M43" s="42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42"/>
    </row>
    <row r="44" spans="1:24" x14ac:dyDescent="0.2"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pans="1:24" ht="13.5" thickBot="1" x14ac:dyDescent="0.25"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ht="16.5" thickBot="1" x14ac:dyDescent="0.3">
      <c r="M46" s="42"/>
      <c r="N46" s="42"/>
      <c r="O46" s="124" t="s">
        <v>136</v>
      </c>
      <c r="P46" s="125"/>
      <c r="Q46" s="125"/>
      <c r="R46" s="125"/>
      <c r="S46" s="125"/>
      <c r="T46" s="125"/>
      <c r="U46" s="125"/>
      <c r="V46" s="126"/>
      <c r="W46" s="42"/>
      <c r="X46" s="42"/>
    </row>
    <row r="47" spans="1:24" x14ac:dyDescent="0.2">
      <c r="M47" s="42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42"/>
    </row>
    <row r="48" spans="1:24" x14ac:dyDescent="0.2">
      <c r="M48" s="42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42"/>
    </row>
    <row r="49" spans="13:24" x14ac:dyDescent="0.2">
      <c r="M49" s="42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42"/>
    </row>
    <row r="50" spans="13:24" x14ac:dyDescent="0.2">
      <c r="M50" s="42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42"/>
    </row>
    <row r="51" spans="13:24" x14ac:dyDescent="0.2">
      <c r="M51" s="42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42"/>
    </row>
    <row r="52" spans="13:24" x14ac:dyDescent="0.2">
      <c r="M52" s="42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42"/>
    </row>
    <row r="53" spans="13:24" x14ac:dyDescent="0.2">
      <c r="M53" s="42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42"/>
    </row>
    <row r="54" spans="13:24" x14ac:dyDescent="0.2">
      <c r="M54" s="42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42"/>
    </row>
    <row r="55" spans="13:24" x14ac:dyDescent="0.2">
      <c r="M55" s="42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42"/>
    </row>
    <row r="56" spans="13:24" x14ac:dyDescent="0.2">
      <c r="M56" s="42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42"/>
    </row>
    <row r="57" spans="13:24" x14ac:dyDescent="0.2">
      <c r="M57" s="42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42"/>
    </row>
    <row r="58" spans="13:24" x14ac:dyDescent="0.2">
      <c r="M58" s="42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42"/>
    </row>
    <row r="59" spans="13:24" x14ac:dyDescent="0.2">
      <c r="M59" s="42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42"/>
    </row>
    <row r="60" spans="13:24" x14ac:dyDescent="0.2">
      <c r="M60" s="42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42"/>
    </row>
    <row r="61" spans="13:24" x14ac:dyDescent="0.2">
      <c r="M61" s="42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42"/>
    </row>
    <row r="62" spans="13:24" x14ac:dyDescent="0.2">
      <c r="M62" s="42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42"/>
    </row>
    <row r="63" spans="13:24" x14ac:dyDescent="0.2">
      <c r="M63" s="42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42"/>
    </row>
    <row r="64" spans="13:24" x14ac:dyDescent="0.2">
      <c r="M64" s="42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42"/>
    </row>
    <row r="65" spans="13:24" x14ac:dyDescent="0.2">
      <c r="M65" s="42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42"/>
    </row>
    <row r="66" spans="13:24" x14ac:dyDescent="0.2">
      <c r="M66" s="42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42"/>
    </row>
    <row r="67" spans="13:24" x14ac:dyDescent="0.2">
      <c r="M67" s="42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42"/>
    </row>
    <row r="68" spans="13:24" x14ac:dyDescent="0.2">
      <c r="M68" s="42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42"/>
    </row>
    <row r="69" spans="13:24" x14ac:dyDescent="0.2">
      <c r="M69" s="42"/>
      <c r="N69" s="1"/>
      <c r="O69" s="1"/>
      <c r="P69" s="1"/>
      <c r="Q69" s="1"/>
      <c r="R69" s="1"/>
      <c r="S69" s="1"/>
      <c r="T69" s="1"/>
      <c r="U69" s="1"/>
      <c r="V69" s="1"/>
      <c r="W69" s="1"/>
      <c r="X69" s="42"/>
    </row>
    <row r="70" spans="13:24" x14ac:dyDescent="0.2">
      <c r="N70" s="42"/>
      <c r="O70" s="42"/>
      <c r="P70" s="42"/>
      <c r="Q70" s="42"/>
      <c r="R70" s="42"/>
      <c r="S70" s="42"/>
      <c r="T70" s="42"/>
      <c r="U70" s="42"/>
      <c r="V70" s="42"/>
    </row>
    <row r="71" spans="13:24" x14ac:dyDescent="0.2">
      <c r="N71" s="42"/>
      <c r="O71" s="42"/>
      <c r="P71" s="42"/>
      <c r="Q71" s="42"/>
      <c r="R71" s="42"/>
      <c r="S71" s="42"/>
      <c r="T71" s="42"/>
      <c r="U71" s="42"/>
      <c r="V71" s="42"/>
    </row>
    <row r="72" spans="13:24" x14ac:dyDescent="0.2">
      <c r="N72" s="42"/>
      <c r="O72" s="42"/>
      <c r="P72" s="42"/>
      <c r="Q72" s="42"/>
      <c r="R72" s="42"/>
      <c r="S72" s="42"/>
      <c r="T72" s="42"/>
      <c r="U72" s="42"/>
      <c r="V72" s="42"/>
    </row>
    <row r="73" spans="13:24" x14ac:dyDescent="0.2">
      <c r="N73" s="42"/>
      <c r="O73" s="42"/>
      <c r="P73" s="42"/>
      <c r="Q73" s="42"/>
      <c r="R73" s="42"/>
      <c r="S73" s="42"/>
      <c r="T73" s="42"/>
      <c r="U73" s="42"/>
      <c r="V73" s="42"/>
    </row>
    <row r="74" spans="13:24" x14ac:dyDescent="0.2">
      <c r="N74" s="42"/>
      <c r="O74" s="42"/>
      <c r="P74" s="42"/>
      <c r="Q74" s="42"/>
      <c r="R74" s="42"/>
      <c r="S74" s="42"/>
      <c r="T74" s="42"/>
      <c r="U74" s="42"/>
      <c r="V74" s="42"/>
    </row>
    <row r="75" spans="13:24" x14ac:dyDescent="0.2">
      <c r="N75" s="42"/>
      <c r="O75" s="42"/>
      <c r="P75" s="42"/>
      <c r="Q75" s="42"/>
      <c r="R75" s="42"/>
      <c r="S75" s="42"/>
      <c r="T75" s="42"/>
      <c r="U75" s="42"/>
      <c r="V75" s="42"/>
    </row>
    <row r="76" spans="13:24" x14ac:dyDescent="0.2">
      <c r="N76" s="42"/>
      <c r="O76" s="42"/>
      <c r="P76" s="42"/>
      <c r="Q76" s="42"/>
      <c r="R76" s="42"/>
      <c r="S76" s="42"/>
      <c r="T76" s="42"/>
      <c r="U76" s="42"/>
      <c r="V76" s="42"/>
    </row>
    <row r="77" spans="13:24" x14ac:dyDescent="0.2">
      <c r="N77" s="42"/>
      <c r="O77" s="42"/>
      <c r="P77" s="42"/>
      <c r="Q77" s="42"/>
      <c r="R77" s="42"/>
      <c r="S77" s="42"/>
      <c r="T77" s="42"/>
      <c r="U77" s="42"/>
      <c r="V77" s="42"/>
    </row>
    <row r="78" spans="13:24" x14ac:dyDescent="0.2">
      <c r="N78" s="42"/>
      <c r="O78" s="42"/>
      <c r="P78" s="42"/>
      <c r="Q78" s="42"/>
      <c r="R78" s="42"/>
      <c r="S78" s="42"/>
      <c r="T78" s="42"/>
      <c r="U78" s="42"/>
      <c r="V78" s="42"/>
    </row>
    <row r="79" spans="13:24" x14ac:dyDescent="0.2">
      <c r="N79" s="42"/>
      <c r="O79" s="42"/>
      <c r="P79" s="42"/>
      <c r="Q79" s="42"/>
      <c r="R79" s="42"/>
      <c r="S79" s="42"/>
      <c r="T79" s="42"/>
      <c r="U79" s="42"/>
      <c r="V79" s="42"/>
    </row>
    <row r="80" spans="13:24" x14ac:dyDescent="0.2">
      <c r="N80" s="42"/>
      <c r="O80" s="42"/>
      <c r="P80" s="42"/>
      <c r="Q80" s="42"/>
      <c r="R80" s="42"/>
      <c r="S80" s="42"/>
      <c r="T80" s="42"/>
      <c r="U80" s="42"/>
      <c r="V80" s="42"/>
    </row>
    <row r="81" spans="14:22" x14ac:dyDescent="0.2">
      <c r="N81" s="42"/>
      <c r="O81" s="42"/>
      <c r="P81" s="42"/>
      <c r="Q81" s="42"/>
      <c r="R81" s="42"/>
      <c r="S81" s="42"/>
      <c r="T81" s="42"/>
      <c r="U81" s="42"/>
      <c r="V81" s="42"/>
    </row>
    <row r="82" spans="14:22" x14ac:dyDescent="0.2">
      <c r="N82" s="42"/>
      <c r="O82" s="42"/>
      <c r="P82" s="42"/>
      <c r="Q82" s="42"/>
      <c r="R82" s="42"/>
      <c r="S82" s="42"/>
      <c r="T82" s="42"/>
      <c r="U82" s="42"/>
      <c r="V82" s="42"/>
    </row>
    <row r="83" spans="14:22" x14ac:dyDescent="0.2">
      <c r="N83" s="42"/>
      <c r="O83" s="42"/>
      <c r="P83" s="42"/>
      <c r="Q83" s="42"/>
      <c r="R83" s="42"/>
      <c r="S83" s="42"/>
      <c r="T83" s="42"/>
      <c r="U83" s="42"/>
      <c r="V83" s="42"/>
    </row>
    <row r="84" spans="14:22" x14ac:dyDescent="0.2">
      <c r="N84" s="42"/>
      <c r="O84" s="42"/>
      <c r="P84" s="42"/>
      <c r="Q84" s="42"/>
      <c r="R84" s="42"/>
      <c r="S84" s="42"/>
      <c r="T84" s="42"/>
      <c r="U84" s="42"/>
      <c r="V84" s="42"/>
    </row>
    <row r="85" spans="14:22" x14ac:dyDescent="0.2">
      <c r="N85" s="42"/>
      <c r="O85" s="42"/>
      <c r="P85" s="42"/>
      <c r="Q85" s="42"/>
      <c r="R85" s="42"/>
      <c r="S85" s="42"/>
      <c r="T85" s="42"/>
      <c r="U85" s="42"/>
      <c r="V85" s="42"/>
    </row>
    <row r="86" spans="14:22" x14ac:dyDescent="0.2">
      <c r="N86" s="42"/>
      <c r="O86" s="42"/>
      <c r="P86" s="42"/>
      <c r="Q86" s="42"/>
      <c r="R86" s="42"/>
      <c r="S86" s="42"/>
      <c r="T86" s="42"/>
      <c r="U86" s="42"/>
      <c r="V86" s="42"/>
    </row>
    <row r="87" spans="14:22" x14ac:dyDescent="0.2">
      <c r="N87" s="42"/>
      <c r="O87" s="42"/>
      <c r="P87" s="42"/>
      <c r="Q87" s="42"/>
      <c r="R87" s="42"/>
      <c r="S87" s="42"/>
      <c r="T87" s="42"/>
      <c r="U87" s="42"/>
      <c r="V87" s="42"/>
    </row>
    <row r="88" spans="14:22" x14ac:dyDescent="0.2">
      <c r="N88" s="42"/>
      <c r="O88" s="42"/>
      <c r="P88" s="42"/>
      <c r="Q88" s="42"/>
      <c r="R88" s="42"/>
      <c r="S88" s="42"/>
      <c r="T88" s="42"/>
      <c r="U88" s="42"/>
      <c r="V88" s="42"/>
    </row>
    <row r="89" spans="14:22" x14ac:dyDescent="0.2">
      <c r="N89" s="42"/>
      <c r="O89" s="42"/>
      <c r="P89" s="42"/>
      <c r="Q89" s="42"/>
      <c r="R89" s="42"/>
      <c r="S89" s="42"/>
      <c r="T89" s="42"/>
      <c r="U89" s="42"/>
      <c r="V89" s="42"/>
    </row>
    <row r="90" spans="14:22" x14ac:dyDescent="0.2">
      <c r="N90" s="42"/>
      <c r="O90" s="42"/>
      <c r="P90" s="42"/>
      <c r="Q90" s="42"/>
      <c r="R90" s="42"/>
      <c r="S90" s="42"/>
      <c r="T90" s="42"/>
      <c r="U90" s="42"/>
      <c r="V90" s="42"/>
    </row>
    <row r="91" spans="14:22" x14ac:dyDescent="0.2">
      <c r="N91" s="42"/>
      <c r="O91" s="42"/>
      <c r="P91" s="42"/>
      <c r="Q91" s="42"/>
      <c r="R91" s="42"/>
      <c r="S91" s="42"/>
      <c r="T91" s="42"/>
      <c r="U91" s="42"/>
      <c r="V91" s="42"/>
    </row>
    <row r="92" spans="14:22" x14ac:dyDescent="0.2">
      <c r="N92" s="42"/>
      <c r="O92" s="42"/>
      <c r="P92" s="42"/>
      <c r="Q92" s="42"/>
      <c r="R92" s="42"/>
      <c r="S92" s="42"/>
      <c r="T92" s="42"/>
      <c r="U92" s="42"/>
      <c r="V92" s="42"/>
    </row>
    <row r="93" spans="14:22" x14ac:dyDescent="0.2">
      <c r="N93" s="42"/>
      <c r="O93" s="42"/>
      <c r="P93" s="42"/>
      <c r="Q93" s="42"/>
      <c r="R93" s="42"/>
      <c r="S93" s="42"/>
      <c r="T93" s="42"/>
      <c r="U93" s="42"/>
      <c r="V93" s="42"/>
    </row>
    <row r="94" spans="14:22" x14ac:dyDescent="0.2">
      <c r="N94" s="42"/>
      <c r="O94" s="42"/>
      <c r="P94" s="42"/>
      <c r="Q94" s="42"/>
      <c r="R94" s="42"/>
      <c r="S94" s="42"/>
      <c r="T94" s="42"/>
      <c r="U94" s="42"/>
      <c r="V94" s="42"/>
    </row>
    <row r="95" spans="14:22" x14ac:dyDescent="0.2">
      <c r="N95" s="42"/>
      <c r="O95" s="42"/>
      <c r="P95" s="42"/>
      <c r="Q95" s="42"/>
      <c r="R95" s="42"/>
      <c r="S95" s="42"/>
      <c r="T95" s="42"/>
      <c r="U95" s="42"/>
      <c r="V95" s="42"/>
    </row>
    <row r="96" spans="14:22" x14ac:dyDescent="0.2">
      <c r="N96" s="42"/>
      <c r="O96" s="42"/>
      <c r="P96" s="42"/>
      <c r="Q96" s="42"/>
      <c r="R96" s="42"/>
      <c r="S96" s="42"/>
      <c r="T96" s="42"/>
      <c r="U96" s="42"/>
      <c r="V96" s="42"/>
    </row>
    <row r="97" spans="14:22" x14ac:dyDescent="0.2">
      <c r="N97" s="42"/>
      <c r="O97" s="42"/>
      <c r="P97" s="42"/>
      <c r="Q97" s="42"/>
      <c r="R97" s="42"/>
      <c r="S97" s="42"/>
      <c r="T97" s="42"/>
      <c r="U97" s="42"/>
      <c r="V97" s="42"/>
    </row>
    <row r="98" spans="14:22" x14ac:dyDescent="0.2">
      <c r="N98" s="42"/>
      <c r="O98" s="42"/>
      <c r="P98" s="42"/>
      <c r="Q98" s="42"/>
      <c r="R98" s="42"/>
      <c r="S98" s="42"/>
      <c r="T98" s="42"/>
      <c r="U98" s="42"/>
      <c r="V98" s="42"/>
    </row>
    <row r="99" spans="14:22" x14ac:dyDescent="0.2">
      <c r="N99" s="42"/>
      <c r="O99" s="42"/>
      <c r="P99" s="42"/>
      <c r="Q99" s="42"/>
      <c r="R99" s="42"/>
      <c r="S99" s="42"/>
      <c r="T99" s="42"/>
      <c r="U99" s="42"/>
      <c r="V99" s="42"/>
    </row>
  </sheetData>
  <mergeCells count="16">
    <mergeCell ref="A1:F1"/>
    <mergeCell ref="B19:F19"/>
    <mergeCell ref="B20:F20"/>
    <mergeCell ref="B21:F21"/>
    <mergeCell ref="B22:F22"/>
    <mergeCell ref="O2:T2"/>
    <mergeCell ref="O23:U23"/>
    <mergeCell ref="O46:V46"/>
    <mergeCell ref="B26:I26"/>
    <mergeCell ref="A28:I28"/>
    <mergeCell ref="A29:I29"/>
    <mergeCell ref="A30:I30"/>
    <mergeCell ref="A31:I31"/>
    <mergeCell ref="A32:I32"/>
    <mergeCell ref="B23:F23"/>
    <mergeCell ref="B24:F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CoverPage</vt:lpstr>
      <vt:lpstr>Question1</vt:lpstr>
      <vt:lpstr>Question2</vt:lpstr>
      <vt:lpstr>Question3</vt:lpstr>
      <vt:lpstr>Question 4</vt:lpstr>
      <vt:lpstr>Question4</vt:lpstr>
    </vt:vector>
  </TitlesOfParts>
  <Company>DWU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DWU Inforsys</dc:creator>
  <cp:lastModifiedBy>Nick Nandoma</cp:lastModifiedBy>
  <cp:lastPrinted>2006-04-06T07:25:07Z</cp:lastPrinted>
  <dcterms:created xsi:type="dcterms:W3CDTF">2006-04-04T22:28:07Z</dcterms:created>
  <dcterms:modified xsi:type="dcterms:W3CDTF">2024-10-09T04:16:45Z</dcterms:modified>
</cp:coreProperties>
</file>