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28800" windowHeight="12300" activeTab="5"/>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440" windowHeight="442" activeSheetId="6"/>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I119" i="4"/>
  <c r="K119" i="4"/>
  <c r="I120" i="4"/>
  <c r="K120" i="4"/>
  <c r="I121" i="4"/>
  <c r="K121" i="4"/>
  <c r="I122"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04" i="4"/>
  <c r="K105" i="4"/>
  <c r="K106" i="4"/>
  <c r="K107" i="4"/>
  <c r="K108" i="4"/>
  <c r="K109" i="4"/>
  <c r="K110" i="4"/>
  <c r="K111" i="4"/>
  <c r="K112" i="4"/>
  <c r="K113" i="4"/>
  <c r="K114" i="4"/>
  <c r="K115" i="4"/>
  <c r="K116"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Z3" i="4"/>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14" i="4"/>
  <c r="D114" i="4"/>
  <c r="C115" i="4"/>
  <c r="D115" i="4"/>
  <c r="C116" i="4"/>
  <c r="D116"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W71" i="8"/>
  <c r="X71" i="8"/>
  <c r="Y71" i="8"/>
  <c r="Z71" i="8"/>
  <c r="AA71" i="8"/>
  <c r="AB71" i="8"/>
  <c r="AC71" i="8"/>
  <c r="AD71" i="8"/>
  <c r="AE71" i="8"/>
  <c r="W72" i="8"/>
  <c r="X72" i="8"/>
  <c r="Y72" i="8"/>
  <c r="Z72" i="8"/>
  <c r="AA72" i="8"/>
  <c r="AB72" i="8"/>
  <c r="AC72" i="8"/>
  <c r="AD72" i="8"/>
  <c r="AE72" i="8"/>
  <c r="W73" i="8"/>
  <c r="X73" i="8"/>
  <c r="Y73" i="8"/>
  <c r="Z73" i="8"/>
  <c r="AA73" i="8"/>
  <c r="AB73" i="8"/>
  <c r="AC73" i="8"/>
  <c r="AD73" i="8"/>
  <c r="AE73" i="8"/>
  <c r="W74" i="8"/>
  <c r="X74" i="8"/>
  <c r="Y74" i="8"/>
  <c r="Z74" i="8"/>
  <c r="AA74" i="8"/>
  <c r="AB74" i="8"/>
  <c r="AC74" i="8"/>
  <c r="AD74" i="8"/>
  <c r="AE74" i="8"/>
  <c r="W75" i="8"/>
  <c r="X75" i="8"/>
  <c r="Y75" i="8"/>
  <c r="Z75" i="8"/>
  <c r="AA75" i="8"/>
  <c r="AB75" i="8"/>
  <c r="AC75" i="8"/>
  <c r="AD75" i="8"/>
  <c r="AE75" i="8"/>
  <c r="W76" i="8"/>
  <c r="X76" i="8"/>
  <c r="Y76" i="8"/>
  <c r="Z76" i="8"/>
  <c r="AA76" i="8"/>
  <c r="AB76" i="8"/>
  <c r="AC76" i="8"/>
  <c r="AD76" i="8"/>
  <c r="AE76" i="8"/>
  <c r="W77" i="8"/>
  <c r="X77" i="8"/>
  <c r="Y77" i="8"/>
  <c r="Z77" i="8"/>
  <c r="AA77" i="8"/>
  <c r="AB77" i="8"/>
  <c r="AC77" i="8"/>
  <c r="AD77" i="8"/>
  <c r="AE77" i="8"/>
  <c r="W78" i="8"/>
  <c r="X78" i="8"/>
  <c r="Y78" i="8"/>
  <c r="Z78" i="8"/>
  <c r="AA78" i="8"/>
  <c r="AB78" i="8"/>
  <c r="AC78" i="8"/>
  <c r="AD78" i="8"/>
  <c r="AE78" i="8"/>
  <c r="X70" i="8"/>
  <c r="Y70" i="8"/>
  <c r="Z70" i="8"/>
  <c r="AA70" i="8"/>
  <c r="AB70" i="8"/>
  <c r="AC70" i="8"/>
  <c r="AD70" i="8"/>
  <c r="AE70" i="8"/>
  <c r="W70" i="8"/>
  <c r="M71" i="8"/>
  <c r="N71" i="8"/>
  <c r="O71" i="8"/>
  <c r="P71" i="8"/>
  <c r="Q71" i="8"/>
  <c r="R71" i="8"/>
  <c r="S71" i="8"/>
  <c r="T71" i="8"/>
  <c r="U71" i="8"/>
  <c r="M72" i="8"/>
  <c r="N72" i="8"/>
  <c r="O72" i="8"/>
  <c r="P72" i="8"/>
  <c r="Q72" i="8"/>
  <c r="R72" i="8"/>
  <c r="S72" i="8"/>
  <c r="T72" i="8"/>
  <c r="U72" i="8"/>
  <c r="M73" i="8"/>
  <c r="N73" i="8"/>
  <c r="O73" i="8"/>
  <c r="P73" i="8"/>
  <c r="Q73" i="8"/>
  <c r="R73" i="8"/>
  <c r="S73" i="8"/>
  <c r="T73" i="8"/>
  <c r="U73" i="8"/>
  <c r="M74" i="8"/>
  <c r="N74" i="8"/>
  <c r="O74" i="8"/>
  <c r="P74" i="8"/>
  <c r="Q74" i="8"/>
  <c r="R74" i="8"/>
  <c r="S74" i="8"/>
  <c r="T74" i="8"/>
  <c r="U74" i="8"/>
  <c r="M75" i="8"/>
  <c r="N75" i="8"/>
  <c r="O75" i="8"/>
  <c r="P75" i="8"/>
  <c r="Q75" i="8"/>
  <c r="R75" i="8"/>
  <c r="S75" i="8"/>
  <c r="T75" i="8"/>
  <c r="U75" i="8"/>
  <c r="M76" i="8"/>
  <c r="N76" i="8"/>
  <c r="O76" i="8"/>
  <c r="P76" i="8"/>
  <c r="Q76" i="8"/>
  <c r="R76" i="8"/>
  <c r="S76" i="8"/>
  <c r="T76" i="8"/>
  <c r="U76" i="8"/>
  <c r="M77" i="8"/>
  <c r="N77" i="8"/>
  <c r="O77" i="8"/>
  <c r="P77" i="8"/>
  <c r="Q77" i="8"/>
  <c r="R77" i="8"/>
  <c r="S77" i="8"/>
  <c r="T77" i="8"/>
  <c r="U77" i="8"/>
  <c r="M78" i="8"/>
  <c r="N78" i="8"/>
  <c r="O78" i="8"/>
  <c r="P78" i="8"/>
  <c r="Q78" i="8"/>
  <c r="R78" i="8"/>
  <c r="S78" i="8"/>
  <c r="T78" i="8"/>
  <c r="U78" i="8"/>
  <c r="N70" i="8"/>
  <c r="O70" i="8"/>
  <c r="P70" i="8"/>
  <c r="Q70" i="8"/>
  <c r="R70" i="8"/>
  <c r="S70" i="8"/>
  <c r="T70" i="8"/>
  <c r="U70" i="8"/>
  <c r="M70" i="8"/>
  <c r="C71" i="8"/>
  <c r="D71" i="8"/>
  <c r="E71" i="8"/>
  <c r="F71" i="8"/>
  <c r="G71" i="8"/>
  <c r="H71" i="8"/>
  <c r="I71" i="8"/>
  <c r="J71" i="8"/>
  <c r="K71" i="8"/>
  <c r="C72" i="8"/>
  <c r="D72" i="8"/>
  <c r="E72" i="8"/>
  <c r="F72" i="8"/>
  <c r="G72" i="8"/>
  <c r="H72" i="8"/>
  <c r="I72" i="8"/>
  <c r="J72" i="8"/>
  <c r="K72" i="8"/>
  <c r="C73" i="8"/>
  <c r="D73" i="8"/>
  <c r="E73" i="8"/>
  <c r="F73" i="8"/>
  <c r="G73" i="8"/>
  <c r="H73" i="8"/>
  <c r="I73" i="8"/>
  <c r="J73" i="8"/>
  <c r="K73" i="8"/>
  <c r="C74" i="8"/>
  <c r="D74" i="8"/>
  <c r="E74" i="8"/>
  <c r="F74" i="8"/>
  <c r="G74" i="8"/>
  <c r="H74" i="8"/>
  <c r="I74" i="8"/>
  <c r="J74" i="8"/>
  <c r="K74" i="8"/>
  <c r="C75" i="8"/>
  <c r="D75" i="8"/>
  <c r="E75" i="8"/>
  <c r="F75" i="8"/>
  <c r="G75" i="8"/>
  <c r="H75" i="8"/>
  <c r="I75" i="8"/>
  <c r="J75" i="8"/>
  <c r="K75" i="8"/>
  <c r="C76" i="8"/>
  <c r="D76" i="8"/>
  <c r="E76" i="8"/>
  <c r="F76" i="8"/>
  <c r="G76" i="8"/>
  <c r="H76" i="8"/>
  <c r="I76" i="8"/>
  <c r="J76" i="8"/>
  <c r="K76" i="8"/>
  <c r="C77" i="8"/>
  <c r="D77" i="8"/>
  <c r="E77" i="8"/>
  <c r="F77" i="8"/>
  <c r="G77" i="8"/>
  <c r="H77" i="8"/>
  <c r="I77" i="8"/>
  <c r="J77" i="8"/>
  <c r="K77" i="8"/>
  <c r="C78" i="8"/>
  <c r="D78" i="8"/>
  <c r="E78" i="8"/>
  <c r="F78" i="8"/>
  <c r="G78" i="8"/>
  <c r="H78" i="8"/>
  <c r="I78" i="8"/>
  <c r="J78" i="8"/>
  <c r="K78" i="8"/>
  <c r="D70" i="8"/>
  <c r="E70" i="8"/>
  <c r="F70" i="8"/>
  <c r="G70" i="8"/>
  <c r="H70" i="8"/>
  <c r="I70" i="8"/>
  <c r="J70" i="8"/>
  <c r="K70" i="8"/>
  <c r="C70" i="8"/>
  <c r="W60" i="8"/>
  <c r="X60" i="8"/>
  <c r="Y60" i="8"/>
  <c r="Z60" i="8"/>
  <c r="AA60" i="8"/>
  <c r="AB60" i="8"/>
  <c r="AC60" i="8"/>
  <c r="AD60" i="8"/>
  <c r="AE60" i="8"/>
  <c r="W61" i="8"/>
  <c r="X61" i="8"/>
  <c r="Y61" i="8"/>
  <c r="Z61" i="8"/>
  <c r="AA61" i="8"/>
  <c r="AB61" i="8"/>
  <c r="AC61" i="8"/>
  <c r="AD61" i="8"/>
  <c r="AE61" i="8"/>
  <c r="W62" i="8"/>
  <c r="X62" i="8"/>
  <c r="Y62" i="8"/>
  <c r="Z62" i="8"/>
  <c r="AA62" i="8"/>
  <c r="AB62" i="8"/>
  <c r="AC62" i="8"/>
  <c r="AD62" i="8"/>
  <c r="AE62" i="8"/>
  <c r="W63" i="8"/>
  <c r="X63" i="8"/>
  <c r="Y63" i="8"/>
  <c r="Z63" i="8"/>
  <c r="AA63" i="8"/>
  <c r="AB63" i="8"/>
  <c r="AC63" i="8"/>
  <c r="AD63" i="8"/>
  <c r="AE63" i="8"/>
  <c r="W64" i="8"/>
  <c r="X64" i="8"/>
  <c r="Y64" i="8"/>
  <c r="Z64" i="8"/>
  <c r="AA64" i="8"/>
  <c r="AB64" i="8"/>
  <c r="AC64" i="8"/>
  <c r="AD64" i="8"/>
  <c r="AE64" i="8"/>
  <c r="W65" i="8"/>
  <c r="X65" i="8"/>
  <c r="Y65" i="8"/>
  <c r="Z65" i="8"/>
  <c r="AA65" i="8"/>
  <c r="AB65" i="8"/>
  <c r="AC65" i="8"/>
  <c r="AD65" i="8"/>
  <c r="AE65" i="8"/>
  <c r="W66" i="8"/>
  <c r="X66" i="8"/>
  <c r="Y66" i="8"/>
  <c r="Z66" i="8"/>
  <c r="AA66" i="8"/>
  <c r="AB66" i="8"/>
  <c r="AC66" i="8"/>
  <c r="AD66" i="8"/>
  <c r="AE66" i="8"/>
  <c r="W67" i="8"/>
  <c r="X67" i="8"/>
  <c r="Y67" i="8"/>
  <c r="Z67" i="8"/>
  <c r="AA67" i="8"/>
  <c r="AB67" i="8"/>
  <c r="AC67" i="8"/>
  <c r="AD67" i="8"/>
  <c r="AE67" i="8"/>
  <c r="X59" i="8"/>
  <c r="Y59" i="8"/>
  <c r="Z59" i="8"/>
  <c r="AA59" i="8"/>
  <c r="AB59" i="8"/>
  <c r="AC59" i="8"/>
  <c r="AD59" i="8"/>
  <c r="AE59" i="8"/>
  <c r="W59" i="8"/>
  <c r="M60" i="8"/>
  <c r="N60" i="8"/>
  <c r="O60" i="8"/>
  <c r="P60" i="8"/>
  <c r="Q60" i="8"/>
  <c r="R60" i="8"/>
  <c r="S60" i="8"/>
  <c r="T60" i="8"/>
  <c r="U60" i="8"/>
  <c r="M61" i="8"/>
  <c r="N61" i="8"/>
  <c r="O61" i="8"/>
  <c r="P61" i="8"/>
  <c r="Q61" i="8"/>
  <c r="R61" i="8"/>
  <c r="S61" i="8"/>
  <c r="T61" i="8"/>
  <c r="U61" i="8"/>
  <c r="M62" i="8"/>
  <c r="N62" i="8"/>
  <c r="O62" i="8"/>
  <c r="P62" i="8"/>
  <c r="Q62" i="8"/>
  <c r="R62" i="8"/>
  <c r="S62" i="8"/>
  <c r="T62" i="8"/>
  <c r="U62" i="8"/>
  <c r="M63" i="8"/>
  <c r="N63" i="8"/>
  <c r="O63" i="8"/>
  <c r="P63" i="8"/>
  <c r="Q63" i="8"/>
  <c r="R63" i="8"/>
  <c r="S63" i="8"/>
  <c r="T63" i="8"/>
  <c r="U63" i="8"/>
  <c r="M64" i="8"/>
  <c r="N64" i="8"/>
  <c r="O64" i="8"/>
  <c r="P64" i="8"/>
  <c r="Q64" i="8"/>
  <c r="R64" i="8"/>
  <c r="S64" i="8"/>
  <c r="T64" i="8"/>
  <c r="U64" i="8"/>
  <c r="M65" i="8"/>
  <c r="N65" i="8"/>
  <c r="O65" i="8"/>
  <c r="P65" i="8"/>
  <c r="Q65" i="8"/>
  <c r="R65" i="8"/>
  <c r="S65" i="8"/>
  <c r="T65" i="8"/>
  <c r="U65" i="8"/>
  <c r="M66" i="8"/>
  <c r="N66" i="8"/>
  <c r="O66" i="8"/>
  <c r="P66" i="8"/>
  <c r="Q66" i="8"/>
  <c r="R66" i="8"/>
  <c r="S66" i="8"/>
  <c r="T66" i="8"/>
  <c r="U66" i="8"/>
  <c r="M67" i="8"/>
  <c r="N67" i="8"/>
  <c r="O67" i="8"/>
  <c r="P67" i="8"/>
  <c r="Q67" i="8"/>
  <c r="R67" i="8"/>
  <c r="S67" i="8"/>
  <c r="T67" i="8"/>
  <c r="U67" i="8"/>
  <c r="N59" i="8"/>
  <c r="O59" i="8"/>
  <c r="P59" i="8"/>
  <c r="Q59" i="8"/>
  <c r="R59" i="8"/>
  <c r="S59" i="8"/>
  <c r="T59" i="8"/>
  <c r="U59" i="8"/>
  <c r="M59" i="8"/>
  <c r="C60" i="8"/>
  <c r="D60" i="8"/>
  <c r="E60" i="8"/>
  <c r="F60" i="8"/>
  <c r="G60" i="8"/>
  <c r="H60" i="8"/>
  <c r="I60" i="8"/>
  <c r="J60" i="8"/>
  <c r="K60" i="8"/>
  <c r="C61" i="8"/>
  <c r="D61" i="8"/>
  <c r="E61" i="8"/>
  <c r="F61" i="8"/>
  <c r="G61" i="8"/>
  <c r="H61" i="8"/>
  <c r="I61" i="8"/>
  <c r="J61" i="8"/>
  <c r="K61" i="8"/>
  <c r="C62" i="8"/>
  <c r="D62" i="8"/>
  <c r="E62" i="8"/>
  <c r="F62" i="8"/>
  <c r="G62" i="8"/>
  <c r="H62" i="8"/>
  <c r="I62" i="8"/>
  <c r="J62" i="8"/>
  <c r="K62" i="8"/>
  <c r="C63" i="8"/>
  <c r="D63" i="8"/>
  <c r="E63" i="8"/>
  <c r="F63" i="8"/>
  <c r="G63" i="8"/>
  <c r="H63" i="8"/>
  <c r="I63" i="8"/>
  <c r="J63" i="8"/>
  <c r="K63" i="8"/>
  <c r="C64" i="8"/>
  <c r="D64" i="8"/>
  <c r="E64" i="8"/>
  <c r="F64" i="8"/>
  <c r="G64" i="8"/>
  <c r="H64" i="8"/>
  <c r="I64" i="8"/>
  <c r="J64" i="8"/>
  <c r="K64" i="8"/>
  <c r="C65" i="8"/>
  <c r="D65" i="8"/>
  <c r="E65" i="8"/>
  <c r="F65" i="8"/>
  <c r="G65" i="8"/>
  <c r="H65" i="8"/>
  <c r="I65" i="8"/>
  <c r="J65" i="8"/>
  <c r="K65" i="8"/>
  <c r="C66" i="8"/>
  <c r="D66" i="8"/>
  <c r="E66" i="8"/>
  <c r="F66" i="8"/>
  <c r="G66" i="8"/>
  <c r="H66" i="8"/>
  <c r="I66" i="8"/>
  <c r="J66" i="8"/>
  <c r="K66" i="8"/>
  <c r="C67" i="8"/>
  <c r="D67" i="8"/>
  <c r="E67" i="8"/>
  <c r="F67" i="8"/>
  <c r="G67" i="8"/>
  <c r="H67" i="8"/>
  <c r="I67" i="8"/>
  <c r="J67" i="8"/>
  <c r="K67" i="8"/>
  <c r="D59" i="8"/>
  <c r="E59" i="8"/>
  <c r="F59" i="8"/>
  <c r="G59" i="8"/>
  <c r="H59" i="8"/>
  <c r="I59" i="8"/>
  <c r="J59" i="8"/>
  <c r="K59" i="8"/>
  <c r="C59" i="8"/>
  <c r="W49" i="8"/>
  <c r="X49" i="8"/>
  <c r="Y49" i="8"/>
  <c r="Z49" i="8"/>
  <c r="AA49" i="8"/>
  <c r="AB49" i="8"/>
  <c r="AC49" i="8"/>
  <c r="AD49" i="8"/>
  <c r="AE49" i="8"/>
  <c r="W50" i="8"/>
  <c r="X50" i="8"/>
  <c r="Y50" i="8"/>
  <c r="Z50" i="8"/>
  <c r="AA50" i="8"/>
  <c r="AB50" i="8"/>
  <c r="AC50" i="8"/>
  <c r="AD50" i="8"/>
  <c r="AE50" i="8"/>
  <c r="W51" i="8"/>
  <c r="X51" i="8"/>
  <c r="Y51" i="8"/>
  <c r="Z51" i="8"/>
  <c r="AA51" i="8"/>
  <c r="AB51" i="8"/>
  <c r="AC51" i="8"/>
  <c r="AD51" i="8"/>
  <c r="AE51" i="8"/>
  <c r="W52" i="8"/>
  <c r="X52" i="8"/>
  <c r="Y52" i="8"/>
  <c r="Z52" i="8"/>
  <c r="AA52" i="8"/>
  <c r="AB52" i="8"/>
  <c r="AC52" i="8"/>
  <c r="AD52" i="8"/>
  <c r="AE52" i="8"/>
  <c r="W53" i="8"/>
  <c r="X53" i="8"/>
  <c r="Y53" i="8"/>
  <c r="Z53" i="8"/>
  <c r="AA53" i="8"/>
  <c r="AB53" i="8"/>
  <c r="AC53" i="8"/>
  <c r="AD53" i="8"/>
  <c r="AE53" i="8"/>
  <c r="W54" i="8"/>
  <c r="X54" i="8"/>
  <c r="Y54" i="8"/>
  <c r="Z54" i="8"/>
  <c r="AA54" i="8"/>
  <c r="AB54" i="8"/>
  <c r="AC54" i="8"/>
  <c r="AD54" i="8"/>
  <c r="AE54" i="8"/>
  <c r="W55" i="8"/>
  <c r="X55" i="8"/>
  <c r="Y55" i="8"/>
  <c r="Z55" i="8"/>
  <c r="AA55" i="8"/>
  <c r="AB55" i="8"/>
  <c r="AC55" i="8"/>
  <c r="AD55" i="8"/>
  <c r="AE55" i="8"/>
  <c r="W56" i="8"/>
  <c r="X56" i="8"/>
  <c r="Y56" i="8"/>
  <c r="Z56" i="8"/>
  <c r="AA56" i="8"/>
  <c r="AB56" i="8"/>
  <c r="AC56" i="8"/>
  <c r="AD56" i="8"/>
  <c r="AE56" i="8"/>
  <c r="X48" i="8"/>
  <c r="Y48" i="8"/>
  <c r="Z48" i="8"/>
  <c r="AA48" i="8"/>
  <c r="AB48" i="8"/>
  <c r="AC48" i="8"/>
  <c r="AD48" i="8"/>
  <c r="AE48" i="8"/>
  <c r="W48" i="8"/>
  <c r="M49" i="8"/>
  <c r="N49" i="8"/>
  <c r="O49" i="8"/>
  <c r="P49" i="8"/>
  <c r="Q49" i="8"/>
  <c r="R49" i="8"/>
  <c r="S49" i="8"/>
  <c r="T49" i="8"/>
  <c r="U49" i="8"/>
  <c r="M50" i="8"/>
  <c r="N50" i="8"/>
  <c r="O50" i="8"/>
  <c r="P50" i="8"/>
  <c r="Q50" i="8"/>
  <c r="R50" i="8"/>
  <c r="S50" i="8"/>
  <c r="T50" i="8"/>
  <c r="U50" i="8"/>
  <c r="M51" i="8"/>
  <c r="N51" i="8"/>
  <c r="O51" i="8"/>
  <c r="P51" i="8"/>
  <c r="Q51" i="8"/>
  <c r="R51" i="8"/>
  <c r="S51" i="8"/>
  <c r="T51" i="8"/>
  <c r="U51" i="8"/>
  <c r="M52" i="8"/>
  <c r="N52" i="8"/>
  <c r="O52" i="8"/>
  <c r="P52" i="8"/>
  <c r="Q52" i="8"/>
  <c r="R52" i="8"/>
  <c r="S52" i="8"/>
  <c r="T52" i="8"/>
  <c r="U52" i="8"/>
  <c r="M53" i="8"/>
  <c r="N53" i="8"/>
  <c r="O53" i="8"/>
  <c r="P53" i="8"/>
  <c r="Q53" i="8"/>
  <c r="R53" i="8"/>
  <c r="S53" i="8"/>
  <c r="T53" i="8"/>
  <c r="U53" i="8"/>
  <c r="M54" i="8"/>
  <c r="N54" i="8"/>
  <c r="O54" i="8"/>
  <c r="P54" i="8"/>
  <c r="Q54" i="8"/>
  <c r="R54" i="8"/>
  <c r="S54" i="8"/>
  <c r="T54" i="8"/>
  <c r="U54" i="8"/>
  <c r="M55" i="8"/>
  <c r="N55" i="8"/>
  <c r="O55" i="8"/>
  <c r="P55" i="8"/>
  <c r="Q55" i="8"/>
  <c r="R55" i="8"/>
  <c r="S55" i="8"/>
  <c r="T55" i="8"/>
  <c r="U55" i="8"/>
  <c r="M56" i="8"/>
  <c r="N56" i="8"/>
  <c r="O56" i="8"/>
  <c r="P56" i="8"/>
  <c r="Q56" i="8"/>
  <c r="R56" i="8"/>
  <c r="S56" i="8"/>
  <c r="T56" i="8"/>
  <c r="U56" i="8"/>
  <c r="N48" i="8"/>
  <c r="O48" i="8"/>
  <c r="P48" i="8"/>
  <c r="Q48" i="8"/>
  <c r="R48" i="8"/>
  <c r="S48" i="8"/>
  <c r="T48" i="8"/>
  <c r="U48" i="8"/>
  <c r="M48" i="8"/>
  <c r="C49" i="8"/>
  <c r="D49" i="8"/>
  <c r="E49" i="8"/>
  <c r="F49" i="8"/>
  <c r="G49" i="8"/>
  <c r="H49" i="8"/>
  <c r="I49" i="8"/>
  <c r="J49" i="8"/>
  <c r="K49" i="8"/>
  <c r="C50" i="8"/>
  <c r="D50" i="8"/>
  <c r="E50" i="8"/>
  <c r="F50" i="8"/>
  <c r="G50" i="8"/>
  <c r="H50" i="8"/>
  <c r="I50" i="8"/>
  <c r="J50" i="8"/>
  <c r="K50" i="8"/>
  <c r="C51" i="8"/>
  <c r="D51" i="8"/>
  <c r="E51" i="8"/>
  <c r="F51" i="8"/>
  <c r="G51" i="8"/>
  <c r="H51" i="8"/>
  <c r="I51" i="8"/>
  <c r="J51" i="8"/>
  <c r="K51" i="8"/>
  <c r="C52" i="8"/>
  <c r="D52" i="8"/>
  <c r="E52" i="8"/>
  <c r="F52" i="8"/>
  <c r="G52" i="8"/>
  <c r="H52" i="8"/>
  <c r="I52" i="8"/>
  <c r="J52" i="8"/>
  <c r="K52" i="8"/>
  <c r="C53" i="8"/>
  <c r="D53" i="8"/>
  <c r="E53" i="8"/>
  <c r="F53" i="8"/>
  <c r="G53" i="8"/>
  <c r="H53" i="8"/>
  <c r="I53" i="8"/>
  <c r="J53" i="8"/>
  <c r="K53" i="8"/>
  <c r="C54" i="8"/>
  <c r="D54" i="8"/>
  <c r="E54" i="8"/>
  <c r="F54" i="8"/>
  <c r="G54" i="8"/>
  <c r="H54" i="8"/>
  <c r="I54" i="8"/>
  <c r="J54" i="8"/>
  <c r="K54" i="8"/>
  <c r="C55" i="8"/>
  <c r="D55" i="8"/>
  <c r="E55" i="8"/>
  <c r="F55" i="8"/>
  <c r="G55" i="8"/>
  <c r="H55" i="8"/>
  <c r="I55" i="8"/>
  <c r="J55" i="8"/>
  <c r="K55" i="8"/>
  <c r="C56" i="8"/>
  <c r="D56" i="8"/>
  <c r="E56" i="8"/>
  <c r="F56" i="8"/>
  <c r="G56" i="8"/>
  <c r="H56" i="8"/>
  <c r="I56" i="8"/>
  <c r="J56" i="8"/>
  <c r="K56" i="8"/>
  <c r="D48" i="8"/>
  <c r="E48" i="8"/>
  <c r="F48" i="8"/>
  <c r="G48" i="8"/>
  <c r="H48" i="8"/>
  <c r="I48" i="8"/>
  <c r="J48" i="8"/>
  <c r="K48" i="8"/>
  <c r="C48" i="8"/>
  <c r="W38" i="8"/>
  <c r="X38" i="8"/>
  <c r="Y38" i="8"/>
  <c r="Z38" i="8"/>
  <c r="AA38" i="8"/>
  <c r="AB38" i="8"/>
  <c r="AC38" i="8"/>
  <c r="AD38" i="8"/>
  <c r="AE38" i="8"/>
  <c r="W39" i="8"/>
  <c r="X39" i="8"/>
  <c r="Y39" i="8"/>
  <c r="Z39" i="8"/>
  <c r="AA39" i="8"/>
  <c r="AB39" i="8"/>
  <c r="AC39" i="8"/>
  <c r="AD39" i="8"/>
  <c r="AE39" i="8"/>
  <c r="W40" i="8"/>
  <c r="X40" i="8"/>
  <c r="Y40" i="8"/>
  <c r="Z40" i="8"/>
  <c r="AA40" i="8"/>
  <c r="AB40" i="8"/>
  <c r="AC40" i="8"/>
  <c r="AD40" i="8"/>
  <c r="AE40" i="8"/>
  <c r="W41" i="8"/>
  <c r="X41" i="8"/>
  <c r="Y41" i="8"/>
  <c r="Z41" i="8"/>
  <c r="AA41" i="8"/>
  <c r="AB41" i="8"/>
  <c r="AC41" i="8"/>
  <c r="AD41" i="8"/>
  <c r="AE41" i="8"/>
  <c r="W42" i="8"/>
  <c r="X42" i="8"/>
  <c r="Y42" i="8"/>
  <c r="Z42" i="8"/>
  <c r="AA42" i="8"/>
  <c r="AB42" i="8"/>
  <c r="AC42" i="8"/>
  <c r="AD42" i="8"/>
  <c r="AE42" i="8"/>
  <c r="W43" i="8"/>
  <c r="X43" i="8"/>
  <c r="Y43" i="8"/>
  <c r="Z43" i="8"/>
  <c r="AA43" i="8"/>
  <c r="AB43" i="8"/>
  <c r="AC43" i="8"/>
  <c r="AD43" i="8"/>
  <c r="AE43" i="8"/>
  <c r="W44" i="8"/>
  <c r="X44" i="8"/>
  <c r="Y44" i="8"/>
  <c r="Z44" i="8"/>
  <c r="AA44" i="8"/>
  <c r="AB44" i="8"/>
  <c r="AC44" i="8"/>
  <c r="AD44" i="8"/>
  <c r="AE44" i="8"/>
  <c r="W45" i="8"/>
  <c r="X45" i="8"/>
  <c r="Y45" i="8"/>
  <c r="Z45" i="8"/>
  <c r="AA45" i="8"/>
  <c r="AB45" i="8"/>
  <c r="AC45" i="8"/>
  <c r="AD45" i="8"/>
  <c r="AE45" i="8"/>
  <c r="X37" i="8"/>
  <c r="Y37" i="8"/>
  <c r="Z37" i="8"/>
  <c r="AA37" i="8"/>
  <c r="AB37" i="8"/>
  <c r="AC37" i="8"/>
  <c r="AD37" i="8"/>
  <c r="AE37" i="8"/>
  <c r="W37" i="8"/>
  <c r="M38" i="8"/>
  <c r="N38" i="8"/>
  <c r="O38" i="8"/>
  <c r="P38" i="8"/>
  <c r="Q38" i="8"/>
  <c r="R38" i="8"/>
  <c r="S38" i="8"/>
  <c r="T38" i="8"/>
  <c r="U38" i="8"/>
  <c r="M39" i="8"/>
  <c r="N39" i="8"/>
  <c r="O39" i="8"/>
  <c r="P39" i="8"/>
  <c r="Q39" i="8"/>
  <c r="R39" i="8"/>
  <c r="S39" i="8"/>
  <c r="T39" i="8"/>
  <c r="U39" i="8"/>
  <c r="M40" i="8"/>
  <c r="N40" i="8"/>
  <c r="O40" i="8"/>
  <c r="P40" i="8"/>
  <c r="Q40" i="8"/>
  <c r="R40" i="8"/>
  <c r="S40" i="8"/>
  <c r="T40" i="8"/>
  <c r="U40" i="8"/>
  <c r="M41" i="8"/>
  <c r="N41" i="8"/>
  <c r="O41" i="8"/>
  <c r="P41" i="8"/>
  <c r="Q41" i="8"/>
  <c r="R41" i="8"/>
  <c r="S41" i="8"/>
  <c r="T41" i="8"/>
  <c r="U41" i="8"/>
  <c r="M42" i="8"/>
  <c r="N42" i="8"/>
  <c r="O42" i="8"/>
  <c r="P42" i="8"/>
  <c r="Q42" i="8"/>
  <c r="R42" i="8"/>
  <c r="S42" i="8"/>
  <c r="T42" i="8"/>
  <c r="U42" i="8"/>
  <c r="M43" i="8"/>
  <c r="N43" i="8"/>
  <c r="O43" i="8"/>
  <c r="P43" i="8"/>
  <c r="Q43" i="8"/>
  <c r="R43" i="8"/>
  <c r="S43" i="8"/>
  <c r="T43" i="8"/>
  <c r="U43" i="8"/>
  <c r="M44" i="8"/>
  <c r="N44" i="8"/>
  <c r="O44" i="8"/>
  <c r="P44" i="8"/>
  <c r="Q44" i="8"/>
  <c r="R44" i="8"/>
  <c r="S44" i="8"/>
  <c r="T44" i="8"/>
  <c r="U44" i="8"/>
  <c r="M45" i="8"/>
  <c r="N45" i="8"/>
  <c r="O45" i="8"/>
  <c r="P45" i="8"/>
  <c r="Q45" i="8"/>
  <c r="R45" i="8"/>
  <c r="S45" i="8"/>
  <c r="T45" i="8"/>
  <c r="U45" i="8"/>
  <c r="N37" i="8"/>
  <c r="O37" i="8"/>
  <c r="P37" i="8"/>
  <c r="Q37" i="8"/>
  <c r="R37" i="8"/>
  <c r="S37" i="8"/>
  <c r="T37" i="8"/>
  <c r="U37" i="8"/>
  <c r="M37" i="8"/>
  <c r="C38" i="8"/>
  <c r="D38" i="8"/>
  <c r="E38" i="8"/>
  <c r="F38" i="8"/>
  <c r="G38" i="8"/>
  <c r="H38" i="8"/>
  <c r="I38" i="8"/>
  <c r="J38" i="8"/>
  <c r="K38" i="8"/>
  <c r="C39" i="8"/>
  <c r="D39" i="8"/>
  <c r="E39" i="8"/>
  <c r="F39" i="8"/>
  <c r="G39" i="8"/>
  <c r="H39" i="8"/>
  <c r="I39" i="8"/>
  <c r="J39" i="8"/>
  <c r="K39" i="8"/>
  <c r="C40" i="8"/>
  <c r="D40" i="8"/>
  <c r="E40" i="8"/>
  <c r="F40" i="8"/>
  <c r="G40" i="8"/>
  <c r="H40" i="8"/>
  <c r="I40" i="8"/>
  <c r="J40" i="8"/>
  <c r="K40" i="8"/>
  <c r="C41" i="8"/>
  <c r="D41" i="8"/>
  <c r="E41" i="8"/>
  <c r="F41" i="8"/>
  <c r="G41" i="8"/>
  <c r="H41" i="8"/>
  <c r="I41" i="8"/>
  <c r="J41" i="8"/>
  <c r="K41" i="8"/>
  <c r="C42" i="8"/>
  <c r="D42" i="8"/>
  <c r="E42" i="8"/>
  <c r="F42" i="8"/>
  <c r="G42" i="8"/>
  <c r="H42" i="8"/>
  <c r="I42" i="8"/>
  <c r="J42" i="8"/>
  <c r="K42" i="8"/>
  <c r="C43" i="8"/>
  <c r="D43" i="8"/>
  <c r="E43" i="8"/>
  <c r="F43" i="8"/>
  <c r="G43" i="8"/>
  <c r="H43" i="8"/>
  <c r="I43" i="8"/>
  <c r="J43" i="8"/>
  <c r="K43" i="8"/>
  <c r="C44" i="8"/>
  <c r="D44" i="8"/>
  <c r="E44" i="8"/>
  <c r="F44" i="8"/>
  <c r="G44" i="8"/>
  <c r="H44" i="8"/>
  <c r="I44" i="8"/>
  <c r="J44" i="8"/>
  <c r="K44" i="8"/>
  <c r="C45" i="8"/>
  <c r="D45" i="8"/>
  <c r="E45" i="8"/>
  <c r="F45" i="8"/>
  <c r="G45" i="8"/>
  <c r="H45" i="8"/>
  <c r="I45" i="8"/>
  <c r="J45" i="8"/>
  <c r="K45" i="8"/>
  <c r="D37" i="8"/>
  <c r="E37" i="8"/>
  <c r="F37" i="8"/>
  <c r="G37" i="8"/>
  <c r="H37" i="8"/>
  <c r="I37" i="8"/>
  <c r="J37" i="8"/>
  <c r="K37" i="8"/>
  <c r="C37" i="8"/>
  <c r="W27" i="8"/>
  <c r="X27" i="8"/>
  <c r="Y27" i="8"/>
  <c r="Z27" i="8"/>
  <c r="AA27" i="8"/>
  <c r="AB27" i="8"/>
  <c r="AC27" i="8"/>
  <c r="AD27" i="8"/>
  <c r="AE27" i="8"/>
  <c r="W28" i="8"/>
  <c r="X28" i="8"/>
  <c r="Y28" i="8"/>
  <c r="Z28" i="8"/>
  <c r="AA28" i="8"/>
  <c r="AB28" i="8"/>
  <c r="AC28" i="8"/>
  <c r="AD28" i="8"/>
  <c r="AE28" i="8"/>
  <c r="W29" i="8"/>
  <c r="X29" i="8"/>
  <c r="Y29" i="8"/>
  <c r="Z29" i="8"/>
  <c r="AA29" i="8"/>
  <c r="AB29" i="8"/>
  <c r="AC29" i="8"/>
  <c r="AD29" i="8"/>
  <c r="AE29" i="8"/>
  <c r="W30" i="8"/>
  <c r="X30" i="8"/>
  <c r="Y30" i="8"/>
  <c r="Z30" i="8"/>
  <c r="AA30" i="8"/>
  <c r="AB30" i="8"/>
  <c r="AC30" i="8"/>
  <c r="AD30" i="8"/>
  <c r="AE30" i="8"/>
  <c r="W31" i="8"/>
  <c r="X31" i="8"/>
  <c r="Y31" i="8"/>
  <c r="Z31" i="8"/>
  <c r="AA31" i="8"/>
  <c r="AB31" i="8"/>
  <c r="AC31" i="8"/>
  <c r="AD31" i="8"/>
  <c r="AE31" i="8"/>
  <c r="W32" i="8"/>
  <c r="X32" i="8"/>
  <c r="Y32" i="8"/>
  <c r="Z32" i="8"/>
  <c r="AA32" i="8"/>
  <c r="AB32" i="8"/>
  <c r="AC32" i="8"/>
  <c r="AD32" i="8"/>
  <c r="AE32" i="8"/>
  <c r="W33" i="8"/>
  <c r="X33" i="8"/>
  <c r="Y33" i="8"/>
  <c r="Z33" i="8"/>
  <c r="AA33" i="8"/>
  <c r="AB33" i="8"/>
  <c r="AC33" i="8"/>
  <c r="AD33" i="8"/>
  <c r="AE33" i="8"/>
  <c r="W34" i="8"/>
  <c r="X34" i="8"/>
  <c r="Y34" i="8"/>
  <c r="Z34" i="8"/>
  <c r="AA34" i="8"/>
  <c r="AB34" i="8"/>
  <c r="AC34" i="8"/>
  <c r="AD34" i="8"/>
  <c r="AE34" i="8"/>
  <c r="X26" i="8"/>
  <c r="Y26" i="8"/>
  <c r="Z26" i="8"/>
  <c r="AA26" i="8"/>
  <c r="AB26" i="8"/>
  <c r="AC26" i="8"/>
  <c r="AD26" i="8"/>
  <c r="AE26" i="8"/>
  <c r="W26" i="8"/>
  <c r="M27" i="8"/>
  <c r="N27" i="8"/>
  <c r="O27" i="8"/>
  <c r="P27" i="8"/>
  <c r="Q27" i="8"/>
  <c r="R27" i="8"/>
  <c r="S27" i="8"/>
  <c r="T27" i="8"/>
  <c r="U27" i="8"/>
  <c r="M28" i="8"/>
  <c r="N28" i="8"/>
  <c r="O28" i="8"/>
  <c r="P28" i="8"/>
  <c r="Q28" i="8"/>
  <c r="R28" i="8"/>
  <c r="S28" i="8"/>
  <c r="T28" i="8"/>
  <c r="U28" i="8"/>
  <c r="M29" i="8"/>
  <c r="N29" i="8"/>
  <c r="O29" i="8"/>
  <c r="P29" i="8"/>
  <c r="Q29" i="8"/>
  <c r="R29" i="8"/>
  <c r="S29" i="8"/>
  <c r="T29" i="8"/>
  <c r="U29" i="8"/>
  <c r="M30" i="8"/>
  <c r="N30" i="8"/>
  <c r="O30" i="8"/>
  <c r="P30" i="8"/>
  <c r="Q30" i="8"/>
  <c r="R30" i="8"/>
  <c r="S30" i="8"/>
  <c r="T30" i="8"/>
  <c r="U30" i="8"/>
  <c r="M31" i="8"/>
  <c r="N31" i="8"/>
  <c r="O31" i="8"/>
  <c r="P31" i="8"/>
  <c r="Q31" i="8"/>
  <c r="R31" i="8"/>
  <c r="S31" i="8"/>
  <c r="T31" i="8"/>
  <c r="U31" i="8"/>
  <c r="M32" i="8"/>
  <c r="N32" i="8"/>
  <c r="O32" i="8"/>
  <c r="P32" i="8"/>
  <c r="Q32" i="8"/>
  <c r="R32" i="8"/>
  <c r="S32" i="8"/>
  <c r="T32" i="8"/>
  <c r="U32" i="8"/>
  <c r="M33" i="8"/>
  <c r="N33" i="8"/>
  <c r="O33" i="8"/>
  <c r="P33" i="8"/>
  <c r="Q33" i="8"/>
  <c r="R33" i="8"/>
  <c r="S33" i="8"/>
  <c r="T33" i="8"/>
  <c r="U33" i="8"/>
  <c r="M34" i="8"/>
  <c r="N34" i="8"/>
  <c r="O34" i="8"/>
  <c r="P34" i="8"/>
  <c r="Q34" i="8"/>
  <c r="R34" i="8"/>
  <c r="S34" i="8"/>
  <c r="T34" i="8"/>
  <c r="U34" i="8"/>
  <c r="N26" i="8"/>
  <c r="O26" i="8"/>
  <c r="P26" i="8"/>
  <c r="Q26" i="8"/>
  <c r="R26" i="8"/>
  <c r="S26" i="8"/>
  <c r="T26" i="8"/>
  <c r="U26" i="8"/>
  <c r="M26" i="8"/>
  <c r="C27" i="8"/>
  <c r="D27" i="8"/>
  <c r="E27" i="8"/>
  <c r="F27" i="8"/>
  <c r="G27" i="8"/>
  <c r="H27" i="8"/>
  <c r="I27" i="8"/>
  <c r="J27" i="8"/>
  <c r="K27" i="8"/>
  <c r="C28" i="8"/>
  <c r="D28" i="8"/>
  <c r="E28" i="8"/>
  <c r="F28" i="8"/>
  <c r="G28" i="8"/>
  <c r="H28" i="8"/>
  <c r="I28" i="8"/>
  <c r="J28" i="8"/>
  <c r="K28" i="8"/>
  <c r="C29" i="8"/>
  <c r="D29" i="8"/>
  <c r="E29" i="8"/>
  <c r="F29" i="8"/>
  <c r="G29" i="8"/>
  <c r="H29" i="8"/>
  <c r="I29" i="8"/>
  <c r="J29" i="8"/>
  <c r="K29" i="8"/>
  <c r="C30" i="8"/>
  <c r="D30" i="8"/>
  <c r="E30" i="8"/>
  <c r="F30" i="8"/>
  <c r="G30" i="8"/>
  <c r="H30" i="8"/>
  <c r="I30" i="8"/>
  <c r="J30" i="8"/>
  <c r="K30" i="8"/>
  <c r="C31" i="8"/>
  <c r="D31" i="8"/>
  <c r="E31" i="8"/>
  <c r="F31" i="8"/>
  <c r="G31" i="8"/>
  <c r="H31" i="8"/>
  <c r="I31" i="8"/>
  <c r="J31" i="8"/>
  <c r="K31" i="8"/>
  <c r="C32" i="8"/>
  <c r="D32" i="8"/>
  <c r="E32" i="8"/>
  <c r="F32" i="8"/>
  <c r="G32" i="8"/>
  <c r="H32" i="8"/>
  <c r="I32" i="8"/>
  <c r="J32" i="8"/>
  <c r="K32" i="8"/>
  <c r="C33" i="8"/>
  <c r="D33" i="8"/>
  <c r="E33" i="8"/>
  <c r="F33" i="8"/>
  <c r="G33" i="8"/>
  <c r="H33" i="8"/>
  <c r="I33" i="8"/>
  <c r="J33" i="8"/>
  <c r="K33" i="8"/>
  <c r="C34" i="8"/>
  <c r="D34" i="8"/>
  <c r="E34" i="8"/>
  <c r="F34" i="8"/>
  <c r="G34" i="8"/>
  <c r="H34" i="8"/>
  <c r="I34" i="8"/>
  <c r="J34" i="8"/>
  <c r="K34" i="8"/>
  <c r="D26" i="8"/>
  <c r="E26" i="8"/>
  <c r="F26" i="8"/>
  <c r="G26" i="8"/>
  <c r="H26" i="8"/>
  <c r="I26" i="8"/>
  <c r="J26" i="8"/>
  <c r="K26" i="8"/>
  <c r="C26" i="8"/>
  <c r="W16" i="8"/>
  <c r="X16" i="8"/>
  <c r="Y16" i="8"/>
  <c r="Z16" i="8"/>
  <c r="AA16" i="8"/>
  <c r="AB16" i="8"/>
  <c r="AC16" i="8"/>
  <c r="AD16" i="8"/>
  <c r="AE16" i="8"/>
  <c r="W17" i="8"/>
  <c r="X17" i="8"/>
  <c r="Y17" i="8"/>
  <c r="Z17" i="8"/>
  <c r="AA17" i="8"/>
  <c r="AB17" i="8"/>
  <c r="AC17" i="8"/>
  <c r="AD17" i="8"/>
  <c r="AE17" i="8"/>
  <c r="W18" i="8"/>
  <c r="X18" i="8"/>
  <c r="Y18" i="8"/>
  <c r="Z18" i="8"/>
  <c r="AA18" i="8"/>
  <c r="AB18" i="8"/>
  <c r="AC18" i="8"/>
  <c r="AD18" i="8"/>
  <c r="AE18" i="8"/>
  <c r="W19" i="8"/>
  <c r="X19" i="8"/>
  <c r="Y19" i="8"/>
  <c r="Z19" i="8"/>
  <c r="AA19" i="8"/>
  <c r="AB19" i="8"/>
  <c r="AC19" i="8"/>
  <c r="AD19" i="8"/>
  <c r="AE19" i="8"/>
  <c r="W20" i="8"/>
  <c r="X20" i="8"/>
  <c r="Y20" i="8"/>
  <c r="Z20" i="8"/>
  <c r="AA20" i="8"/>
  <c r="AB20" i="8"/>
  <c r="AC20" i="8"/>
  <c r="AD20" i="8"/>
  <c r="AE20" i="8"/>
  <c r="W21" i="8"/>
  <c r="X21" i="8"/>
  <c r="Y21" i="8"/>
  <c r="Z21" i="8"/>
  <c r="AA21" i="8"/>
  <c r="AB21" i="8"/>
  <c r="AC21" i="8"/>
  <c r="AD21" i="8"/>
  <c r="AE21" i="8"/>
  <c r="W22" i="8"/>
  <c r="X22" i="8"/>
  <c r="Y22" i="8"/>
  <c r="Z22" i="8"/>
  <c r="AA22" i="8"/>
  <c r="AB22" i="8"/>
  <c r="AC22" i="8"/>
  <c r="AD22" i="8"/>
  <c r="AE22" i="8"/>
  <c r="W23" i="8"/>
  <c r="X23" i="8"/>
  <c r="Y23" i="8"/>
  <c r="Z23" i="8"/>
  <c r="AA23" i="8"/>
  <c r="AB23" i="8"/>
  <c r="AC23" i="8"/>
  <c r="AD23" i="8"/>
  <c r="AE23" i="8"/>
  <c r="X15" i="8"/>
  <c r="Y15" i="8"/>
  <c r="Z15" i="8"/>
  <c r="AA15" i="8"/>
  <c r="AB15" i="8"/>
  <c r="AC15" i="8"/>
  <c r="AD15" i="8"/>
  <c r="AE15" i="8"/>
  <c r="W15" i="8"/>
  <c r="U23" i="8"/>
  <c r="T23" i="8"/>
  <c r="S23" i="8"/>
  <c r="R23" i="8"/>
  <c r="Q23" i="8"/>
  <c r="P23" i="8"/>
  <c r="O23" i="8"/>
  <c r="N23" i="8"/>
  <c r="M23" i="8"/>
  <c r="U22" i="8"/>
  <c r="T22" i="8"/>
  <c r="S22" i="8"/>
  <c r="R22" i="8"/>
  <c r="Q22" i="8"/>
  <c r="P22" i="8"/>
  <c r="O22" i="8"/>
  <c r="N22" i="8"/>
  <c r="M22" i="8"/>
  <c r="U21" i="8"/>
  <c r="T21" i="8"/>
  <c r="S21" i="8"/>
  <c r="R21" i="8"/>
  <c r="Q21" i="8"/>
  <c r="P21" i="8"/>
  <c r="O21" i="8"/>
  <c r="N21" i="8"/>
  <c r="M21" i="8"/>
  <c r="U20" i="8"/>
  <c r="T20" i="8"/>
  <c r="S20" i="8"/>
  <c r="R20" i="8"/>
  <c r="Q20" i="8"/>
  <c r="P20" i="8"/>
  <c r="O20" i="8"/>
  <c r="N20" i="8"/>
  <c r="M20" i="8"/>
  <c r="U19" i="8"/>
  <c r="T19" i="8"/>
  <c r="S19" i="8"/>
  <c r="R19" i="8"/>
  <c r="Q19" i="8"/>
  <c r="P19" i="8"/>
  <c r="O19" i="8"/>
  <c r="N19" i="8"/>
  <c r="M19" i="8"/>
  <c r="U18" i="8"/>
  <c r="T18" i="8"/>
  <c r="S18" i="8"/>
  <c r="R18" i="8"/>
  <c r="Q18" i="8"/>
  <c r="P18" i="8"/>
  <c r="O18" i="8"/>
  <c r="N18" i="8"/>
  <c r="M18" i="8"/>
  <c r="U17" i="8"/>
  <c r="T17" i="8"/>
  <c r="S17" i="8"/>
  <c r="R17" i="8"/>
  <c r="Q17" i="8"/>
  <c r="P17" i="8"/>
  <c r="O17" i="8"/>
  <c r="N17" i="8"/>
  <c r="M17" i="8"/>
  <c r="U16" i="8"/>
  <c r="T16" i="8"/>
  <c r="S16" i="8"/>
  <c r="R16" i="8"/>
  <c r="Q16" i="8"/>
  <c r="P16" i="8"/>
  <c r="O16" i="8"/>
  <c r="N16" i="8"/>
  <c r="M16" i="8"/>
  <c r="N15" i="8"/>
  <c r="O15" i="8"/>
  <c r="P15" i="8"/>
  <c r="Q15" i="8"/>
  <c r="R15" i="8"/>
  <c r="S15" i="8"/>
  <c r="T15" i="8"/>
  <c r="U15" i="8"/>
  <c r="M15" i="8"/>
  <c r="C16" i="8"/>
  <c r="D16" i="8"/>
  <c r="E16" i="8"/>
  <c r="F16" i="8"/>
  <c r="G16" i="8"/>
  <c r="H16" i="8"/>
  <c r="I16" i="8"/>
  <c r="J16" i="8"/>
  <c r="K16" i="8"/>
  <c r="C17" i="8"/>
  <c r="D17" i="8"/>
  <c r="E17" i="8"/>
  <c r="F17" i="8"/>
  <c r="G17" i="8"/>
  <c r="H17" i="8"/>
  <c r="I17" i="8"/>
  <c r="J17" i="8"/>
  <c r="K17" i="8"/>
  <c r="C18" i="8"/>
  <c r="D18" i="8"/>
  <c r="E18" i="8"/>
  <c r="F18" i="8"/>
  <c r="G18" i="8"/>
  <c r="H18" i="8"/>
  <c r="I18" i="8"/>
  <c r="J18" i="8"/>
  <c r="K18" i="8"/>
  <c r="C19" i="8"/>
  <c r="D19" i="8"/>
  <c r="E19" i="8"/>
  <c r="F19" i="8"/>
  <c r="G19" i="8"/>
  <c r="H19" i="8"/>
  <c r="I19" i="8"/>
  <c r="J19" i="8"/>
  <c r="K19" i="8"/>
  <c r="C20" i="8"/>
  <c r="D20" i="8"/>
  <c r="E20" i="8"/>
  <c r="F20" i="8"/>
  <c r="G20" i="8"/>
  <c r="H20" i="8"/>
  <c r="I20" i="8"/>
  <c r="J20" i="8"/>
  <c r="K20" i="8"/>
  <c r="C21" i="8"/>
  <c r="D21" i="8"/>
  <c r="E21" i="8"/>
  <c r="F21" i="8"/>
  <c r="G21" i="8"/>
  <c r="H21" i="8"/>
  <c r="I21" i="8"/>
  <c r="J21" i="8"/>
  <c r="K21" i="8"/>
  <c r="C22" i="8"/>
  <c r="D22" i="8"/>
  <c r="E22" i="8"/>
  <c r="F22" i="8"/>
  <c r="G22" i="8"/>
  <c r="H22" i="8"/>
  <c r="I22" i="8"/>
  <c r="J22" i="8"/>
  <c r="K22" i="8"/>
  <c r="C23" i="8"/>
  <c r="D23" i="8"/>
  <c r="E23" i="8"/>
  <c r="F23" i="8"/>
  <c r="G23" i="8"/>
  <c r="H23" i="8"/>
  <c r="I23" i="8"/>
  <c r="J23" i="8"/>
  <c r="K23" i="8"/>
  <c r="D15" i="8"/>
  <c r="E15" i="8"/>
  <c r="F15" i="8"/>
  <c r="G15" i="8"/>
  <c r="H15" i="8"/>
  <c r="I15" i="8"/>
  <c r="J15" i="8"/>
  <c r="K15" i="8"/>
  <c r="C15" i="8"/>
  <c r="W5" i="8"/>
  <c r="X5" i="8"/>
  <c r="Y5" i="8"/>
  <c r="Z5" i="8"/>
  <c r="AA5" i="8"/>
  <c r="AB5" i="8"/>
  <c r="AC5" i="8"/>
  <c r="AD5" i="8"/>
  <c r="AE5" i="8"/>
  <c r="W6" i="8"/>
  <c r="X6" i="8"/>
  <c r="Y6" i="8"/>
  <c r="Z6" i="8"/>
  <c r="AA6" i="8"/>
  <c r="AB6" i="8"/>
  <c r="AC6" i="8"/>
  <c r="AD6" i="8"/>
  <c r="AE6" i="8"/>
  <c r="W7" i="8"/>
  <c r="X7" i="8"/>
  <c r="Y7" i="8"/>
  <c r="Z7" i="8"/>
  <c r="AA7" i="8"/>
  <c r="AB7" i="8"/>
  <c r="AC7" i="8"/>
  <c r="AD7" i="8"/>
  <c r="AE7" i="8"/>
  <c r="W8" i="8"/>
  <c r="X8" i="8"/>
  <c r="Y8" i="8"/>
  <c r="Z8" i="8"/>
  <c r="AA8" i="8"/>
  <c r="AB8" i="8"/>
  <c r="AC8" i="8"/>
  <c r="AD8" i="8"/>
  <c r="AE8" i="8"/>
  <c r="W9" i="8"/>
  <c r="X9" i="8"/>
  <c r="Y9" i="8"/>
  <c r="Z9" i="8"/>
  <c r="AA9" i="8"/>
  <c r="AB9" i="8"/>
  <c r="AC9" i="8"/>
  <c r="AD9" i="8"/>
  <c r="AE9" i="8"/>
  <c r="W10" i="8"/>
  <c r="X10" i="8"/>
  <c r="Y10" i="8"/>
  <c r="Z10" i="8"/>
  <c r="AA10" i="8"/>
  <c r="AB10" i="8"/>
  <c r="AC10" i="8"/>
  <c r="AD10" i="8"/>
  <c r="AE10" i="8"/>
  <c r="W11" i="8"/>
  <c r="X11" i="8"/>
  <c r="Y11" i="8"/>
  <c r="Z11" i="8"/>
  <c r="AA11" i="8"/>
  <c r="AB11" i="8"/>
  <c r="AC11" i="8"/>
  <c r="AD11" i="8"/>
  <c r="AE11" i="8"/>
  <c r="W12" i="8"/>
  <c r="X12" i="8"/>
  <c r="Y12" i="8"/>
  <c r="Z12" i="8"/>
  <c r="AA12" i="8"/>
  <c r="AB12" i="8"/>
  <c r="AC12" i="8"/>
  <c r="AD12" i="8"/>
  <c r="AE12" i="8"/>
  <c r="X4" i="8"/>
  <c r="Y4" i="8"/>
  <c r="Z4" i="8"/>
  <c r="AA4" i="8"/>
  <c r="AB4" i="8"/>
  <c r="AC4" i="8"/>
  <c r="AD4" i="8"/>
  <c r="AE4" i="8"/>
  <c r="W4" i="8"/>
  <c r="M5" i="8"/>
  <c r="N5" i="8"/>
  <c r="O5" i="8"/>
  <c r="P5" i="8"/>
  <c r="Q5" i="8"/>
  <c r="R5" i="8"/>
  <c r="S5" i="8"/>
  <c r="T5" i="8"/>
  <c r="U5" i="8"/>
  <c r="M6" i="8"/>
  <c r="N6" i="8"/>
  <c r="O6" i="8"/>
  <c r="P6" i="8"/>
  <c r="Q6" i="8"/>
  <c r="R6" i="8"/>
  <c r="S6" i="8"/>
  <c r="T6" i="8"/>
  <c r="U6" i="8"/>
  <c r="M7" i="8"/>
  <c r="N7" i="8"/>
  <c r="O7" i="8"/>
  <c r="P7" i="8"/>
  <c r="Q7" i="8"/>
  <c r="R7" i="8"/>
  <c r="S7" i="8"/>
  <c r="T7" i="8"/>
  <c r="U7" i="8"/>
  <c r="M8" i="8"/>
  <c r="N8" i="8"/>
  <c r="O8" i="8"/>
  <c r="P8" i="8"/>
  <c r="Q8" i="8"/>
  <c r="R8" i="8"/>
  <c r="S8" i="8"/>
  <c r="T8" i="8"/>
  <c r="U8" i="8"/>
  <c r="M9" i="8"/>
  <c r="N9" i="8"/>
  <c r="O9" i="8"/>
  <c r="P9" i="8"/>
  <c r="Q9" i="8"/>
  <c r="R9" i="8"/>
  <c r="S9" i="8"/>
  <c r="T9" i="8"/>
  <c r="U9" i="8"/>
  <c r="M10" i="8"/>
  <c r="N10" i="8"/>
  <c r="O10" i="8"/>
  <c r="P10" i="8"/>
  <c r="Q10" i="8"/>
  <c r="R10" i="8"/>
  <c r="S10" i="8"/>
  <c r="T10" i="8"/>
  <c r="U10" i="8"/>
  <c r="M11" i="8"/>
  <c r="N11" i="8"/>
  <c r="O11" i="8"/>
  <c r="P11" i="8"/>
  <c r="Q11" i="8"/>
  <c r="R11" i="8"/>
  <c r="S11" i="8"/>
  <c r="T11" i="8"/>
  <c r="U11" i="8"/>
  <c r="M12" i="8"/>
  <c r="N12" i="8"/>
  <c r="O12" i="8"/>
  <c r="P12" i="8"/>
  <c r="Q12" i="8"/>
  <c r="R12" i="8"/>
  <c r="S12" i="8"/>
  <c r="T12" i="8"/>
  <c r="U12" i="8"/>
  <c r="N4" i="8"/>
  <c r="O4" i="8"/>
  <c r="P4" i="8"/>
  <c r="Q4" i="8"/>
  <c r="R4" i="8"/>
  <c r="S4" i="8"/>
  <c r="T4" i="8"/>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W38" i="5"/>
  <c r="X38" i="5"/>
  <c r="Y38" i="5"/>
  <c r="Z38" i="5"/>
  <c r="AA38" i="5"/>
  <c r="AB38" i="5"/>
  <c r="AC38" i="5"/>
  <c r="AD38" i="5"/>
  <c r="AE38" i="5"/>
  <c r="W39" i="5"/>
  <c r="X39" i="5"/>
  <c r="Y39" i="5"/>
  <c r="Z39" i="5"/>
  <c r="AA39" i="5"/>
  <c r="AB39" i="5"/>
  <c r="AC39" i="5"/>
  <c r="AD39" i="5"/>
  <c r="AE39" i="5"/>
  <c r="W40" i="5"/>
  <c r="X40" i="5"/>
  <c r="Y40" i="5"/>
  <c r="Z40" i="5"/>
  <c r="AA40" i="5"/>
  <c r="AB40" i="5"/>
  <c r="AC40" i="5"/>
  <c r="AD40" i="5"/>
  <c r="AE40" i="5"/>
  <c r="W41" i="5"/>
  <c r="X41" i="5"/>
  <c r="Y41" i="5"/>
  <c r="Z41" i="5"/>
  <c r="AA41" i="5"/>
  <c r="AB41" i="5"/>
  <c r="AC41" i="5"/>
  <c r="AD41" i="5"/>
  <c r="AE41" i="5"/>
  <c r="W42" i="5"/>
  <c r="X42" i="5"/>
  <c r="Y42" i="5"/>
  <c r="Z42" i="5"/>
  <c r="AA42" i="5"/>
  <c r="AB42" i="5"/>
  <c r="AC42" i="5"/>
  <c r="AD42" i="5"/>
  <c r="AE42" i="5"/>
  <c r="W43" i="5"/>
  <c r="X43" i="5"/>
  <c r="Y43" i="5"/>
  <c r="Z43" i="5"/>
  <c r="AA43" i="5"/>
  <c r="AB43" i="5"/>
  <c r="AC43" i="5"/>
  <c r="AD43" i="5"/>
  <c r="AE43" i="5"/>
  <c r="W44" i="5"/>
  <c r="X44" i="5"/>
  <c r="Y44" i="5"/>
  <c r="Z44" i="5"/>
  <c r="AA44" i="5"/>
  <c r="AB44" i="5"/>
  <c r="AC44" i="5"/>
  <c r="AD44" i="5"/>
  <c r="AE44" i="5"/>
  <c r="W45" i="5"/>
  <c r="X45" i="5"/>
  <c r="Y45" i="5"/>
  <c r="Z45" i="5"/>
  <c r="AA45" i="5"/>
  <c r="AB45" i="5"/>
  <c r="AC45" i="5"/>
  <c r="AD45" i="5"/>
  <c r="AE45" i="5"/>
  <c r="X37" i="5"/>
  <c r="Y37" i="5"/>
  <c r="Z37" i="5"/>
  <c r="AA37" i="5"/>
  <c r="AB37" i="5"/>
  <c r="AC37" i="5"/>
  <c r="AD37" i="5"/>
  <c r="AE37" i="5"/>
  <c r="W37" i="5"/>
  <c r="N37" i="5"/>
  <c r="O37" i="5"/>
  <c r="P37" i="5"/>
  <c r="Q37" i="5"/>
  <c r="R37" i="5"/>
  <c r="S37" i="5"/>
  <c r="T37" i="5"/>
  <c r="U37" i="5"/>
  <c r="N38" i="5"/>
  <c r="O38" i="5"/>
  <c r="P38" i="5"/>
  <c r="Q38" i="5"/>
  <c r="R38" i="5"/>
  <c r="S38" i="5"/>
  <c r="T38" i="5"/>
  <c r="U38" i="5"/>
  <c r="N39" i="5"/>
  <c r="O39" i="5"/>
  <c r="P39" i="5"/>
  <c r="Q39" i="5"/>
  <c r="R39" i="5"/>
  <c r="S39" i="5"/>
  <c r="T39" i="5"/>
  <c r="U39" i="5"/>
  <c r="N40" i="5"/>
  <c r="O40" i="5"/>
  <c r="P40" i="5"/>
  <c r="Q40" i="5"/>
  <c r="R40" i="5"/>
  <c r="S40" i="5"/>
  <c r="T40" i="5"/>
  <c r="U40" i="5"/>
  <c r="N41" i="5"/>
  <c r="O41" i="5"/>
  <c r="P41" i="5"/>
  <c r="Q41" i="5"/>
  <c r="R41" i="5"/>
  <c r="S41" i="5"/>
  <c r="T41" i="5"/>
  <c r="U41" i="5"/>
  <c r="N42" i="5"/>
  <c r="O42" i="5"/>
  <c r="P42" i="5"/>
  <c r="Q42" i="5"/>
  <c r="R42" i="5"/>
  <c r="S42" i="5"/>
  <c r="T42" i="5"/>
  <c r="U42" i="5"/>
  <c r="N43" i="5"/>
  <c r="O43" i="5"/>
  <c r="P43" i="5"/>
  <c r="Q43" i="5"/>
  <c r="R43" i="5"/>
  <c r="S43" i="5"/>
  <c r="T43" i="5"/>
  <c r="U43" i="5"/>
  <c r="N44" i="5"/>
  <c r="O44" i="5"/>
  <c r="P44" i="5"/>
  <c r="Q44" i="5"/>
  <c r="R44" i="5"/>
  <c r="S44" i="5"/>
  <c r="T44" i="5"/>
  <c r="U44" i="5"/>
  <c r="N45" i="5"/>
  <c r="O45" i="5"/>
  <c r="P45" i="5"/>
  <c r="Q45" i="5"/>
  <c r="R45" i="5"/>
  <c r="S45" i="5"/>
  <c r="T45" i="5"/>
  <c r="U45" i="5"/>
  <c r="M38" i="5"/>
  <c r="M39" i="5"/>
  <c r="M40" i="5"/>
  <c r="M41" i="5"/>
  <c r="M42" i="5"/>
  <c r="M43" i="5"/>
  <c r="M44" i="5"/>
  <c r="M45" i="5"/>
  <c r="M37" i="5"/>
  <c r="C38" i="5"/>
  <c r="D38" i="5"/>
  <c r="E38" i="5"/>
  <c r="F38" i="5"/>
  <c r="G38" i="5"/>
  <c r="H38" i="5"/>
  <c r="I38" i="5"/>
  <c r="J38" i="5"/>
  <c r="K38" i="5"/>
  <c r="C39" i="5"/>
  <c r="D39" i="5"/>
  <c r="E39" i="5"/>
  <c r="F39" i="5"/>
  <c r="G39" i="5"/>
  <c r="H39" i="5"/>
  <c r="I39" i="5"/>
  <c r="J39" i="5"/>
  <c r="K39" i="5"/>
  <c r="C40" i="5"/>
  <c r="D40" i="5"/>
  <c r="E40" i="5"/>
  <c r="F40" i="5"/>
  <c r="G40" i="5"/>
  <c r="H40" i="5"/>
  <c r="I40" i="5"/>
  <c r="J40" i="5"/>
  <c r="K40" i="5"/>
  <c r="C41" i="5"/>
  <c r="D41" i="5"/>
  <c r="E41" i="5"/>
  <c r="F41" i="5"/>
  <c r="G41" i="5"/>
  <c r="H41" i="5"/>
  <c r="I41" i="5"/>
  <c r="J41" i="5"/>
  <c r="K41" i="5"/>
  <c r="C42" i="5"/>
  <c r="D42" i="5"/>
  <c r="E42" i="5"/>
  <c r="F42" i="5"/>
  <c r="G42" i="5"/>
  <c r="H42" i="5"/>
  <c r="I42" i="5"/>
  <c r="J42" i="5"/>
  <c r="K42" i="5"/>
  <c r="C43" i="5"/>
  <c r="D43" i="5"/>
  <c r="E43" i="5"/>
  <c r="F43" i="5"/>
  <c r="G43" i="5"/>
  <c r="H43" i="5"/>
  <c r="I43" i="5"/>
  <c r="J43" i="5"/>
  <c r="K43" i="5"/>
  <c r="C44" i="5"/>
  <c r="D44" i="5"/>
  <c r="E44" i="5"/>
  <c r="F44" i="5"/>
  <c r="G44" i="5"/>
  <c r="H44" i="5"/>
  <c r="I44" i="5"/>
  <c r="J44" i="5"/>
  <c r="K44" i="5"/>
  <c r="C45" i="5"/>
  <c r="D45" i="5"/>
  <c r="E45" i="5"/>
  <c r="F45" i="5"/>
  <c r="G45" i="5"/>
  <c r="H45" i="5"/>
  <c r="I45" i="5"/>
  <c r="J45" i="5"/>
  <c r="K45" i="5"/>
  <c r="D37" i="5"/>
  <c r="E37" i="5"/>
  <c r="F37" i="5"/>
  <c r="G37" i="5"/>
  <c r="H37" i="5"/>
  <c r="I37" i="5"/>
  <c r="J37" i="5"/>
  <c r="K37" i="5"/>
  <c r="C37" i="5"/>
  <c r="W27" i="5"/>
  <c r="X27" i="5"/>
  <c r="Y27" i="5"/>
  <c r="Z27" i="5"/>
  <c r="AA27" i="5"/>
  <c r="AB27" i="5"/>
  <c r="AC27" i="5"/>
  <c r="AD27" i="5"/>
  <c r="AE27" i="5"/>
  <c r="W28" i="5"/>
  <c r="X28" i="5"/>
  <c r="Y28" i="5"/>
  <c r="Z28" i="5"/>
  <c r="AA28" i="5"/>
  <c r="AB28" i="5"/>
  <c r="AC28" i="5"/>
  <c r="AD28" i="5"/>
  <c r="AE28" i="5"/>
  <c r="W29" i="5"/>
  <c r="X29" i="5"/>
  <c r="Y29" i="5"/>
  <c r="Z29" i="5"/>
  <c r="AA29" i="5"/>
  <c r="AB29" i="5"/>
  <c r="AC29" i="5"/>
  <c r="AD29" i="5"/>
  <c r="AE29" i="5"/>
  <c r="W30" i="5"/>
  <c r="X30" i="5"/>
  <c r="Y30" i="5"/>
  <c r="Z30" i="5"/>
  <c r="AA30" i="5"/>
  <c r="AB30" i="5"/>
  <c r="AC30" i="5"/>
  <c r="AD30" i="5"/>
  <c r="AE30" i="5"/>
  <c r="W31" i="5"/>
  <c r="X31" i="5"/>
  <c r="Y31" i="5"/>
  <c r="Z31" i="5"/>
  <c r="AA31" i="5"/>
  <c r="AB31" i="5"/>
  <c r="AC31" i="5"/>
  <c r="AD31" i="5"/>
  <c r="AE31" i="5"/>
  <c r="W32" i="5"/>
  <c r="X32" i="5"/>
  <c r="Y32" i="5"/>
  <c r="Z32" i="5"/>
  <c r="AA32" i="5"/>
  <c r="AB32" i="5"/>
  <c r="AC32" i="5"/>
  <c r="AD32" i="5"/>
  <c r="AE32" i="5"/>
  <c r="W33" i="5"/>
  <c r="X33" i="5"/>
  <c r="Y33" i="5"/>
  <c r="Z33" i="5"/>
  <c r="AA33" i="5"/>
  <c r="AB33" i="5"/>
  <c r="AC33" i="5"/>
  <c r="AD33" i="5"/>
  <c r="AE33" i="5"/>
  <c r="W34" i="5"/>
  <c r="X34" i="5"/>
  <c r="Y34" i="5"/>
  <c r="Z34" i="5"/>
  <c r="AA34" i="5"/>
  <c r="AB34" i="5"/>
  <c r="AC34" i="5"/>
  <c r="AD34" i="5"/>
  <c r="AE34" i="5"/>
  <c r="X26" i="5"/>
  <c r="Y26" i="5"/>
  <c r="Z26" i="5"/>
  <c r="AA26" i="5"/>
  <c r="AB26" i="5"/>
  <c r="AC26" i="5"/>
  <c r="AD26" i="5"/>
  <c r="AE26" i="5"/>
  <c r="W26" i="5"/>
  <c r="M27" i="5"/>
  <c r="N27" i="5"/>
  <c r="O27" i="5"/>
  <c r="P27" i="5"/>
  <c r="Q27" i="5"/>
  <c r="R27" i="5"/>
  <c r="S27" i="5"/>
  <c r="T27" i="5"/>
  <c r="U27" i="5"/>
  <c r="M28" i="5"/>
  <c r="N28" i="5"/>
  <c r="O28" i="5"/>
  <c r="P28" i="5"/>
  <c r="Q28" i="5"/>
  <c r="R28" i="5"/>
  <c r="S28" i="5"/>
  <c r="T28" i="5"/>
  <c r="U28" i="5"/>
  <c r="M29" i="5"/>
  <c r="N29" i="5"/>
  <c r="O29" i="5"/>
  <c r="P29" i="5"/>
  <c r="Q29" i="5"/>
  <c r="R29" i="5"/>
  <c r="S29" i="5"/>
  <c r="T29" i="5"/>
  <c r="U29" i="5"/>
  <c r="M30" i="5"/>
  <c r="N30" i="5"/>
  <c r="O30" i="5"/>
  <c r="P30" i="5"/>
  <c r="Q30" i="5"/>
  <c r="R30" i="5"/>
  <c r="S30" i="5"/>
  <c r="T30" i="5"/>
  <c r="U30" i="5"/>
  <c r="M31" i="5"/>
  <c r="N31" i="5"/>
  <c r="O31" i="5"/>
  <c r="P31" i="5"/>
  <c r="Q31" i="5"/>
  <c r="R31" i="5"/>
  <c r="S31" i="5"/>
  <c r="T31" i="5"/>
  <c r="U31" i="5"/>
  <c r="M32" i="5"/>
  <c r="N32" i="5"/>
  <c r="O32" i="5"/>
  <c r="P32" i="5"/>
  <c r="Q32" i="5"/>
  <c r="R32" i="5"/>
  <c r="S32" i="5"/>
  <c r="T32" i="5"/>
  <c r="U32" i="5"/>
  <c r="M33" i="5"/>
  <c r="N33" i="5"/>
  <c r="O33" i="5"/>
  <c r="P33" i="5"/>
  <c r="Q33" i="5"/>
  <c r="R33" i="5"/>
  <c r="S33" i="5"/>
  <c r="T33" i="5"/>
  <c r="U33" i="5"/>
  <c r="M34" i="5"/>
  <c r="N34" i="5"/>
  <c r="O34" i="5"/>
  <c r="P34" i="5"/>
  <c r="Q34" i="5"/>
  <c r="R34" i="5"/>
  <c r="S34" i="5"/>
  <c r="T34" i="5"/>
  <c r="U34" i="5"/>
  <c r="N26" i="5"/>
  <c r="O26" i="5"/>
  <c r="P26" i="5"/>
  <c r="Q26" i="5"/>
  <c r="R26" i="5"/>
  <c r="S26" i="5"/>
  <c r="T26" i="5"/>
  <c r="U26" i="5"/>
  <c r="M26" i="5"/>
  <c r="L490" i="3"/>
  <c r="D26" i="5"/>
  <c r="E26" i="5"/>
  <c r="F26" i="5"/>
  <c r="G26" i="5"/>
  <c r="H26" i="5"/>
  <c r="I26" i="5"/>
  <c r="J26" i="5"/>
  <c r="K26" i="5"/>
  <c r="D27" i="5"/>
  <c r="E27" i="5"/>
  <c r="F27" i="5"/>
  <c r="G27" i="5"/>
  <c r="H27" i="5"/>
  <c r="I27" i="5"/>
  <c r="J27" i="5"/>
  <c r="K27" i="5"/>
  <c r="D28" i="5"/>
  <c r="E28" i="5"/>
  <c r="F28" i="5"/>
  <c r="G28" i="5"/>
  <c r="H28" i="5"/>
  <c r="I28" i="5"/>
  <c r="J28" i="5"/>
  <c r="K28" i="5"/>
  <c r="D29" i="5"/>
  <c r="E29" i="5"/>
  <c r="F29" i="5"/>
  <c r="G29" i="5"/>
  <c r="H29" i="5"/>
  <c r="I29" i="5"/>
  <c r="J29" i="5"/>
  <c r="K29" i="5"/>
  <c r="D30" i="5"/>
  <c r="E30" i="5"/>
  <c r="F30" i="5"/>
  <c r="G30" i="5"/>
  <c r="H30" i="5"/>
  <c r="I30" i="5"/>
  <c r="J30" i="5"/>
  <c r="K30" i="5"/>
  <c r="D31" i="5"/>
  <c r="E31" i="5"/>
  <c r="F31" i="5"/>
  <c r="G31" i="5"/>
  <c r="H31" i="5"/>
  <c r="I31" i="5"/>
  <c r="J31" i="5"/>
  <c r="K31" i="5"/>
  <c r="D32" i="5"/>
  <c r="E32" i="5"/>
  <c r="F32" i="5"/>
  <c r="G32" i="5"/>
  <c r="H32" i="5"/>
  <c r="I32" i="5"/>
  <c r="J32" i="5"/>
  <c r="K32" i="5"/>
  <c r="D33" i="5"/>
  <c r="E33" i="5"/>
  <c r="F33" i="5"/>
  <c r="G33" i="5"/>
  <c r="H33" i="5"/>
  <c r="I33" i="5"/>
  <c r="J33" i="5"/>
  <c r="K33" i="5"/>
  <c r="D34" i="5"/>
  <c r="E34" i="5"/>
  <c r="F34" i="5"/>
  <c r="G34" i="5"/>
  <c r="H34" i="5"/>
  <c r="I34" i="5"/>
  <c r="J34" i="5"/>
  <c r="K34" i="5"/>
  <c r="C27" i="5"/>
  <c r="C28" i="5"/>
  <c r="C29" i="5"/>
  <c r="C30" i="5"/>
  <c r="C31" i="5"/>
  <c r="C32" i="5"/>
  <c r="C33" i="5"/>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C16" i="5"/>
  <c r="D16" i="5"/>
  <c r="E16" i="5"/>
  <c r="F16" i="5"/>
  <c r="G16" i="5"/>
  <c r="H16" i="5"/>
  <c r="I16" i="5"/>
  <c r="J16" i="5"/>
  <c r="K16" i="5"/>
  <c r="C17" i="5"/>
  <c r="D17" i="5"/>
  <c r="E17" i="5"/>
  <c r="F17" i="5"/>
  <c r="G17" i="5"/>
  <c r="H17" i="5"/>
  <c r="I17" i="5"/>
  <c r="J17" i="5"/>
  <c r="K17" i="5"/>
  <c r="C18" i="5"/>
  <c r="D18" i="5"/>
  <c r="E18" i="5"/>
  <c r="F18" i="5"/>
  <c r="G18" i="5"/>
  <c r="H18" i="5"/>
  <c r="I18" i="5"/>
  <c r="J18" i="5"/>
  <c r="K18" i="5"/>
  <c r="C19" i="5"/>
  <c r="D19" i="5"/>
  <c r="E19" i="5"/>
  <c r="F19" i="5"/>
  <c r="G19" i="5"/>
  <c r="H19" i="5"/>
  <c r="I19" i="5"/>
  <c r="J19" i="5"/>
  <c r="K19" i="5"/>
  <c r="C20" i="5"/>
  <c r="D20" i="5"/>
  <c r="E20" i="5"/>
  <c r="F20" i="5"/>
  <c r="G20" i="5"/>
  <c r="H20" i="5"/>
  <c r="I20" i="5"/>
  <c r="J20" i="5"/>
  <c r="K20" i="5"/>
  <c r="C21" i="5"/>
  <c r="D21" i="5"/>
  <c r="E21" i="5"/>
  <c r="F21" i="5"/>
  <c r="G21" i="5"/>
  <c r="H21" i="5"/>
  <c r="I21" i="5"/>
  <c r="J21" i="5"/>
  <c r="K21" i="5"/>
  <c r="C22" i="5"/>
  <c r="D22" i="5"/>
  <c r="E22" i="5"/>
  <c r="F22" i="5"/>
  <c r="G22" i="5"/>
  <c r="H22" i="5"/>
  <c r="I22" i="5"/>
  <c r="J22" i="5"/>
  <c r="K22" i="5"/>
  <c r="C23" i="5"/>
  <c r="D23" i="5"/>
  <c r="E23" i="5"/>
  <c r="F23" i="5"/>
  <c r="G23" i="5"/>
  <c r="H23" i="5"/>
  <c r="I23" i="5"/>
  <c r="J23" i="5"/>
  <c r="K23" i="5"/>
  <c r="D15" i="5"/>
  <c r="E15" i="5"/>
  <c r="F15" i="5"/>
  <c r="G15" i="5"/>
  <c r="H15" i="5"/>
  <c r="I15" i="5"/>
  <c r="J15" i="5"/>
  <c r="K15" i="5"/>
  <c r="C15" i="5"/>
  <c r="W5" i="5"/>
  <c r="X5" i="5"/>
  <c r="Y5" i="5"/>
  <c r="Z5" i="5"/>
  <c r="AA5" i="5"/>
  <c r="AB5" i="5"/>
  <c r="AC5" i="5"/>
  <c r="AD5" i="5"/>
  <c r="AE5" i="5"/>
  <c r="W6" i="5"/>
  <c r="X6" i="5"/>
  <c r="Y6" i="5"/>
  <c r="Z6" i="5"/>
  <c r="AA6" i="5"/>
  <c r="AB6" i="5"/>
  <c r="AC6" i="5"/>
  <c r="AD6" i="5"/>
  <c r="AE6" i="5"/>
  <c r="W7" i="5"/>
  <c r="X7" i="5"/>
  <c r="Y7" i="5"/>
  <c r="Z7" i="5"/>
  <c r="AA7" i="5"/>
  <c r="AB7" i="5"/>
  <c r="AC7" i="5"/>
  <c r="AD7" i="5"/>
  <c r="AE7" i="5"/>
  <c r="W8" i="5"/>
  <c r="X8" i="5"/>
  <c r="Y8" i="5"/>
  <c r="Z8" i="5"/>
  <c r="AA8" i="5"/>
  <c r="AB8" i="5"/>
  <c r="AC8" i="5"/>
  <c r="AD8" i="5"/>
  <c r="AE8" i="5"/>
  <c r="W9" i="5"/>
  <c r="X9" i="5"/>
  <c r="Y9" i="5"/>
  <c r="Z9" i="5"/>
  <c r="AA9" i="5"/>
  <c r="AB9" i="5"/>
  <c r="AC9" i="5"/>
  <c r="AD9" i="5"/>
  <c r="AE9" i="5"/>
  <c r="W10" i="5"/>
  <c r="X10" i="5"/>
  <c r="Y10" i="5"/>
  <c r="Z10" i="5"/>
  <c r="AA10" i="5"/>
  <c r="AB10" i="5"/>
  <c r="AC10" i="5"/>
  <c r="AD10" i="5"/>
  <c r="AE10" i="5"/>
  <c r="W11" i="5"/>
  <c r="X11" i="5"/>
  <c r="Y11" i="5"/>
  <c r="Z11" i="5"/>
  <c r="AA11" i="5"/>
  <c r="AB11" i="5"/>
  <c r="AC11" i="5"/>
  <c r="AD11" i="5"/>
  <c r="AE11" i="5"/>
  <c r="W12" i="5"/>
  <c r="X12" i="5"/>
  <c r="Y12" i="5"/>
  <c r="Z12" i="5"/>
  <c r="AA12" i="5"/>
  <c r="AB12" i="5"/>
  <c r="AC12" i="5"/>
  <c r="AD12" i="5"/>
  <c r="AE12" i="5"/>
  <c r="X4" i="5"/>
  <c r="Y4" i="5"/>
  <c r="Z4" i="5"/>
  <c r="AA4" i="5"/>
  <c r="AB4" i="5"/>
  <c r="AC4" i="5"/>
  <c r="AD4" i="5"/>
  <c r="AE4" i="5"/>
  <c r="W4" i="5"/>
  <c r="M5" i="5"/>
  <c r="N5" i="5"/>
  <c r="O5" i="5"/>
  <c r="P5" i="5"/>
  <c r="Q5" i="5"/>
  <c r="R5" i="5"/>
  <c r="S5" i="5"/>
  <c r="T5" i="5"/>
  <c r="U5" i="5"/>
  <c r="M6" i="5"/>
  <c r="N6" i="5"/>
  <c r="O6" i="5"/>
  <c r="P6" i="5"/>
  <c r="Q6" i="5"/>
  <c r="R6" i="5"/>
  <c r="S6" i="5"/>
  <c r="T6" i="5"/>
  <c r="U6" i="5"/>
  <c r="M7" i="5"/>
  <c r="N7" i="5"/>
  <c r="O7" i="5"/>
  <c r="P7" i="5"/>
  <c r="Q7" i="5"/>
  <c r="R7" i="5"/>
  <c r="S7" i="5"/>
  <c r="T7" i="5"/>
  <c r="U7" i="5"/>
  <c r="M8" i="5"/>
  <c r="N8" i="5"/>
  <c r="O8" i="5"/>
  <c r="P8" i="5"/>
  <c r="Q8" i="5"/>
  <c r="R8" i="5"/>
  <c r="S8" i="5"/>
  <c r="T8" i="5"/>
  <c r="U8" i="5"/>
  <c r="M9" i="5"/>
  <c r="N9" i="5"/>
  <c r="O9" i="5"/>
  <c r="P9" i="5"/>
  <c r="Q9" i="5"/>
  <c r="R9" i="5"/>
  <c r="S9" i="5"/>
  <c r="T9" i="5"/>
  <c r="U9" i="5"/>
  <c r="M10" i="5"/>
  <c r="N10" i="5"/>
  <c r="O10" i="5"/>
  <c r="P10" i="5"/>
  <c r="Q10" i="5"/>
  <c r="R10" i="5"/>
  <c r="S10" i="5"/>
  <c r="T10" i="5"/>
  <c r="U10" i="5"/>
  <c r="M11" i="5"/>
  <c r="N11" i="5"/>
  <c r="O11" i="5"/>
  <c r="P11" i="5"/>
  <c r="Q11" i="5"/>
  <c r="R11" i="5"/>
  <c r="S11" i="5"/>
  <c r="T11" i="5"/>
  <c r="U11" i="5"/>
  <c r="M12" i="5"/>
  <c r="N12" i="5"/>
  <c r="O12" i="5"/>
  <c r="P12" i="5"/>
  <c r="Q12" i="5"/>
  <c r="R12" i="5"/>
  <c r="S12" i="5"/>
  <c r="T12" i="5"/>
  <c r="U12" i="5"/>
  <c r="N4" i="5"/>
  <c r="O4" i="5"/>
  <c r="P4" i="5"/>
  <c r="Q4" i="5"/>
  <c r="R4" i="5"/>
  <c r="S4" i="5"/>
  <c r="T4" i="5"/>
  <c r="U4" i="5"/>
  <c r="M4" i="5"/>
  <c r="C5" i="5"/>
  <c r="D5" i="5"/>
  <c r="E5" i="5"/>
  <c r="F5" i="5"/>
  <c r="G5" i="5"/>
  <c r="H5" i="5"/>
  <c r="I5" i="5"/>
  <c r="J5" i="5"/>
  <c r="K5" i="5"/>
  <c r="C6" i="5"/>
  <c r="D6" i="5"/>
  <c r="E6" i="5"/>
  <c r="F6" i="5"/>
  <c r="G6" i="5"/>
  <c r="H6" i="5"/>
  <c r="I6" i="5"/>
  <c r="J6" i="5"/>
  <c r="K6" i="5"/>
  <c r="C7" i="5"/>
  <c r="D7" i="5"/>
  <c r="E7" i="5"/>
  <c r="F7" i="5"/>
  <c r="G7" i="5"/>
  <c r="H7" i="5"/>
  <c r="I7" i="5"/>
  <c r="J7" i="5"/>
  <c r="K7" i="5"/>
  <c r="C8" i="5"/>
  <c r="D8" i="5"/>
  <c r="E8" i="5"/>
  <c r="F8" i="5"/>
  <c r="G8" i="5"/>
  <c r="H8" i="5"/>
  <c r="I8" i="5"/>
  <c r="J8" i="5"/>
  <c r="K8" i="5"/>
  <c r="C9" i="5"/>
  <c r="D9" i="5"/>
  <c r="E9" i="5"/>
  <c r="F9" i="5"/>
  <c r="G9" i="5"/>
  <c r="H9" i="5"/>
  <c r="I9" i="5"/>
  <c r="J9" i="5"/>
  <c r="K9" i="5"/>
  <c r="C10" i="5"/>
  <c r="D10" i="5"/>
  <c r="E10" i="5"/>
  <c r="F10" i="5"/>
  <c r="G10" i="5"/>
  <c r="H10" i="5"/>
  <c r="I10" i="5"/>
  <c r="J10" i="5"/>
  <c r="K10" i="5"/>
  <c r="C11" i="5"/>
  <c r="D11" i="5"/>
  <c r="E11" i="5"/>
  <c r="F11" i="5"/>
  <c r="G11" i="5"/>
  <c r="H11" i="5"/>
  <c r="I11" i="5"/>
  <c r="J11" i="5"/>
  <c r="K11" i="5"/>
  <c r="C12" i="5"/>
  <c r="D12" i="5"/>
  <c r="E12" i="5"/>
  <c r="F12" i="5"/>
  <c r="G12" i="5"/>
  <c r="H12" i="5"/>
  <c r="I12" i="5"/>
  <c r="J12" i="5"/>
  <c r="K12" i="5"/>
  <c r="D4" i="5"/>
  <c r="E4" i="5"/>
  <c r="F4" i="5"/>
  <c r="G4" i="5"/>
  <c r="H4" i="5"/>
  <c r="I4" i="5"/>
  <c r="J4" i="5"/>
  <c r="K4" i="5"/>
  <c r="C4" i="5"/>
  <c r="M16" i="5"/>
  <c r="N16" i="5"/>
  <c r="O16" i="5"/>
  <c r="P16" i="5"/>
  <c r="Q16" i="5"/>
  <c r="R16" i="5"/>
  <c r="S16" i="5"/>
  <c r="T16" i="5"/>
  <c r="U16" i="5"/>
  <c r="M17" i="5"/>
  <c r="N17" i="5"/>
  <c r="O17" i="5"/>
  <c r="P17" i="5"/>
  <c r="Q17" i="5"/>
  <c r="R17" i="5"/>
  <c r="S17" i="5"/>
  <c r="T17" i="5"/>
  <c r="U17" i="5"/>
  <c r="M18" i="5"/>
  <c r="N18" i="5"/>
  <c r="O18" i="5"/>
  <c r="P18" i="5"/>
  <c r="Q18" i="5"/>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N15" i="5"/>
  <c r="O15" i="5"/>
  <c r="P15" i="5"/>
  <c r="Q15" i="5"/>
  <c r="R15" i="5"/>
  <c r="S15" i="5"/>
  <c r="T15" i="5"/>
  <c r="U15" i="5"/>
  <c r="M15" i="5"/>
  <c r="D3" i="5"/>
  <c r="N3" i="5"/>
  <c r="M3" i="5"/>
  <c r="K85" i="3"/>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S903" i="3"/>
  <c r="R903" i="3"/>
  <c r="Q903" i="3"/>
  <c r="P903" i="3"/>
  <c r="O903" i="3"/>
  <c r="N903" i="3"/>
  <c r="M903" i="3"/>
  <c r="L903" i="3"/>
  <c r="K903" i="3"/>
  <c r="S902" i="3"/>
  <c r="R902" i="3"/>
  <c r="Q902" i="3"/>
  <c r="P902" i="3"/>
  <c r="O902" i="3"/>
  <c r="N902" i="3"/>
  <c r="M902" i="3"/>
  <c r="L902" i="3"/>
  <c r="K902" i="3"/>
  <c r="S901" i="3"/>
  <c r="R901" i="3"/>
  <c r="Q901" i="3"/>
  <c r="P901" i="3"/>
  <c r="O901" i="3"/>
  <c r="N901" i="3"/>
  <c r="M901" i="3"/>
  <c r="L901" i="3"/>
  <c r="K901" i="3"/>
  <c r="S900" i="3"/>
  <c r="R900" i="3"/>
  <c r="Q900" i="3"/>
  <c r="P900" i="3"/>
  <c r="O900" i="3"/>
  <c r="N900" i="3"/>
  <c r="M900" i="3"/>
  <c r="L900" i="3"/>
  <c r="K900" i="3"/>
  <c r="S899" i="3"/>
  <c r="R899" i="3"/>
  <c r="Q899" i="3"/>
  <c r="P899" i="3"/>
  <c r="O899" i="3"/>
  <c r="N899" i="3"/>
  <c r="M899" i="3"/>
  <c r="L899" i="3"/>
  <c r="K899" i="3"/>
  <c r="S898" i="3"/>
  <c r="R898" i="3"/>
  <c r="Q898" i="3"/>
  <c r="P898" i="3"/>
  <c r="O898" i="3"/>
  <c r="N898" i="3"/>
  <c r="M898" i="3"/>
  <c r="L898" i="3"/>
  <c r="K898" i="3"/>
  <c r="S897" i="3"/>
  <c r="R897" i="3"/>
  <c r="Q897" i="3"/>
  <c r="P897" i="3"/>
  <c r="O897" i="3"/>
  <c r="N897" i="3"/>
  <c r="M897" i="3"/>
  <c r="L897" i="3"/>
  <c r="K897" i="3"/>
  <c r="S896" i="3"/>
  <c r="R896" i="3"/>
  <c r="Q896" i="3"/>
  <c r="P896" i="3"/>
  <c r="O896" i="3"/>
  <c r="N896" i="3"/>
  <c r="M896" i="3"/>
  <c r="L896" i="3"/>
  <c r="K896" i="3"/>
  <c r="S895" i="3"/>
  <c r="R895" i="3"/>
  <c r="Q895" i="3"/>
  <c r="P895" i="3"/>
  <c r="O895" i="3"/>
  <c r="N895" i="3"/>
  <c r="M895" i="3"/>
  <c r="L895" i="3"/>
  <c r="K895" i="3"/>
  <c r="L894" i="3"/>
  <c r="S822" i="3"/>
  <c r="R822" i="3"/>
  <c r="Q822" i="3"/>
  <c r="P822" i="3"/>
  <c r="O822" i="3"/>
  <c r="N822" i="3"/>
  <c r="M822" i="3"/>
  <c r="L822" i="3"/>
  <c r="K822" i="3"/>
  <c r="S821" i="3"/>
  <c r="R821" i="3"/>
  <c r="Q821" i="3"/>
  <c r="P821" i="3"/>
  <c r="O821" i="3"/>
  <c r="N821" i="3"/>
  <c r="M821" i="3"/>
  <c r="L821" i="3"/>
  <c r="K821" i="3"/>
  <c r="S820" i="3"/>
  <c r="R820" i="3"/>
  <c r="Q820" i="3"/>
  <c r="P820" i="3"/>
  <c r="O820" i="3"/>
  <c r="N820" i="3"/>
  <c r="M820" i="3"/>
  <c r="L820" i="3"/>
  <c r="K820" i="3"/>
  <c r="S819" i="3"/>
  <c r="R819" i="3"/>
  <c r="Q819" i="3"/>
  <c r="P819" i="3"/>
  <c r="O819" i="3"/>
  <c r="N819" i="3"/>
  <c r="M819" i="3"/>
  <c r="L819" i="3"/>
  <c r="K819" i="3"/>
  <c r="S818" i="3"/>
  <c r="R818" i="3"/>
  <c r="Q818" i="3"/>
  <c r="P818" i="3"/>
  <c r="O818" i="3"/>
  <c r="N818" i="3"/>
  <c r="M818" i="3"/>
  <c r="L818" i="3"/>
  <c r="K818" i="3"/>
  <c r="S817" i="3"/>
  <c r="R817" i="3"/>
  <c r="Q817" i="3"/>
  <c r="P817" i="3"/>
  <c r="O817" i="3"/>
  <c r="N817" i="3"/>
  <c r="M817" i="3"/>
  <c r="L817" i="3"/>
  <c r="K817" i="3"/>
  <c r="S816" i="3"/>
  <c r="R816" i="3"/>
  <c r="Q816" i="3"/>
  <c r="P816" i="3"/>
  <c r="O816" i="3"/>
  <c r="N816" i="3"/>
  <c r="M816" i="3"/>
  <c r="L816" i="3"/>
  <c r="K816" i="3"/>
  <c r="S815" i="3"/>
  <c r="R815" i="3"/>
  <c r="Q815" i="3"/>
  <c r="P815" i="3"/>
  <c r="O815" i="3"/>
  <c r="N815" i="3"/>
  <c r="M815" i="3"/>
  <c r="L815" i="3"/>
  <c r="K815" i="3"/>
  <c r="S814" i="3"/>
  <c r="R814" i="3"/>
  <c r="Q814" i="3"/>
  <c r="P814" i="3"/>
  <c r="O814" i="3"/>
  <c r="N814" i="3"/>
  <c r="M814" i="3"/>
  <c r="L814" i="3"/>
  <c r="K814" i="3"/>
  <c r="L813" i="3"/>
  <c r="S742" i="3"/>
  <c r="R742" i="3"/>
  <c r="Q742" i="3"/>
  <c r="P742" i="3"/>
  <c r="O742" i="3"/>
  <c r="N742" i="3"/>
  <c r="M742" i="3"/>
  <c r="L742" i="3"/>
  <c r="K742" i="3"/>
  <c r="S741" i="3"/>
  <c r="R741" i="3"/>
  <c r="Q741" i="3"/>
  <c r="P741" i="3"/>
  <c r="O741" i="3"/>
  <c r="N741" i="3"/>
  <c r="M741" i="3"/>
  <c r="L741" i="3"/>
  <c r="K741" i="3"/>
  <c r="S740" i="3"/>
  <c r="R740" i="3"/>
  <c r="Q740" i="3"/>
  <c r="P740" i="3"/>
  <c r="O740" i="3"/>
  <c r="N740" i="3"/>
  <c r="M740" i="3"/>
  <c r="L740" i="3"/>
  <c r="K740" i="3"/>
  <c r="S739" i="3"/>
  <c r="R739" i="3"/>
  <c r="Q739" i="3"/>
  <c r="P739" i="3"/>
  <c r="O739" i="3"/>
  <c r="N739" i="3"/>
  <c r="M739" i="3"/>
  <c r="L739" i="3"/>
  <c r="K739" i="3"/>
  <c r="S738" i="3"/>
  <c r="R738" i="3"/>
  <c r="Q738" i="3"/>
  <c r="P738" i="3"/>
  <c r="O738" i="3"/>
  <c r="N738" i="3"/>
  <c r="M738" i="3"/>
  <c r="L738" i="3"/>
  <c r="K738" i="3"/>
  <c r="S737" i="3"/>
  <c r="R737" i="3"/>
  <c r="Q737" i="3"/>
  <c r="P737" i="3"/>
  <c r="O737" i="3"/>
  <c r="N737" i="3"/>
  <c r="M737" i="3"/>
  <c r="L737" i="3"/>
  <c r="K737" i="3"/>
  <c r="S736" i="3"/>
  <c r="R736" i="3"/>
  <c r="Q736" i="3"/>
  <c r="P736" i="3"/>
  <c r="O736" i="3"/>
  <c r="N736" i="3"/>
  <c r="M736" i="3"/>
  <c r="L736" i="3"/>
  <c r="K736" i="3"/>
  <c r="S735" i="3"/>
  <c r="R735" i="3"/>
  <c r="Q735" i="3"/>
  <c r="P735" i="3"/>
  <c r="O735" i="3"/>
  <c r="N735" i="3"/>
  <c r="M735" i="3"/>
  <c r="L735" i="3"/>
  <c r="K735" i="3"/>
  <c r="S734" i="3"/>
  <c r="R734" i="3"/>
  <c r="Q734" i="3"/>
  <c r="P734" i="3"/>
  <c r="O734" i="3"/>
  <c r="N734" i="3"/>
  <c r="M734" i="3"/>
  <c r="L734" i="3"/>
  <c r="K734"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3" i="4"/>
  <c r="D113" i="4"/>
  <c r="C112" i="4"/>
  <c r="D112" i="4"/>
  <c r="C111" i="4"/>
  <c r="D111" i="4"/>
  <c r="C110" i="4"/>
  <c r="D110"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S660" i="3"/>
  <c r="R660" i="3"/>
  <c r="Q660" i="3"/>
  <c r="P660" i="3"/>
  <c r="O660" i="3"/>
  <c r="N660" i="3"/>
  <c r="M660" i="3"/>
  <c r="L660" i="3"/>
  <c r="K660" i="3"/>
  <c r="S659" i="3"/>
  <c r="R659" i="3"/>
  <c r="Q659" i="3"/>
  <c r="P659" i="3"/>
  <c r="O659" i="3"/>
  <c r="N659" i="3"/>
  <c r="M659" i="3"/>
  <c r="L659" i="3"/>
  <c r="K659" i="3"/>
  <c r="S658" i="3"/>
  <c r="R658" i="3"/>
  <c r="Q658" i="3"/>
  <c r="P658" i="3"/>
  <c r="O658" i="3"/>
  <c r="N658" i="3"/>
  <c r="M658" i="3"/>
  <c r="L658" i="3"/>
  <c r="K658" i="3"/>
  <c r="S657" i="3"/>
  <c r="R657" i="3"/>
  <c r="Q657" i="3"/>
  <c r="P657" i="3"/>
  <c r="O657" i="3"/>
  <c r="N657" i="3"/>
  <c r="M657" i="3"/>
  <c r="L657" i="3"/>
  <c r="K657" i="3"/>
  <c r="S656" i="3"/>
  <c r="R656" i="3"/>
  <c r="Q656" i="3"/>
  <c r="P656" i="3"/>
  <c r="O656" i="3"/>
  <c r="N656" i="3"/>
  <c r="M656" i="3"/>
  <c r="L656" i="3"/>
  <c r="K656" i="3"/>
  <c r="S655" i="3"/>
  <c r="R655" i="3"/>
  <c r="Q655" i="3"/>
  <c r="P655" i="3"/>
  <c r="O655" i="3"/>
  <c r="N655" i="3"/>
  <c r="M655" i="3"/>
  <c r="L655" i="3"/>
  <c r="K655" i="3"/>
  <c r="S654" i="3"/>
  <c r="R654" i="3"/>
  <c r="Q654" i="3"/>
  <c r="P654" i="3"/>
  <c r="O654" i="3"/>
  <c r="N654" i="3"/>
  <c r="M654" i="3"/>
  <c r="L654" i="3"/>
  <c r="K654" i="3"/>
  <c r="S653" i="3"/>
  <c r="R653" i="3"/>
  <c r="Q653" i="3"/>
  <c r="P653" i="3"/>
  <c r="O653" i="3"/>
  <c r="N653" i="3"/>
  <c r="M653" i="3"/>
  <c r="L653" i="3"/>
  <c r="K653" i="3"/>
  <c r="S652" i="3"/>
  <c r="R652" i="3"/>
  <c r="Q652" i="3"/>
  <c r="P652" i="3"/>
  <c r="O652" i="3"/>
  <c r="N652" i="3"/>
  <c r="M652" i="3"/>
  <c r="L652" i="3"/>
  <c r="K652" i="3"/>
  <c r="L651" i="3"/>
  <c r="S579" i="3"/>
  <c r="R579" i="3"/>
  <c r="Q579" i="3"/>
  <c r="P579" i="3"/>
  <c r="O579" i="3"/>
  <c r="N579" i="3"/>
  <c r="M579" i="3"/>
  <c r="L579" i="3"/>
  <c r="K579" i="3"/>
  <c r="S578" i="3"/>
  <c r="R578" i="3"/>
  <c r="Q578" i="3"/>
  <c r="P578" i="3"/>
  <c r="O578" i="3"/>
  <c r="N578" i="3"/>
  <c r="M578" i="3"/>
  <c r="L578" i="3"/>
  <c r="K578" i="3"/>
  <c r="S577" i="3"/>
  <c r="R577" i="3"/>
  <c r="Q577" i="3"/>
  <c r="P577" i="3"/>
  <c r="O577" i="3"/>
  <c r="N577" i="3"/>
  <c r="M577" i="3"/>
  <c r="L577" i="3"/>
  <c r="K577" i="3"/>
  <c r="S576" i="3"/>
  <c r="R576" i="3"/>
  <c r="Q576" i="3"/>
  <c r="P576" i="3"/>
  <c r="O576" i="3"/>
  <c r="N576" i="3"/>
  <c r="M576" i="3"/>
  <c r="L576" i="3"/>
  <c r="K576" i="3"/>
  <c r="S575" i="3"/>
  <c r="R575" i="3"/>
  <c r="Q575" i="3"/>
  <c r="P575" i="3"/>
  <c r="O575" i="3"/>
  <c r="N575" i="3"/>
  <c r="M575" i="3"/>
  <c r="L575" i="3"/>
  <c r="K575" i="3"/>
  <c r="S574" i="3"/>
  <c r="R574" i="3"/>
  <c r="Q574" i="3"/>
  <c r="P574" i="3"/>
  <c r="O574" i="3"/>
  <c r="N574" i="3"/>
  <c r="M574" i="3"/>
  <c r="L574" i="3"/>
  <c r="K574" i="3"/>
  <c r="S573" i="3"/>
  <c r="R573" i="3"/>
  <c r="Q573" i="3"/>
  <c r="P573" i="3"/>
  <c r="O573" i="3"/>
  <c r="N573" i="3"/>
  <c r="M573" i="3"/>
  <c r="L573" i="3"/>
  <c r="K573" i="3"/>
  <c r="S572" i="3"/>
  <c r="R572" i="3"/>
  <c r="Q572" i="3"/>
  <c r="P572" i="3"/>
  <c r="O572" i="3"/>
  <c r="N572" i="3"/>
  <c r="M572" i="3"/>
  <c r="L572" i="3"/>
  <c r="K572" i="3"/>
  <c r="S571" i="3"/>
  <c r="R571" i="3"/>
  <c r="Q571" i="3"/>
  <c r="P571" i="3"/>
  <c r="O571" i="3"/>
  <c r="N571" i="3"/>
  <c r="M571" i="3"/>
  <c r="L571" i="3"/>
  <c r="K571" i="3"/>
  <c r="L570" i="3"/>
  <c r="S498" i="3"/>
  <c r="R498" i="3"/>
  <c r="Q498" i="3"/>
  <c r="P498" i="3"/>
  <c r="O498" i="3"/>
  <c r="N498" i="3"/>
  <c r="M498" i="3"/>
  <c r="L498" i="3"/>
  <c r="K498" i="3"/>
  <c r="S497" i="3"/>
  <c r="R497" i="3"/>
  <c r="Q497" i="3"/>
  <c r="P497" i="3"/>
  <c r="O497" i="3"/>
  <c r="N497" i="3"/>
  <c r="M497" i="3"/>
  <c r="L497" i="3"/>
  <c r="K497" i="3"/>
  <c r="S496" i="3"/>
  <c r="R496" i="3"/>
  <c r="Q496" i="3"/>
  <c r="P496" i="3"/>
  <c r="O496" i="3"/>
  <c r="N496" i="3"/>
  <c r="M496" i="3"/>
  <c r="L496" i="3"/>
  <c r="K496" i="3"/>
  <c r="S495" i="3"/>
  <c r="R495" i="3"/>
  <c r="Q495" i="3"/>
  <c r="P495" i="3"/>
  <c r="O495" i="3"/>
  <c r="N495" i="3"/>
  <c r="M495" i="3"/>
  <c r="L495" i="3"/>
  <c r="K495" i="3"/>
  <c r="S494" i="3"/>
  <c r="R494" i="3"/>
  <c r="Q494" i="3"/>
  <c r="P494" i="3"/>
  <c r="O494" i="3"/>
  <c r="N494" i="3"/>
  <c r="M494" i="3"/>
  <c r="L494" i="3"/>
  <c r="K494" i="3"/>
  <c r="S493" i="3"/>
  <c r="R493" i="3"/>
  <c r="Q493" i="3"/>
  <c r="P493" i="3"/>
  <c r="O493" i="3"/>
  <c r="N493" i="3"/>
  <c r="M493" i="3"/>
  <c r="L493" i="3"/>
  <c r="K493" i="3"/>
  <c r="S492" i="3"/>
  <c r="R492" i="3"/>
  <c r="Q492" i="3"/>
  <c r="P492" i="3"/>
  <c r="O492" i="3"/>
  <c r="N492" i="3"/>
  <c r="M492" i="3"/>
  <c r="L492" i="3"/>
  <c r="K492" i="3"/>
  <c r="S491" i="3"/>
  <c r="R491" i="3"/>
  <c r="Q491" i="3"/>
  <c r="P491" i="3"/>
  <c r="O491" i="3"/>
  <c r="N491" i="3"/>
  <c r="M491" i="3"/>
  <c r="L491" i="3"/>
  <c r="K491" i="3"/>
  <c r="S490" i="3"/>
  <c r="R490" i="3"/>
  <c r="Q490" i="3"/>
  <c r="P490" i="3"/>
  <c r="O490" i="3"/>
  <c r="N490" i="3"/>
  <c r="M490" i="3"/>
  <c r="L489" i="3"/>
  <c r="L408" i="3"/>
  <c r="P331" i="3"/>
  <c r="O331" i="3"/>
  <c r="N331" i="3"/>
  <c r="M331" i="3"/>
  <c r="L331" i="3"/>
  <c r="K331" i="3"/>
  <c r="S330" i="3"/>
  <c r="R330" i="3"/>
  <c r="Q330" i="3"/>
  <c r="P330" i="3"/>
  <c r="O330" i="3"/>
  <c r="N330" i="3"/>
  <c r="M330" i="3"/>
  <c r="L330" i="3"/>
  <c r="K330" i="3"/>
  <c r="S329" i="3"/>
  <c r="R329" i="3"/>
  <c r="Q329" i="3"/>
  <c r="P329" i="3"/>
  <c r="O329" i="3"/>
  <c r="N329" i="3"/>
  <c r="M329" i="3"/>
  <c r="L329" i="3"/>
  <c r="K329" i="3"/>
  <c r="S328" i="3"/>
  <c r="R328" i="3"/>
  <c r="Q328" i="3"/>
  <c r="P328" i="3"/>
  <c r="O328" i="3"/>
  <c r="N328" i="3"/>
  <c r="M328" i="3"/>
  <c r="L328" i="3"/>
  <c r="K328" i="3"/>
  <c r="L327" i="3"/>
  <c r="S255" i="3"/>
  <c r="R255" i="3"/>
  <c r="Q255" i="3"/>
  <c r="P255" i="3"/>
  <c r="O255" i="3"/>
  <c r="N255" i="3"/>
  <c r="M255" i="3"/>
  <c r="L255" i="3"/>
  <c r="K255" i="3"/>
  <c r="S254" i="3"/>
  <c r="R254" i="3"/>
  <c r="Q254" i="3"/>
  <c r="P254" i="3"/>
  <c r="O254" i="3"/>
  <c r="N254" i="3"/>
  <c r="M254" i="3"/>
  <c r="L254" i="3"/>
  <c r="K254" i="3"/>
  <c r="S253" i="3"/>
  <c r="R253" i="3"/>
  <c r="Q253" i="3"/>
  <c r="P253" i="3"/>
  <c r="O253" i="3"/>
  <c r="N253" i="3"/>
  <c r="M253" i="3"/>
  <c r="L253" i="3"/>
  <c r="K253" i="3"/>
  <c r="S252" i="3"/>
  <c r="R252" i="3"/>
  <c r="Q252" i="3"/>
  <c r="P252" i="3"/>
  <c r="O252" i="3"/>
  <c r="N252" i="3"/>
  <c r="M252" i="3"/>
  <c r="L252" i="3"/>
  <c r="K252" i="3"/>
  <c r="S251" i="3"/>
  <c r="R251" i="3"/>
  <c r="Q251" i="3"/>
  <c r="P251" i="3"/>
  <c r="O251" i="3"/>
  <c r="N251" i="3"/>
  <c r="M251" i="3"/>
  <c r="L251" i="3"/>
  <c r="K251" i="3"/>
  <c r="S250" i="3"/>
  <c r="R250" i="3"/>
  <c r="Q250" i="3"/>
  <c r="P250" i="3"/>
  <c r="O250" i="3"/>
  <c r="N250" i="3"/>
  <c r="M250" i="3"/>
  <c r="L250" i="3"/>
  <c r="K250" i="3"/>
  <c r="S249" i="3"/>
  <c r="R249" i="3"/>
  <c r="Q249" i="3"/>
  <c r="P249" i="3"/>
  <c r="O249" i="3"/>
  <c r="N249" i="3"/>
  <c r="M249" i="3"/>
  <c r="L249" i="3"/>
  <c r="K249" i="3"/>
  <c r="S248" i="3"/>
  <c r="R248" i="3"/>
  <c r="Q248" i="3"/>
  <c r="P248" i="3"/>
  <c r="O248" i="3"/>
  <c r="N248" i="3"/>
  <c r="M248" i="3"/>
  <c r="L248" i="3"/>
  <c r="K248" i="3"/>
  <c r="S247" i="3"/>
  <c r="R247" i="3"/>
  <c r="Q247" i="3"/>
  <c r="P247" i="3"/>
  <c r="O247" i="3"/>
  <c r="N247" i="3"/>
  <c r="M247" i="3"/>
  <c r="L247" i="3"/>
  <c r="K247" i="3"/>
  <c r="L246" i="3"/>
  <c r="S174" i="3"/>
  <c r="R174" i="3"/>
  <c r="Q174" i="3"/>
  <c r="P174" i="3"/>
  <c r="O174" i="3"/>
  <c r="N174" i="3"/>
  <c r="M174" i="3"/>
  <c r="L174" i="3"/>
  <c r="K174" i="3"/>
  <c r="S173" i="3"/>
  <c r="R173" i="3"/>
  <c r="Q173" i="3"/>
  <c r="P173" i="3"/>
  <c r="O173" i="3"/>
  <c r="N173" i="3"/>
  <c r="M173" i="3"/>
  <c r="L173" i="3"/>
  <c r="K173" i="3"/>
  <c r="S172" i="3"/>
  <c r="R172" i="3"/>
  <c r="Q172" i="3"/>
  <c r="P172" i="3"/>
  <c r="O172" i="3"/>
  <c r="N172" i="3"/>
  <c r="M172" i="3"/>
  <c r="L172" i="3"/>
  <c r="K172" i="3"/>
  <c r="S171" i="3"/>
  <c r="R171" i="3"/>
  <c r="Q171" i="3"/>
  <c r="P171" i="3"/>
  <c r="O171" i="3"/>
  <c r="N171" i="3"/>
  <c r="M171" i="3"/>
  <c r="L171" i="3"/>
  <c r="K171" i="3"/>
  <c r="S170" i="3"/>
  <c r="R170" i="3"/>
  <c r="Q170" i="3"/>
  <c r="P170" i="3"/>
  <c r="O170" i="3"/>
  <c r="N170" i="3"/>
  <c r="M170" i="3"/>
  <c r="L170" i="3"/>
  <c r="K170" i="3"/>
  <c r="S169" i="3"/>
  <c r="R169" i="3"/>
  <c r="Q169" i="3"/>
  <c r="P169" i="3"/>
  <c r="O169" i="3"/>
  <c r="N169" i="3"/>
  <c r="M169" i="3"/>
  <c r="L169" i="3"/>
  <c r="K169" i="3"/>
  <c r="S168" i="3"/>
  <c r="R168" i="3"/>
  <c r="Q168" i="3"/>
  <c r="P168" i="3"/>
  <c r="O168" i="3"/>
  <c r="N168" i="3"/>
  <c r="M168" i="3"/>
  <c r="L168" i="3"/>
  <c r="K168" i="3"/>
  <c r="S167" i="3"/>
  <c r="R167" i="3"/>
  <c r="Q167" i="3"/>
  <c r="P167" i="3"/>
  <c r="O167" i="3"/>
  <c r="N167" i="3"/>
  <c r="M167" i="3"/>
  <c r="L167" i="3"/>
  <c r="K167" i="3"/>
  <c r="S166" i="3"/>
  <c r="R166" i="3"/>
  <c r="Q166" i="3"/>
  <c r="P166" i="3"/>
  <c r="O166" i="3"/>
  <c r="N166" i="3"/>
  <c r="M166" i="3"/>
  <c r="L166" i="3"/>
  <c r="K166" i="3"/>
  <c r="L165" i="3"/>
  <c r="S93" i="3"/>
  <c r="R93" i="3"/>
  <c r="Q93" i="3"/>
  <c r="P93" i="3"/>
  <c r="O93" i="3"/>
  <c r="N93" i="3"/>
  <c r="M93" i="3"/>
  <c r="L93" i="3"/>
  <c r="K93" i="3"/>
  <c r="S92" i="3"/>
  <c r="R92" i="3"/>
  <c r="Q92" i="3"/>
  <c r="P92" i="3"/>
  <c r="O92" i="3"/>
  <c r="N92" i="3"/>
  <c r="M92" i="3"/>
  <c r="L92" i="3"/>
  <c r="K92" i="3"/>
  <c r="S91" i="3"/>
  <c r="R91" i="3"/>
  <c r="Q91" i="3"/>
  <c r="P91" i="3"/>
  <c r="O91" i="3"/>
  <c r="N91" i="3"/>
  <c r="M91" i="3"/>
  <c r="L91" i="3"/>
  <c r="K91" i="3"/>
  <c r="S90" i="3"/>
  <c r="R90" i="3"/>
  <c r="Q90" i="3"/>
  <c r="P90" i="3"/>
  <c r="O90" i="3"/>
  <c r="N90" i="3"/>
  <c r="M90" i="3"/>
  <c r="L90" i="3"/>
  <c r="K90" i="3"/>
  <c r="S89" i="3"/>
  <c r="R89" i="3"/>
  <c r="Q89" i="3"/>
  <c r="P89" i="3"/>
  <c r="O89" i="3"/>
  <c r="N89" i="3"/>
  <c r="M89" i="3"/>
  <c r="L89" i="3"/>
  <c r="K89" i="3"/>
  <c r="S88" i="3"/>
  <c r="R88" i="3"/>
  <c r="Q88" i="3"/>
  <c r="P88" i="3"/>
  <c r="O88" i="3"/>
  <c r="N88" i="3"/>
  <c r="M88" i="3"/>
  <c r="L88" i="3"/>
  <c r="K88" i="3"/>
  <c r="S87" i="3"/>
  <c r="R87" i="3"/>
  <c r="Q87" i="3"/>
  <c r="P87" i="3"/>
  <c r="O87" i="3"/>
  <c r="N87" i="3"/>
  <c r="M87" i="3"/>
  <c r="L87" i="3"/>
  <c r="K87" i="3"/>
  <c r="S86" i="3"/>
  <c r="R86" i="3"/>
  <c r="Q86" i="3"/>
  <c r="P86" i="3"/>
  <c r="O86" i="3"/>
  <c r="N86" i="3"/>
  <c r="M86" i="3"/>
  <c r="L86" i="3"/>
  <c r="K86" i="3"/>
  <c r="S85" i="3"/>
  <c r="R85" i="3"/>
  <c r="Q85" i="3"/>
  <c r="P85" i="3"/>
  <c r="O85" i="3"/>
  <c r="N85" i="3"/>
  <c r="M85" i="3"/>
  <c r="L85" i="3"/>
  <c r="L84" i="3"/>
  <c r="R12" i="3"/>
  <c r="S12" i="3"/>
  <c r="Q12" i="3"/>
  <c r="P12" i="3"/>
  <c r="O12" i="3"/>
  <c r="N12" i="3"/>
  <c r="K12" i="3"/>
  <c r="S11" i="3"/>
  <c r="R11" i="3"/>
  <c r="Q11" i="3"/>
  <c r="P11" i="3"/>
  <c r="O11" i="3"/>
  <c r="N11" i="3"/>
  <c r="K11" i="3"/>
  <c r="S10" i="3"/>
  <c r="R10" i="3"/>
  <c r="Q10" i="3"/>
  <c r="P10" i="3"/>
  <c r="O10" i="3"/>
  <c r="N10" i="3"/>
  <c r="K10" i="3"/>
  <c r="S9" i="3"/>
  <c r="R9" i="3"/>
  <c r="Q9" i="3"/>
  <c r="P9" i="3"/>
  <c r="O9" i="3"/>
  <c r="N9" i="3"/>
  <c r="K9" i="3"/>
  <c r="S8" i="3"/>
  <c r="R8" i="3"/>
  <c r="Q8" i="3"/>
  <c r="P8" i="3"/>
  <c r="O8" i="3"/>
  <c r="N8" i="3"/>
  <c r="K8" i="3"/>
  <c r="S7" i="3"/>
  <c r="R7" i="3"/>
  <c r="Q7" i="3"/>
  <c r="P7" i="3"/>
  <c r="O7" i="3"/>
  <c r="N7" i="3"/>
  <c r="M7" i="3"/>
  <c r="L7" i="3"/>
  <c r="K7" i="3"/>
  <c r="S6" i="3"/>
  <c r="R6" i="3"/>
  <c r="Q6" i="3"/>
  <c r="P6" i="3"/>
  <c r="O6" i="3"/>
  <c r="N6" i="3"/>
  <c r="M6" i="3"/>
  <c r="L6" i="3"/>
  <c r="K6" i="3"/>
  <c r="S5" i="3"/>
  <c r="R5" i="3"/>
  <c r="Q5" i="3"/>
  <c r="P5" i="3"/>
  <c r="O5" i="3"/>
  <c r="N5" i="3"/>
  <c r="M5" i="3"/>
  <c r="L5" i="3"/>
  <c r="K5" i="3"/>
  <c r="S4" i="3"/>
  <c r="R4" i="3"/>
  <c r="Q4" i="3"/>
  <c r="K4" i="3"/>
  <c r="P4" i="3"/>
  <c r="O4" i="3"/>
  <c r="N4" i="3"/>
  <c r="M4" i="3"/>
  <c r="L4" i="3"/>
  <c r="L3"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D91" i="9"/>
  <c r="N91" i="9"/>
  <c r="X91" i="9"/>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D80" i="9"/>
  <c r="N80" i="9"/>
  <c r="X80" i="9"/>
  <c r="C108" i="4"/>
  <c r="D108" i="4"/>
  <c r="C109" i="4"/>
  <c r="D109" i="4"/>
  <c r="C107" i="4"/>
  <c r="D107" i="4"/>
  <c r="C106" i="4"/>
  <c r="D106" i="4"/>
  <c r="N3" i="6"/>
  <c r="X3" i="6"/>
  <c r="D14" i="6"/>
  <c r="N14" i="6"/>
  <c r="X14" i="6"/>
  <c r="D25" i="6"/>
  <c r="N25" i="6"/>
  <c r="X25" i="6"/>
  <c r="D36" i="6"/>
  <c r="N36" i="6"/>
  <c r="X36" i="6"/>
  <c r="D47" i="6"/>
  <c r="N47" i="6"/>
  <c r="X47" i="6"/>
  <c r="D58" i="6"/>
  <c r="N58" i="6"/>
  <c r="X58" i="6"/>
  <c r="D69" i="6"/>
  <c r="N69" i="6"/>
  <c r="X69" i="6"/>
  <c r="C105" i="4"/>
  <c r="D105" i="4"/>
  <c r="D99" i="4"/>
  <c r="D100" i="4"/>
  <c r="D101" i="4"/>
  <c r="D102" i="4"/>
  <c r="D103" i="4"/>
  <c r="D104"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7" i="4"/>
  <c r="C6" i="4"/>
  <c r="C4" i="4"/>
  <c r="C5" i="4"/>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2" i="9"/>
  <c r="W73" i="9"/>
  <c r="W74" i="9"/>
  <c r="W75" i="9"/>
  <c r="W76" i="9"/>
  <c r="W77" i="9"/>
  <c r="W78" i="9"/>
  <c r="X78" i="9"/>
  <c r="Y78" i="9"/>
  <c r="Z78" i="9"/>
  <c r="AA78" i="9"/>
  <c r="AB78" i="9"/>
  <c r="AC78" i="9"/>
  <c r="AD78" i="9"/>
  <c r="AE78" i="9"/>
  <c r="X77" i="9"/>
  <c r="Y77" i="9"/>
  <c r="Z77" i="9"/>
  <c r="AA77" i="9"/>
  <c r="AB77" i="9"/>
  <c r="AC77" i="9"/>
  <c r="AD77" i="9"/>
  <c r="AE77" i="9"/>
  <c r="N77" i="9"/>
  <c r="O77" i="9"/>
  <c r="P77" i="9"/>
  <c r="Q77" i="9"/>
  <c r="R77" i="9"/>
  <c r="S77" i="9"/>
  <c r="T77" i="9"/>
  <c r="U77" i="9"/>
  <c r="D77" i="9"/>
  <c r="E77" i="9"/>
  <c r="F77" i="9"/>
  <c r="G77" i="9"/>
  <c r="H77" i="9"/>
  <c r="I77" i="9"/>
  <c r="J77" i="9"/>
  <c r="K77" i="9"/>
  <c r="X76" i="9"/>
  <c r="Y76" i="9"/>
  <c r="Z76" i="9"/>
  <c r="AA76" i="9"/>
  <c r="AB76" i="9"/>
  <c r="AC76" i="9"/>
  <c r="AD76" i="9"/>
  <c r="AE76" i="9"/>
  <c r="N76" i="9"/>
  <c r="O76" i="9"/>
  <c r="P76" i="9"/>
  <c r="Q76" i="9"/>
  <c r="R76" i="9"/>
  <c r="S76" i="9"/>
  <c r="T76" i="9"/>
  <c r="U76" i="9"/>
  <c r="D76" i="9"/>
  <c r="E76" i="9"/>
  <c r="F76" i="9"/>
  <c r="G76" i="9"/>
  <c r="H76" i="9"/>
  <c r="I76" i="9"/>
  <c r="J76" i="9"/>
  <c r="K76" i="9"/>
  <c r="X75" i="9"/>
  <c r="Y75" i="9"/>
  <c r="Z75" i="9"/>
  <c r="AA75" i="9"/>
  <c r="AB75" i="9"/>
  <c r="AC75" i="9"/>
  <c r="AD75" i="9"/>
  <c r="AE75" i="9"/>
  <c r="N75" i="9"/>
  <c r="O75" i="9"/>
  <c r="P75" i="9"/>
  <c r="Q75" i="9"/>
  <c r="R75" i="9"/>
  <c r="S75" i="9"/>
  <c r="T75" i="9"/>
  <c r="U75" i="9"/>
  <c r="D75" i="9"/>
  <c r="E75" i="9"/>
  <c r="F75" i="9"/>
  <c r="G75" i="9"/>
  <c r="H75" i="9"/>
  <c r="I75" i="9"/>
  <c r="J75" i="9"/>
  <c r="K75" i="9"/>
  <c r="X74" i="9"/>
  <c r="Y74" i="9"/>
  <c r="Z74" i="9"/>
  <c r="AA74" i="9"/>
  <c r="AB74" i="9"/>
  <c r="AC74" i="9"/>
  <c r="AD74" i="9"/>
  <c r="AE74" i="9"/>
  <c r="N74" i="9"/>
  <c r="O74" i="9"/>
  <c r="P74" i="9"/>
  <c r="Q74" i="9"/>
  <c r="R74" i="9"/>
  <c r="S74" i="9"/>
  <c r="T74" i="9"/>
  <c r="U74" i="9"/>
  <c r="D74" i="9"/>
  <c r="E74" i="9"/>
  <c r="F74" i="9"/>
  <c r="G74" i="9"/>
  <c r="H74" i="9"/>
  <c r="I74" i="9"/>
  <c r="J74" i="9"/>
  <c r="K74" i="9"/>
  <c r="X73" i="9"/>
  <c r="Y73" i="9"/>
  <c r="Z73" i="9"/>
  <c r="AA73" i="9"/>
  <c r="AB73" i="9"/>
  <c r="AC73" i="9"/>
  <c r="AD73" i="9"/>
  <c r="AE73" i="9"/>
  <c r="N73" i="9"/>
  <c r="O73" i="9"/>
  <c r="P73" i="9"/>
  <c r="Q73" i="9"/>
  <c r="R73" i="9"/>
  <c r="S73" i="9"/>
  <c r="T73" i="9"/>
  <c r="U73" i="9"/>
  <c r="D73" i="9"/>
  <c r="E73" i="9"/>
  <c r="F73" i="9"/>
  <c r="G73" i="9"/>
  <c r="H73" i="9"/>
  <c r="I73" i="9"/>
  <c r="J73" i="9"/>
  <c r="K73" i="9"/>
  <c r="X72" i="9"/>
  <c r="Y72" i="9"/>
  <c r="Z72" i="9"/>
  <c r="AA72" i="9"/>
  <c r="AB72" i="9"/>
  <c r="AC72" i="9"/>
  <c r="AD72" i="9"/>
  <c r="AE72" i="9"/>
  <c r="N72" i="9"/>
  <c r="O72" i="9"/>
  <c r="P72" i="9"/>
  <c r="Q72" i="9"/>
  <c r="R72" i="9"/>
  <c r="S72" i="9"/>
  <c r="T72" i="9"/>
  <c r="U72" i="9"/>
  <c r="D72" i="9"/>
  <c r="E72" i="9"/>
  <c r="F72" i="9"/>
  <c r="G72" i="9"/>
  <c r="H72" i="9"/>
  <c r="I72" i="9"/>
  <c r="J72" i="9"/>
  <c r="K72" i="9"/>
  <c r="X71" i="9"/>
  <c r="Y71" i="9"/>
  <c r="Z71" i="9"/>
  <c r="AA71" i="9"/>
  <c r="AB71" i="9"/>
  <c r="AC71" i="9"/>
  <c r="AD71" i="9"/>
  <c r="AE71" i="9"/>
  <c r="N71" i="9"/>
  <c r="O71" i="9"/>
  <c r="P71" i="9"/>
  <c r="Q71" i="9"/>
  <c r="R71" i="9"/>
  <c r="S71" i="9"/>
  <c r="T71" i="9"/>
  <c r="U71" i="9"/>
  <c r="D71" i="9"/>
  <c r="E71" i="9"/>
  <c r="F71" i="9"/>
  <c r="G71" i="9"/>
  <c r="H71" i="9"/>
  <c r="I71" i="9"/>
  <c r="J71" i="9"/>
  <c r="K71" i="9"/>
  <c r="X70" i="9"/>
  <c r="Y70" i="9"/>
  <c r="Z70" i="9"/>
  <c r="AA70" i="9"/>
  <c r="AB70" i="9"/>
  <c r="AC70" i="9"/>
  <c r="AD70" i="9"/>
  <c r="AE70" i="9"/>
  <c r="N70" i="9"/>
  <c r="O70" i="9"/>
  <c r="P70" i="9"/>
  <c r="Q70" i="9"/>
  <c r="R70" i="9"/>
  <c r="S70" i="9"/>
  <c r="T70" i="9"/>
  <c r="U70" i="9"/>
  <c r="D70" i="9"/>
  <c r="E70" i="9"/>
  <c r="F70" i="9"/>
  <c r="G70" i="9"/>
  <c r="H70" i="9"/>
  <c r="I70" i="9"/>
  <c r="J70" i="9"/>
  <c r="K70" i="9"/>
  <c r="D69" i="9"/>
  <c r="N69" i="9"/>
  <c r="X69"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W60" i="9"/>
  <c r="W61" i="9"/>
  <c r="W62" i="9"/>
  <c r="W63" i="9"/>
  <c r="W64" i="9"/>
  <c r="W65" i="9"/>
  <c r="W66" i="9"/>
  <c r="W67" i="9"/>
  <c r="X67" i="9"/>
  <c r="Y67" i="9"/>
  <c r="Z67" i="9"/>
  <c r="AA67" i="9"/>
  <c r="AB67" i="9"/>
  <c r="AC67" i="9"/>
  <c r="AD67" i="9"/>
  <c r="AE67" i="9"/>
  <c r="X66" i="9"/>
  <c r="Y66" i="9"/>
  <c r="Z66" i="9"/>
  <c r="AA66" i="9"/>
  <c r="AB66" i="9"/>
  <c r="AC66" i="9"/>
  <c r="AD66" i="9"/>
  <c r="AE66" i="9"/>
  <c r="N66" i="9"/>
  <c r="O66" i="9"/>
  <c r="P66" i="9"/>
  <c r="Q66" i="9"/>
  <c r="R66" i="9"/>
  <c r="S66" i="9"/>
  <c r="T66" i="9"/>
  <c r="U66" i="9"/>
  <c r="D66" i="9"/>
  <c r="E66" i="9"/>
  <c r="F66" i="9"/>
  <c r="G66" i="9"/>
  <c r="H66" i="9"/>
  <c r="I66" i="9"/>
  <c r="J66" i="9"/>
  <c r="K66" i="9"/>
  <c r="X65" i="9"/>
  <c r="Y65" i="9"/>
  <c r="Z65" i="9"/>
  <c r="AA65" i="9"/>
  <c r="AB65" i="9"/>
  <c r="AC65" i="9"/>
  <c r="AD65" i="9"/>
  <c r="AE65" i="9"/>
  <c r="N65" i="9"/>
  <c r="O65" i="9"/>
  <c r="P65" i="9"/>
  <c r="Q65" i="9"/>
  <c r="R65" i="9"/>
  <c r="S65" i="9"/>
  <c r="T65" i="9"/>
  <c r="U65" i="9"/>
  <c r="D65" i="9"/>
  <c r="E65" i="9"/>
  <c r="F65" i="9"/>
  <c r="G65" i="9"/>
  <c r="H65" i="9"/>
  <c r="I65" i="9"/>
  <c r="J65" i="9"/>
  <c r="K65" i="9"/>
  <c r="X64" i="9"/>
  <c r="Y64" i="9"/>
  <c r="Z64" i="9"/>
  <c r="AA64" i="9"/>
  <c r="AB64" i="9"/>
  <c r="AC64" i="9"/>
  <c r="AD64" i="9"/>
  <c r="AE64" i="9"/>
  <c r="N64" i="9"/>
  <c r="O64" i="9"/>
  <c r="P64" i="9"/>
  <c r="Q64" i="9"/>
  <c r="R64" i="9"/>
  <c r="S64" i="9"/>
  <c r="T64" i="9"/>
  <c r="U64" i="9"/>
  <c r="D64" i="9"/>
  <c r="E64" i="9"/>
  <c r="F64" i="9"/>
  <c r="G64" i="9"/>
  <c r="H64" i="9"/>
  <c r="I64" i="9"/>
  <c r="J64" i="9"/>
  <c r="K64" i="9"/>
  <c r="X63" i="9"/>
  <c r="Y63" i="9"/>
  <c r="Z63" i="9"/>
  <c r="AA63" i="9"/>
  <c r="AB63" i="9"/>
  <c r="AC63" i="9"/>
  <c r="AD63" i="9"/>
  <c r="AE63" i="9"/>
  <c r="N63" i="9"/>
  <c r="O63" i="9"/>
  <c r="P63" i="9"/>
  <c r="Q63" i="9"/>
  <c r="R63" i="9"/>
  <c r="S63" i="9"/>
  <c r="T63" i="9"/>
  <c r="U63" i="9"/>
  <c r="D63" i="9"/>
  <c r="E63" i="9"/>
  <c r="F63" i="9"/>
  <c r="G63" i="9"/>
  <c r="H63" i="9"/>
  <c r="I63" i="9"/>
  <c r="J63" i="9"/>
  <c r="K63" i="9"/>
  <c r="X62" i="9"/>
  <c r="Y62" i="9"/>
  <c r="Z62" i="9"/>
  <c r="AA62" i="9"/>
  <c r="AB62" i="9"/>
  <c r="AC62" i="9"/>
  <c r="AD62" i="9"/>
  <c r="AE62" i="9"/>
  <c r="N62" i="9"/>
  <c r="O62" i="9"/>
  <c r="P62" i="9"/>
  <c r="Q62" i="9"/>
  <c r="R62" i="9"/>
  <c r="S62" i="9"/>
  <c r="T62" i="9"/>
  <c r="U62" i="9"/>
  <c r="D62" i="9"/>
  <c r="E62" i="9"/>
  <c r="F62" i="9"/>
  <c r="G62" i="9"/>
  <c r="H62" i="9"/>
  <c r="I62" i="9"/>
  <c r="J62" i="9"/>
  <c r="K62" i="9"/>
  <c r="X61" i="9"/>
  <c r="Y61" i="9"/>
  <c r="Z61" i="9"/>
  <c r="AA61" i="9"/>
  <c r="AB61" i="9"/>
  <c r="AC61" i="9"/>
  <c r="AD61" i="9"/>
  <c r="AE61" i="9"/>
  <c r="N61" i="9"/>
  <c r="O61" i="9"/>
  <c r="P61" i="9"/>
  <c r="Q61" i="9"/>
  <c r="R61" i="9"/>
  <c r="S61" i="9"/>
  <c r="T61" i="9"/>
  <c r="U61" i="9"/>
  <c r="D61" i="9"/>
  <c r="E61" i="9"/>
  <c r="F61" i="9"/>
  <c r="G61" i="9"/>
  <c r="H61" i="9"/>
  <c r="I61" i="9"/>
  <c r="J61" i="9"/>
  <c r="K61" i="9"/>
  <c r="X60" i="9"/>
  <c r="Y60" i="9"/>
  <c r="Z60" i="9"/>
  <c r="AA60" i="9"/>
  <c r="AB60" i="9"/>
  <c r="AC60" i="9"/>
  <c r="AD60" i="9"/>
  <c r="AE60" i="9"/>
  <c r="N60" i="9"/>
  <c r="O60" i="9"/>
  <c r="P60" i="9"/>
  <c r="Q60" i="9"/>
  <c r="R60" i="9"/>
  <c r="S60" i="9"/>
  <c r="T60" i="9"/>
  <c r="U60" i="9"/>
  <c r="D60" i="9"/>
  <c r="E60" i="9"/>
  <c r="F60" i="9"/>
  <c r="G60" i="9"/>
  <c r="H60" i="9"/>
  <c r="I60" i="9"/>
  <c r="J60" i="9"/>
  <c r="K60" i="9"/>
  <c r="X59" i="9"/>
  <c r="Y59" i="9"/>
  <c r="Z59" i="9"/>
  <c r="AA59" i="9"/>
  <c r="AB59" i="9"/>
  <c r="AC59" i="9"/>
  <c r="AD59" i="9"/>
  <c r="AE59" i="9"/>
  <c r="N59" i="9"/>
  <c r="O59" i="9"/>
  <c r="P59" i="9"/>
  <c r="Q59" i="9"/>
  <c r="R59" i="9"/>
  <c r="S59" i="9"/>
  <c r="T59" i="9"/>
  <c r="U59" i="9"/>
  <c r="D59" i="9"/>
  <c r="E59" i="9"/>
  <c r="F59" i="9"/>
  <c r="G59" i="9"/>
  <c r="H59" i="9"/>
  <c r="I59" i="9"/>
  <c r="J59" i="9"/>
  <c r="K59" i="9"/>
  <c r="D58" i="9"/>
  <c r="N58" i="9"/>
  <c r="X58" i="9"/>
  <c r="C49" i="9"/>
  <c r="D49" i="9"/>
  <c r="E49" i="9"/>
  <c r="F49" i="9"/>
  <c r="G49" i="9"/>
  <c r="H49" i="9"/>
  <c r="I49" i="9"/>
  <c r="J49" i="9"/>
  <c r="K49" i="9"/>
  <c r="D48" i="9"/>
  <c r="E48" i="9"/>
  <c r="F48" i="9"/>
  <c r="G48" i="9"/>
  <c r="H48" i="9"/>
  <c r="I48" i="9"/>
  <c r="J48" i="9"/>
  <c r="K48" i="9"/>
  <c r="C48" i="9"/>
  <c r="D47" i="9"/>
  <c r="N47" i="9"/>
  <c r="X47" i="9"/>
  <c r="E38" i="9"/>
  <c r="F38" i="9"/>
  <c r="G38" i="9"/>
  <c r="H38" i="9"/>
  <c r="I38" i="9"/>
  <c r="J38" i="9"/>
  <c r="K38" i="9"/>
  <c r="C38" i="9"/>
  <c r="D38" i="9"/>
  <c r="E37" i="9"/>
  <c r="F37" i="9"/>
  <c r="G37" i="9"/>
  <c r="H37" i="9"/>
  <c r="I37" i="9"/>
  <c r="J37" i="9"/>
  <c r="K37" i="9"/>
  <c r="D37" i="9"/>
  <c r="C37" i="9"/>
  <c r="N36" i="9"/>
  <c r="X36" i="9"/>
  <c r="D36" i="9"/>
  <c r="C27" i="9"/>
  <c r="D27" i="9"/>
  <c r="E27" i="9"/>
  <c r="F27" i="9"/>
  <c r="G27" i="9"/>
  <c r="H27" i="9"/>
  <c r="I27" i="9"/>
  <c r="J27" i="9"/>
  <c r="K27" i="9"/>
  <c r="D26" i="9"/>
  <c r="E26" i="9"/>
  <c r="F26" i="9"/>
  <c r="G26" i="9"/>
  <c r="H26" i="9"/>
  <c r="I26" i="9"/>
  <c r="J26" i="9"/>
  <c r="K26" i="9"/>
  <c r="C26" i="9"/>
  <c r="D25" i="9"/>
  <c r="N25" i="9"/>
  <c r="X25" i="9"/>
  <c r="M15" i="9"/>
  <c r="M16" i="9"/>
  <c r="N16" i="9"/>
  <c r="O16" i="9"/>
  <c r="P16" i="9"/>
  <c r="Q16" i="9"/>
  <c r="R16" i="9"/>
  <c r="S16" i="9"/>
  <c r="T16" i="9"/>
  <c r="U16" i="9"/>
  <c r="N14" i="9"/>
  <c r="X14" i="9"/>
  <c r="C15" i="9"/>
  <c r="C16" i="9"/>
  <c r="D14" i="9"/>
  <c r="W4" i="9"/>
  <c r="W5" i="9"/>
  <c r="X3" i="9"/>
  <c r="N5" i="9"/>
  <c r="O5" i="9"/>
  <c r="P5" i="9"/>
  <c r="Q5" i="9"/>
  <c r="R5" i="9"/>
  <c r="S5" i="9"/>
  <c r="T5" i="9"/>
  <c r="U5" i="9"/>
  <c r="N6" i="9"/>
  <c r="O6" i="9"/>
  <c r="P6" i="9"/>
  <c r="Q6" i="9"/>
  <c r="R6" i="9"/>
  <c r="S6" i="9"/>
  <c r="T6" i="9"/>
  <c r="U6" i="9"/>
  <c r="N7" i="9"/>
  <c r="O7" i="9"/>
  <c r="P7" i="9"/>
  <c r="Q7" i="9"/>
  <c r="R7" i="9"/>
  <c r="S7" i="9"/>
  <c r="T7" i="9"/>
  <c r="U7" i="9"/>
  <c r="N8" i="9"/>
  <c r="O8" i="9"/>
  <c r="P8" i="9"/>
  <c r="Q8" i="9"/>
  <c r="R8" i="9"/>
  <c r="S8" i="9"/>
  <c r="T8" i="9"/>
  <c r="U8" i="9"/>
  <c r="N9" i="9"/>
  <c r="O9" i="9"/>
  <c r="P9" i="9"/>
  <c r="Q9" i="9"/>
  <c r="R9" i="9"/>
  <c r="S9" i="9"/>
  <c r="T9" i="9"/>
  <c r="U9" i="9"/>
  <c r="N10" i="9"/>
  <c r="O10" i="9"/>
  <c r="P10" i="9"/>
  <c r="Q10" i="9"/>
  <c r="R10" i="9"/>
  <c r="S10" i="9"/>
  <c r="T10" i="9"/>
  <c r="U10" i="9"/>
  <c r="N11" i="9"/>
  <c r="O11" i="9"/>
  <c r="P11" i="9"/>
  <c r="Q11" i="9"/>
  <c r="R11" i="9"/>
  <c r="S11" i="9"/>
  <c r="T11" i="9"/>
  <c r="U11" i="9"/>
  <c r="N12" i="9"/>
  <c r="O12" i="9"/>
  <c r="P12" i="9"/>
  <c r="Q12" i="9"/>
  <c r="R12" i="9"/>
  <c r="S12" i="9"/>
  <c r="T12" i="9"/>
  <c r="U12" i="9"/>
  <c r="M6" i="9"/>
  <c r="M7" i="9"/>
  <c r="M8" i="9"/>
  <c r="M9" i="9"/>
  <c r="M10" i="9"/>
  <c r="M11" i="9"/>
  <c r="M12" i="9"/>
  <c r="M5" i="9"/>
  <c r="O4" i="9"/>
  <c r="P4" i="9"/>
  <c r="Q4" i="9"/>
  <c r="R4" i="9"/>
  <c r="S4" i="9"/>
  <c r="T4" i="9"/>
  <c r="U4" i="9"/>
  <c r="N4" i="9"/>
  <c r="M4" i="9"/>
  <c r="N3" i="9"/>
  <c r="C50" i="9"/>
  <c r="C39" i="9"/>
  <c r="C28" i="9"/>
  <c r="N15" i="9"/>
  <c r="O15" i="9"/>
  <c r="P15" i="9"/>
  <c r="Q15" i="9"/>
  <c r="R15" i="9"/>
  <c r="S15" i="9"/>
  <c r="T15" i="9"/>
  <c r="U15" i="9"/>
  <c r="M17" i="9"/>
  <c r="C17" i="9"/>
  <c r="D16" i="9"/>
  <c r="E16" i="9"/>
  <c r="F16" i="9"/>
  <c r="G16" i="9"/>
  <c r="H16" i="9"/>
  <c r="I16" i="9"/>
  <c r="J16" i="9"/>
  <c r="K16" i="9"/>
  <c r="D15" i="9"/>
  <c r="E15" i="9"/>
  <c r="F15" i="9"/>
  <c r="G15" i="9"/>
  <c r="H15" i="9"/>
  <c r="I15" i="9"/>
  <c r="J15" i="9"/>
  <c r="K15" i="9"/>
  <c r="W6" i="9"/>
  <c r="X5" i="9"/>
  <c r="Y5" i="9"/>
  <c r="Z5" i="9"/>
  <c r="AA5" i="9"/>
  <c r="AB5" i="9"/>
  <c r="AC5" i="9"/>
  <c r="AD5" i="9"/>
  <c r="AE5" i="9"/>
  <c r="X4" i="9"/>
  <c r="Y4" i="9"/>
  <c r="Z4" i="9"/>
  <c r="AA4" i="9"/>
  <c r="AB4" i="9"/>
  <c r="AC4" i="9"/>
  <c r="AD4" i="9"/>
  <c r="AE4" i="9"/>
  <c r="D50" i="9"/>
  <c r="E50" i="9"/>
  <c r="F50" i="9"/>
  <c r="G50" i="9"/>
  <c r="H50" i="9"/>
  <c r="I50" i="9"/>
  <c r="J50" i="9"/>
  <c r="K50" i="9"/>
  <c r="C51" i="9"/>
  <c r="C40" i="9"/>
  <c r="D39" i="9"/>
  <c r="E39" i="9"/>
  <c r="F39" i="9"/>
  <c r="G39" i="9"/>
  <c r="H39" i="9"/>
  <c r="I39" i="9"/>
  <c r="J39" i="9"/>
  <c r="K39" i="9"/>
  <c r="D28" i="9"/>
  <c r="E28" i="9"/>
  <c r="F28" i="9"/>
  <c r="G28" i="9"/>
  <c r="H28" i="9"/>
  <c r="I28" i="9"/>
  <c r="J28" i="9"/>
  <c r="K28" i="9"/>
  <c r="C29" i="9"/>
  <c r="M18" i="9"/>
  <c r="N17" i="9"/>
  <c r="O17" i="9"/>
  <c r="P17" i="9"/>
  <c r="Q17" i="9"/>
  <c r="R17" i="9"/>
  <c r="S17" i="9"/>
  <c r="T17" i="9"/>
  <c r="U17" i="9"/>
  <c r="C18" i="9"/>
  <c r="D17" i="9"/>
  <c r="E17" i="9"/>
  <c r="F17" i="9"/>
  <c r="G17" i="9"/>
  <c r="H17" i="9"/>
  <c r="I17" i="9"/>
  <c r="J17" i="9"/>
  <c r="K17" i="9"/>
  <c r="W7" i="9"/>
  <c r="X6" i="9"/>
  <c r="Y6" i="9"/>
  <c r="Z6" i="9"/>
  <c r="AA6" i="9"/>
  <c r="AB6" i="9"/>
  <c r="AC6" i="9"/>
  <c r="AD6" i="9"/>
  <c r="AE6" i="9"/>
  <c r="C52" i="9"/>
  <c r="D51" i="9"/>
  <c r="E51" i="9"/>
  <c r="F51" i="9"/>
  <c r="G51" i="9"/>
  <c r="H51" i="9"/>
  <c r="I51" i="9"/>
  <c r="J51" i="9"/>
  <c r="K51" i="9"/>
  <c r="C41" i="9"/>
  <c r="D40" i="9"/>
  <c r="E40" i="9"/>
  <c r="F40" i="9"/>
  <c r="G40" i="9"/>
  <c r="H40" i="9"/>
  <c r="I40" i="9"/>
  <c r="J40" i="9"/>
  <c r="K40" i="9"/>
  <c r="C30" i="9"/>
  <c r="D29" i="9"/>
  <c r="E29" i="9"/>
  <c r="F29" i="9"/>
  <c r="G29" i="9"/>
  <c r="H29" i="9"/>
  <c r="I29" i="9"/>
  <c r="J29" i="9"/>
  <c r="K29" i="9"/>
  <c r="N18" i="9"/>
  <c r="O18" i="9"/>
  <c r="P18" i="9"/>
  <c r="Q18" i="9"/>
  <c r="R18" i="9"/>
  <c r="S18" i="9"/>
  <c r="T18" i="9"/>
  <c r="U18" i="9"/>
  <c r="M19" i="9"/>
  <c r="C19" i="9"/>
  <c r="D18" i="9"/>
  <c r="E18" i="9"/>
  <c r="F18" i="9"/>
  <c r="G18" i="9"/>
  <c r="H18" i="9"/>
  <c r="I18" i="9"/>
  <c r="J18" i="9"/>
  <c r="K18" i="9"/>
  <c r="W8" i="9"/>
  <c r="X7" i="9"/>
  <c r="Y7" i="9"/>
  <c r="Z7" i="9"/>
  <c r="AA7" i="9"/>
  <c r="AB7" i="9"/>
  <c r="AC7" i="9"/>
  <c r="AD7" i="9"/>
  <c r="AE7" i="9"/>
  <c r="C53" i="9"/>
  <c r="D52" i="9"/>
  <c r="E52" i="9"/>
  <c r="F52" i="9"/>
  <c r="G52" i="9"/>
  <c r="H52" i="9"/>
  <c r="I52" i="9"/>
  <c r="J52" i="9"/>
  <c r="K52" i="9"/>
  <c r="D41" i="9"/>
  <c r="E41" i="9"/>
  <c r="F41" i="9"/>
  <c r="G41" i="9"/>
  <c r="H41" i="9"/>
  <c r="I41" i="9"/>
  <c r="J41" i="9"/>
  <c r="K41" i="9"/>
  <c r="C42" i="9"/>
  <c r="C31" i="9"/>
  <c r="D30" i="9"/>
  <c r="E30" i="9"/>
  <c r="F30" i="9"/>
  <c r="G30" i="9"/>
  <c r="H30" i="9"/>
  <c r="I30" i="9"/>
  <c r="J30" i="9"/>
  <c r="K30" i="9"/>
  <c r="M20" i="9"/>
  <c r="N19" i="9"/>
  <c r="O19" i="9"/>
  <c r="P19" i="9"/>
  <c r="Q19" i="9"/>
  <c r="R19" i="9"/>
  <c r="S19" i="9"/>
  <c r="T19" i="9"/>
  <c r="U19" i="9"/>
  <c r="C20" i="9"/>
  <c r="D19" i="9"/>
  <c r="E19" i="9"/>
  <c r="F19" i="9"/>
  <c r="G19" i="9"/>
  <c r="H19" i="9"/>
  <c r="I19" i="9"/>
  <c r="J19" i="9"/>
  <c r="K19" i="9"/>
  <c r="W9" i="9"/>
  <c r="X8" i="9"/>
  <c r="Y8" i="9"/>
  <c r="Z8" i="9"/>
  <c r="AA8" i="9"/>
  <c r="AB8" i="9"/>
  <c r="AC8" i="9"/>
  <c r="AD8" i="9"/>
  <c r="AE8" i="9"/>
  <c r="D53" i="9"/>
  <c r="E53" i="9"/>
  <c r="F53" i="9"/>
  <c r="G53" i="9"/>
  <c r="H53" i="9"/>
  <c r="I53" i="9"/>
  <c r="J53" i="9"/>
  <c r="K53" i="9"/>
  <c r="C54" i="9"/>
  <c r="D42" i="9"/>
  <c r="E42" i="9"/>
  <c r="F42" i="9"/>
  <c r="G42" i="9"/>
  <c r="H42" i="9"/>
  <c r="I42" i="9"/>
  <c r="J42" i="9"/>
  <c r="K42" i="9"/>
  <c r="C43" i="9"/>
  <c r="D31" i="9"/>
  <c r="E31" i="9"/>
  <c r="F31" i="9"/>
  <c r="G31" i="9"/>
  <c r="H31" i="9"/>
  <c r="I31" i="9"/>
  <c r="J31" i="9"/>
  <c r="K31" i="9"/>
  <c r="C32" i="9"/>
  <c r="N20" i="9"/>
  <c r="O20" i="9"/>
  <c r="P20" i="9"/>
  <c r="Q20" i="9"/>
  <c r="R20" i="9"/>
  <c r="S20" i="9"/>
  <c r="T20" i="9"/>
  <c r="U20" i="9"/>
  <c r="M21" i="9"/>
  <c r="C21" i="9"/>
  <c r="D20" i="9"/>
  <c r="E20" i="9"/>
  <c r="F20" i="9"/>
  <c r="G20" i="9"/>
  <c r="H20" i="9"/>
  <c r="I20" i="9"/>
  <c r="J20" i="9"/>
  <c r="K20" i="9"/>
  <c r="W10" i="9"/>
  <c r="X9" i="9"/>
  <c r="Y9" i="9"/>
  <c r="Z9" i="9"/>
  <c r="AA9" i="9"/>
  <c r="AB9" i="9"/>
  <c r="AC9" i="9"/>
  <c r="AD9" i="9"/>
  <c r="AE9" i="9"/>
  <c r="D54" i="9"/>
  <c r="E54" i="9"/>
  <c r="F54" i="9"/>
  <c r="G54" i="9"/>
  <c r="H54" i="9"/>
  <c r="I54" i="9"/>
  <c r="J54" i="9"/>
  <c r="K54" i="9"/>
  <c r="C55" i="9"/>
  <c r="D43" i="9"/>
  <c r="E43" i="9"/>
  <c r="F43" i="9"/>
  <c r="G43" i="9"/>
  <c r="H43" i="9"/>
  <c r="I43" i="9"/>
  <c r="J43" i="9"/>
  <c r="K43" i="9"/>
  <c r="C44" i="9"/>
  <c r="D32" i="9"/>
  <c r="E32" i="9"/>
  <c r="F32" i="9"/>
  <c r="G32" i="9"/>
  <c r="H32" i="9"/>
  <c r="I32" i="9"/>
  <c r="J32" i="9"/>
  <c r="K32" i="9"/>
  <c r="C33" i="9"/>
  <c r="M22" i="9"/>
  <c r="N21" i="9"/>
  <c r="O21" i="9"/>
  <c r="P21" i="9"/>
  <c r="Q21" i="9"/>
  <c r="R21" i="9"/>
  <c r="S21" i="9"/>
  <c r="T21" i="9"/>
  <c r="U21" i="9"/>
  <c r="C22" i="9"/>
  <c r="D21" i="9"/>
  <c r="E21" i="9"/>
  <c r="F21" i="9"/>
  <c r="G21" i="9"/>
  <c r="H21" i="9"/>
  <c r="I21" i="9"/>
  <c r="J21" i="9"/>
  <c r="K21" i="9"/>
  <c r="W11" i="9"/>
  <c r="X10" i="9"/>
  <c r="Y10" i="9"/>
  <c r="Z10" i="9"/>
  <c r="AA10" i="9"/>
  <c r="AB10" i="9"/>
  <c r="AC10" i="9"/>
  <c r="AD10" i="9"/>
  <c r="AE10" i="9"/>
  <c r="C56" i="9"/>
  <c r="D56" i="9"/>
  <c r="E56" i="9"/>
  <c r="F56" i="9"/>
  <c r="G56" i="9"/>
  <c r="H56" i="9"/>
  <c r="I56" i="9"/>
  <c r="J56" i="9"/>
  <c r="K56" i="9"/>
  <c r="M48" i="9"/>
  <c r="D55" i="9"/>
  <c r="E55" i="9"/>
  <c r="F55" i="9"/>
  <c r="G55" i="9"/>
  <c r="H55" i="9"/>
  <c r="I55" i="9"/>
  <c r="J55" i="9"/>
  <c r="K55" i="9"/>
  <c r="C45" i="9"/>
  <c r="D45" i="9"/>
  <c r="E45" i="9"/>
  <c r="F45" i="9"/>
  <c r="G45" i="9"/>
  <c r="H45" i="9"/>
  <c r="I45" i="9"/>
  <c r="J45" i="9"/>
  <c r="K45" i="9"/>
  <c r="M37" i="9"/>
  <c r="D44" i="9"/>
  <c r="E44" i="9"/>
  <c r="F44" i="9"/>
  <c r="G44" i="9"/>
  <c r="H44" i="9"/>
  <c r="I44" i="9"/>
  <c r="J44" i="9"/>
  <c r="K44" i="9"/>
  <c r="C34" i="9"/>
  <c r="D34" i="9"/>
  <c r="E34" i="9"/>
  <c r="F34" i="9"/>
  <c r="G34" i="9"/>
  <c r="H34" i="9"/>
  <c r="I34" i="9"/>
  <c r="J34" i="9"/>
  <c r="K34" i="9"/>
  <c r="M26" i="9"/>
  <c r="D33" i="9"/>
  <c r="E33" i="9"/>
  <c r="F33" i="9"/>
  <c r="G33" i="9"/>
  <c r="H33" i="9"/>
  <c r="I33" i="9"/>
  <c r="J33" i="9"/>
  <c r="K33" i="9"/>
  <c r="N22" i="9"/>
  <c r="O22" i="9"/>
  <c r="P22" i="9"/>
  <c r="Q22" i="9"/>
  <c r="R22" i="9"/>
  <c r="S22" i="9"/>
  <c r="T22" i="9"/>
  <c r="U22" i="9"/>
  <c r="M23" i="9"/>
  <c r="N23" i="9"/>
  <c r="O23" i="9"/>
  <c r="P23" i="9"/>
  <c r="Q23" i="9"/>
  <c r="R23" i="9"/>
  <c r="S23" i="9"/>
  <c r="T23" i="9"/>
  <c r="U23" i="9"/>
  <c r="W15" i="9"/>
  <c r="C23" i="9"/>
  <c r="D23" i="9"/>
  <c r="E23" i="9"/>
  <c r="F23" i="9"/>
  <c r="G23" i="9"/>
  <c r="H23" i="9"/>
  <c r="I23" i="9"/>
  <c r="J23" i="9"/>
  <c r="K23" i="9"/>
  <c r="D22" i="9"/>
  <c r="E22" i="9"/>
  <c r="F22" i="9"/>
  <c r="G22" i="9"/>
  <c r="H22" i="9"/>
  <c r="I22" i="9"/>
  <c r="J22" i="9"/>
  <c r="K22" i="9"/>
  <c r="W12" i="9"/>
  <c r="X12" i="9"/>
  <c r="Y12" i="9"/>
  <c r="Z12" i="9"/>
  <c r="AA12" i="9"/>
  <c r="AB12" i="9"/>
  <c r="AC12" i="9"/>
  <c r="AD12" i="9"/>
  <c r="AE12" i="9"/>
  <c r="X11" i="9"/>
  <c r="Y11" i="9"/>
  <c r="Z11" i="9"/>
  <c r="AA11" i="9"/>
  <c r="AB11" i="9"/>
  <c r="AC11" i="9"/>
  <c r="AD11" i="9"/>
  <c r="AE11" i="9"/>
  <c r="M49" i="9"/>
  <c r="N48" i="9"/>
  <c r="O48" i="9"/>
  <c r="P48" i="9"/>
  <c r="Q48" i="9"/>
  <c r="R48" i="9"/>
  <c r="S48" i="9"/>
  <c r="T48" i="9"/>
  <c r="U48" i="9"/>
  <c r="M38" i="9"/>
  <c r="N37" i="9"/>
  <c r="O37" i="9"/>
  <c r="P37" i="9"/>
  <c r="Q37" i="9"/>
  <c r="R37" i="9"/>
  <c r="S37" i="9"/>
  <c r="T37" i="9"/>
  <c r="U37" i="9"/>
  <c r="M27" i="9"/>
  <c r="N26" i="9"/>
  <c r="O26" i="9"/>
  <c r="P26" i="9"/>
  <c r="Q26" i="9"/>
  <c r="R26" i="9"/>
  <c r="S26" i="9"/>
  <c r="T26" i="9"/>
  <c r="U26" i="9"/>
  <c r="W16" i="9"/>
  <c r="X15" i="9"/>
  <c r="Y15" i="9"/>
  <c r="Z15" i="9"/>
  <c r="AA15" i="9"/>
  <c r="AB15" i="9"/>
  <c r="AC15" i="9"/>
  <c r="AD15" i="9"/>
  <c r="AE15" i="9"/>
  <c r="M50" i="9"/>
  <c r="N49" i="9"/>
  <c r="O49" i="9"/>
  <c r="P49" i="9"/>
  <c r="Q49" i="9"/>
  <c r="R49" i="9"/>
  <c r="S49" i="9"/>
  <c r="T49" i="9"/>
  <c r="U49" i="9"/>
  <c r="M39" i="9"/>
  <c r="N38" i="9"/>
  <c r="O38" i="9"/>
  <c r="P38" i="9"/>
  <c r="Q38" i="9"/>
  <c r="R38" i="9"/>
  <c r="S38" i="9"/>
  <c r="T38" i="9"/>
  <c r="U38" i="9"/>
  <c r="M28" i="9"/>
  <c r="N27" i="9"/>
  <c r="O27" i="9"/>
  <c r="P27" i="9"/>
  <c r="Q27" i="9"/>
  <c r="R27" i="9"/>
  <c r="S27" i="9"/>
  <c r="T27" i="9"/>
  <c r="U27" i="9"/>
  <c r="W17" i="9"/>
  <c r="X16" i="9"/>
  <c r="Y16" i="9"/>
  <c r="Z16" i="9"/>
  <c r="AA16" i="9"/>
  <c r="AB16" i="9"/>
  <c r="AC16" i="9"/>
  <c r="AD16" i="9"/>
  <c r="AE16" i="9"/>
  <c r="N50" i="9"/>
  <c r="O50" i="9"/>
  <c r="P50" i="9"/>
  <c r="Q50" i="9"/>
  <c r="R50" i="9"/>
  <c r="S50" i="9"/>
  <c r="T50" i="9"/>
  <c r="U50" i="9"/>
  <c r="M51" i="9"/>
  <c r="N39" i="9"/>
  <c r="O39" i="9"/>
  <c r="P39" i="9"/>
  <c r="Q39" i="9"/>
  <c r="R39" i="9"/>
  <c r="S39" i="9"/>
  <c r="T39" i="9"/>
  <c r="U39" i="9"/>
  <c r="M40" i="9"/>
  <c r="N28" i="9"/>
  <c r="O28" i="9"/>
  <c r="P28" i="9"/>
  <c r="Q28" i="9"/>
  <c r="R28" i="9"/>
  <c r="S28" i="9"/>
  <c r="T28" i="9"/>
  <c r="U28" i="9"/>
  <c r="M29" i="9"/>
  <c r="W18" i="9"/>
  <c r="X17" i="9"/>
  <c r="Y17" i="9"/>
  <c r="Z17" i="9"/>
  <c r="AA17" i="9"/>
  <c r="AB17" i="9"/>
  <c r="AC17" i="9"/>
  <c r="AD17" i="9"/>
  <c r="AE17" i="9"/>
  <c r="N51" i="9"/>
  <c r="O51" i="9"/>
  <c r="P51" i="9"/>
  <c r="Q51" i="9"/>
  <c r="R51" i="9"/>
  <c r="S51" i="9"/>
  <c r="T51" i="9"/>
  <c r="U51" i="9"/>
  <c r="M52" i="9"/>
  <c r="N40" i="9"/>
  <c r="O40" i="9"/>
  <c r="P40" i="9"/>
  <c r="Q40" i="9"/>
  <c r="R40" i="9"/>
  <c r="S40" i="9"/>
  <c r="T40" i="9"/>
  <c r="U40" i="9"/>
  <c r="M41" i="9"/>
  <c r="N29" i="9"/>
  <c r="O29" i="9"/>
  <c r="P29" i="9"/>
  <c r="Q29" i="9"/>
  <c r="R29" i="9"/>
  <c r="S29" i="9"/>
  <c r="T29" i="9"/>
  <c r="U29" i="9"/>
  <c r="M30" i="9"/>
  <c r="W19" i="9"/>
  <c r="X18" i="9"/>
  <c r="Y18" i="9"/>
  <c r="Z18" i="9"/>
  <c r="AA18" i="9"/>
  <c r="AB18" i="9"/>
  <c r="AC18" i="9"/>
  <c r="AD18" i="9"/>
  <c r="AE18" i="9"/>
  <c r="M53" i="9"/>
  <c r="N52" i="9"/>
  <c r="O52" i="9"/>
  <c r="P52" i="9"/>
  <c r="Q52" i="9"/>
  <c r="R52" i="9"/>
  <c r="S52" i="9"/>
  <c r="T52" i="9"/>
  <c r="U52" i="9"/>
  <c r="M42" i="9"/>
  <c r="N41" i="9"/>
  <c r="O41" i="9"/>
  <c r="P41" i="9"/>
  <c r="Q41" i="9"/>
  <c r="R41" i="9"/>
  <c r="S41" i="9"/>
  <c r="T41" i="9"/>
  <c r="U41" i="9"/>
  <c r="M31" i="9"/>
  <c r="N30" i="9"/>
  <c r="O30" i="9"/>
  <c r="P30" i="9"/>
  <c r="Q30" i="9"/>
  <c r="R30" i="9"/>
  <c r="S30" i="9"/>
  <c r="T30" i="9"/>
  <c r="U30" i="9"/>
  <c r="W20" i="9"/>
  <c r="X19" i="9"/>
  <c r="Y19" i="9"/>
  <c r="Z19" i="9"/>
  <c r="AA19" i="9"/>
  <c r="AB19" i="9"/>
  <c r="AC19" i="9"/>
  <c r="AD19" i="9"/>
  <c r="AE19" i="9"/>
  <c r="M54" i="9"/>
  <c r="N53" i="9"/>
  <c r="O53" i="9"/>
  <c r="P53" i="9"/>
  <c r="Q53" i="9"/>
  <c r="R53" i="9"/>
  <c r="S53" i="9"/>
  <c r="T53" i="9"/>
  <c r="U53" i="9"/>
  <c r="M43" i="9"/>
  <c r="N42" i="9"/>
  <c r="O42" i="9"/>
  <c r="P42" i="9"/>
  <c r="Q42" i="9"/>
  <c r="R42" i="9"/>
  <c r="S42" i="9"/>
  <c r="T42" i="9"/>
  <c r="U42" i="9"/>
  <c r="M32" i="9"/>
  <c r="N31" i="9"/>
  <c r="O31" i="9"/>
  <c r="P31" i="9"/>
  <c r="Q31" i="9"/>
  <c r="R31" i="9"/>
  <c r="S31" i="9"/>
  <c r="T31" i="9"/>
  <c r="U31" i="9"/>
  <c r="W21" i="9"/>
  <c r="X20" i="9"/>
  <c r="Y20" i="9"/>
  <c r="Z20" i="9"/>
  <c r="AA20" i="9"/>
  <c r="AB20" i="9"/>
  <c r="AC20" i="9"/>
  <c r="AD20" i="9"/>
  <c r="AE20" i="9"/>
  <c r="N54" i="9"/>
  <c r="O54" i="9"/>
  <c r="P54" i="9"/>
  <c r="Q54" i="9"/>
  <c r="R54" i="9"/>
  <c r="S54" i="9"/>
  <c r="T54" i="9"/>
  <c r="U54" i="9"/>
  <c r="M55" i="9"/>
  <c r="N43" i="9"/>
  <c r="O43" i="9"/>
  <c r="P43" i="9"/>
  <c r="Q43" i="9"/>
  <c r="R43" i="9"/>
  <c r="S43" i="9"/>
  <c r="T43" i="9"/>
  <c r="U43" i="9"/>
  <c r="M44" i="9"/>
  <c r="N32" i="9"/>
  <c r="O32" i="9"/>
  <c r="P32" i="9"/>
  <c r="Q32" i="9"/>
  <c r="R32" i="9"/>
  <c r="S32" i="9"/>
  <c r="T32" i="9"/>
  <c r="U32" i="9"/>
  <c r="M33" i="9"/>
  <c r="W22" i="9"/>
  <c r="X21" i="9"/>
  <c r="Y21" i="9"/>
  <c r="Z21" i="9"/>
  <c r="AA21" i="9"/>
  <c r="AB21" i="9"/>
  <c r="AC21" i="9"/>
  <c r="AD21" i="9"/>
  <c r="AE21" i="9"/>
  <c r="N55" i="9"/>
  <c r="O55" i="9"/>
  <c r="P55" i="9"/>
  <c r="Q55" i="9"/>
  <c r="R55" i="9"/>
  <c r="S55" i="9"/>
  <c r="T55" i="9"/>
  <c r="U55" i="9"/>
  <c r="M56" i="9"/>
  <c r="N56" i="9"/>
  <c r="O56" i="9"/>
  <c r="P56" i="9"/>
  <c r="Q56" i="9"/>
  <c r="R56" i="9"/>
  <c r="S56" i="9"/>
  <c r="T56" i="9"/>
  <c r="U56" i="9"/>
  <c r="W48" i="9"/>
  <c r="N44" i="9"/>
  <c r="O44" i="9"/>
  <c r="P44" i="9"/>
  <c r="Q44" i="9"/>
  <c r="R44" i="9"/>
  <c r="S44" i="9"/>
  <c r="T44" i="9"/>
  <c r="U44" i="9"/>
  <c r="M45" i="9"/>
  <c r="N45" i="9"/>
  <c r="O45" i="9"/>
  <c r="P45" i="9"/>
  <c r="Q45" i="9"/>
  <c r="R45" i="9"/>
  <c r="S45" i="9"/>
  <c r="T45" i="9"/>
  <c r="U45" i="9"/>
  <c r="W37" i="9"/>
  <c r="N33" i="9"/>
  <c r="O33" i="9"/>
  <c r="P33" i="9"/>
  <c r="Q33" i="9"/>
  <c r="R33" i="9"/>
  <c r="S33" i="9"/>
  <c r="T33" i="9"/>
  <c r="U33" i="9"/>
  <c r="M34" i="9"/>
  <c r="N34" i="9"/>
  <c r="O34" i="9"/>
  <c r="P34" i="9"/>
  <c r="Q34" i="9"/>
  <c r="R34" i="9"/>
  <c r="S34" i="9"/>
  <c r="T34" i="9"/>
  <c r="U34" i="9"/>
  <c r="W26" i="9"/>
  <c r="W23" i="9"/>
  <c r="X23" i="9"/>
  <c r="Y23" i="9"/>
  <c r="Z23" i="9"/>
  <c r="AA23" i="9"/>
  <c r="AB23" i="9"/>
  <c r="AC23" i="9"/>
  <c r="AD23" i="9"/>
  <c r="AE23" i="9"/>
  <c r="X22" i="9"/>
  <c r="Y22" i="9"/>
  <c r="Z22" i="9"/>
  <c r="AA22" i="9"/>
  <c r="AB22" i="9"/>
  <c r="AC22" i="9"/>
  <c r="AD22" i="9"/>
  <c r="AE22" i="9"/>
  <c r="X48" i="9"/>
  <c r="Y48" i="9"/>
  <c r="Z48" i="9"/>
  <c r="AA48" i="9"/>
  <c r="AB48" i="9"/>
  <c r="AC48" i="9"/>
  <c r="AD48" i="9"/>
  <c r="AE48" i="9"/>
  <c r="W49" i="9"/>
  <c r="W38" i="9"/>
  <c r="X37" i="9"/>
  <c r="Y37" i="9"/>
  <c r="Z37" i="9"/>
  <c r="AA37" i="9"/>
  <c r="AB37" i="9"/>
  <c r="AC37" i="9"/>
  <c r="AD37" i="9"/>
  <c r="AE37" i="9"/>
  <c r="X26" i="9"/>
  <c r="Y26" i="9"/>
  <c r="Z26" i="9"/>
  <c r="AA26" i="9"/>
  <c r="AB26" i="9"/>
  <c r="AC26" i="9"/>
  <c r="AD26" i="9"/>
  <c r="AE26" i="9"/>
  <c r="W27" i="9"/>
  <c r="W50" i="9"/>
  <c r="X49" i="9"/>
  <c r="Y49" i="9"/>
  <c r="Z49" i="9"/>
  <c r="AA49" i="9"/>
  <c r="AB49" i="9"/>
  <c r="AC49" i="9"/>
  <c r="AD49" i="9"/>
  <c r="AE49" i="9"/>
  <c r="W39" i="9"/>
  <c r="X38" i="9"/>
  <c r="Y38" i="9"/>
  <c r="Z38" i="9"/>
  <c r="AA38" i="9"/>
  <c r="AB38" i="9"/>
  <c r="AC38" i="9"/>
  <c r="AD38" i="9"/>
  <c r="AE38" i="9"/>
  <c r="W28" i="9"/>
  <c r="X27" i="9"/>
  <c r="Y27" i="9"/>
  <c r="Z27" i="9"/>
  <c r="AA27" i="9"/>
  <c r="AB27" i="9"/>
  <c r="AC27" i="9"/>
  <c r="AD27" i="9"/>
  <c r="AE27" i="9"/>
  <c r="W51" i="9"/>
  <c r="X50" i="9"/>
  <c r="Y50" i="9"/>
  <c r="Z50" i="9"/>
  <c r="AA50" i="9"/>
  <c r="AB50" i="9"/>
  <c r="AC50" i="9"/>
  <c r="AD50" i="9"/>
  <c r="AE50" i="9"/>
  <c r="W40" i="9"/>
  <c r="X39" i="9"/>
  <c r="Y39" i="9"/>
  <c r="Z39" i="9"/>
  <c r="AA39" i="9"/>
  <c r="AB39" i="9"/>
  <c r="AC39" i="9"/>
  <c r="AD39" i="9"/>
  <c r="AE39" i="9"/>
  <c r="W29" i="9"/>
  <c r="X28" i="9"/>
  <c r="Y28" i="9"/>
  <c r="Z28" i="9"/>
  <c r="AA28" i="9"/>
  <c r="AB28" i="9"/>
  <c r="AC28" i="9"/>
  <c r="AD28" i="9"/>
  <c r="AE28" i="9"/>
  <c r="X51" i="9"/>
  <c r="Y51" i="9"/>
  <c r="Z51" i="9"/>
  <c r="AA51" i="9"/>
  <c r="AB51" i="9"/>
  <c r="AC51" i="9"/>
  <c r="AD51" i="9"/>
  <c r="AE51" i="9"/>
  <c r="W52" i="9"/>
  <c r="X40" i="9"/>
  <c r="Y40" i="9"/>
  <c r="Z40" i="9"/>
  <c r="AA40" i="9"/>
  <c r="AB40" i="9"/>
  <c r="AC40" i="9"/>
  <c r="AD40" i="9"/>
  <c r="AE40" i="9"/>
  <c r="W41" i="9"/>
  <c r="X29" i="9"/>
  <c r="Y29" i="9"/>
  <c r="Z29" i="9"/>
  <c r="AA29" i="9"/>
  <c r="AB29" i="9"/>
  <c r="AC29" i="9"/>
  <c r="AD29" i="9"/>
  <c r="AE29" i="9"/>
  <c r="W30" i="9"/>
  <c r="W53" i="9"/>
  <c r="X52" i="9"/>
  <c r="Y52" i="9"/>
  <c r="Z52" i="9"/>
  <c r="AA52" i="9"/>
  <c r="AB52" i="9"/>
  <c r="AC52" i="9"/>
  <c r="AD52" i="9"/>
  <c r="AE52" i="9"/>
  <c r="W42" i="9"/>
  <c r="X41" i="9"/>
  <c r="Y41" i="9"/>
  <c r="Z41" i="9"/>
  <c r="AA41" i="9"/>
  <c r="AB41" i="9"/>
  <c r="AC41" i="9"/>
  <c r="AD41" i="9"/>
  <c r="AE41" i="9"/>
  <c r="W31" i="9"/>
  <c r="X30" i="9"/>
  <c r="Y30" i="9"/>
  <c r="Z30" i="9"/>
  <c r="AA30" i="9"/>
  <c r="AB30" i="9"/>
  <c r="AC30" i="9"/>
  <c r="AD30" i="9"/>
  <c r="AE30" i="9"/>
  <c r="W54" i="9"/>
  <c r="X53" i="9"/>
  <c r="Y53" i="9"/>
  <c r="Z53" i="9"/>
  <c r="AA53" i="9"/>
  <c r="AB53" i="9"/>
  <c r="AC53" i="9"/>
  <c r="AD53" i="9"/>
  <c r="AE53" i="9"/>
  <c r="W43" i="9"/>
  <c r="X42" i="9"/>
  <c r="Y42" i="9"/>
  <c r="Z42" i="9"/>
  <c r="AA42" i="9"/>
  <c r="AB42" i="9"/>
  <c r="AC42" i="9"/>
  <c r="AD42" i="9"/>
  <c r="AE42" i="9"/>
  <c r="W32" i="9"/>
  <c r="X31" i="9"/>
  <c r="Y31" i="9"/>
  <c r="Z31" i="9"/>
  <c r="AA31" i="9"/>
  <c r="AB31" i="9"/>
  <c r="AC31" i="9"/>
  <c r="AD31" i="9"/>
  <c r="AE31" i="9"/>
  <c r="W55" i="9"/>
  <c r="X54" i="9"/>
  <c r="Y54" i="9"/>
  <c r="Z54" i="9"/>
  <c r="AA54" i="9"/>
  <c r="AB54" i="9"/>
  <c r="AC54" i="9"/>
  <c r="AD54" i="9"/>
  <c r="AE54" i="9"/>
  <c r="W44" i="9"/>
  <c r="X43" i="9"/>
  <c r="Y43" i="9"/>
  <c r="Z43" i="9"/>
  <c r="AA43" i="9"/>
  <c r="AB43" i="9"/>
  <c r="AC43" i="9"/>
  <c r="AD43" i="9"/>
  <c r="AE43" i="9"/>
  <c r="W33" i="9"/>
  <c r="X32" i="9"/>
  <c r="Y32" i="9"/>
  <c r="Z32" i="9"/>
  <c r="AA32" i="9"/>
  <c r="AB32" i="9"/>
  <c r="AC32" i="9"/>
  <c r="AD32" i="9"/>
  <c r="AE32" i="9"/>
  <c r="X55" i="9"/>
  <c r="Y55" i="9"/>
  <c r="Z55" i="9"/>
  <c r="AA55" i="9"/>
  <c r="AB55" i="9"/>
  <c r="AC55" i="9"/>
  <c r="AD55" i="9"/>
  <c r="AE55" i="9"/>
  <c r="W56" i="9"/>
  <c r="X56" i="9"/>
  <c r="Y56" i="9"/>
  <c r="Z56" i="9"/>
  <c r="AA56" i="9"/>
  <c r="AB56" i="9"/>
  <c r="AC56" i="9"/>
  <c r="AD56" i="9"/>
  <c r="AE56" i="9"/>
  <c r="X44" i="9"/>
  <c r="Y44" i="9"/>
  <c r="Z44" i="9"/>
  <c r="AA44" i="9"/>
  <c r="AB44" i="9"/>
  <c r="AC44" i="9"/>
  <c r="AD44" i="9"/>
  <c r="AE44" i="9"/>
  <c r="W45" i="9"/>
  <c r="X45" i="9"/>
  <c r="Y45" i="9"/>
  <c r="Z45" i="9"/>
  <c r="AA45" i="9"/>
  <c r="AB45" i="9"/>
  <c r="AC45" i="9"/>
  <c r="AD45" i="9"/>
  <c r="AE45" i="9"/>
  <c r="X33" i="9"/>
  <c r="Y33" i="9"/>
  <c r="Z33" i="9"/>
  <c r="AA33" i="9"/>
  <c r="AB33" i="9"/>
  <c r="AC33" i="9"/>
  <c r="AD33" i="9"/>
  <c r="AE33" i="9"/>
  <c r="W34" i="9"/>
  <c r="X34" i="9"/>
  <c r="Y34" i="9"/>
  <c r="Z34" i="9"/>
  <c r="AA34" i="9"/>
  <c r="AB34" i="9"/>
  <c r="AC34" i="9"/>
  <c r="AD34" i="9"/>
  <c r="AE34" i="9"/>
</calcChain>
</file>

<file path=xl/sharedStrings.xml><?xml version="1.0" encoding="utf-8"?>
<sst xmlns="http://schemas.openxmlformats.org/spreadsheetml/2006/main" count="4763" uniqueCount="1145">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</sst>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1"/>
      <color rgb="FFFFAA79"/>
      <name val="Calibri"/>
      <family val="2"/>
      <scheme val="minor"/>
    </font>
    <font>
      <b/>
      <sz val="11"/>
      <color rgb="FFFFAA79"/>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5">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0" xfId="0" applyFont="1"/>
    <xf numFmtId="0" fontId="20" fillId="0" borderId="0" xfId="0" applyFont="1"/>
    <xf numFmtId="0" fontId="21" fillId="0" borderId="12" xfId="0" applyFont="1" applyBorder="1"/>
    <xf numFmtId="0" fontId="21" fillId="0" borderId="0" xfId="0" applyFont="1" applyFill="1" applyBorder="1"/>
    <xf numFmtId="0" fontId="18" fillId="0" borderId="0" xfId="0" applyFont="1"/>
    <xf numFmtId="0" fontId="16" fillId="0" borderId="0" xfId="0" applyFont="1"/>
    <xf numFmtId="0" fontId="23" fillId="0" borderId="0" xfId="0" applyFont="1"/>
    <xf numFmtId="0" fontId="24" fillId="0" borderId="0" xfId="0" applyFont="1" applyFill="1" applyBorder="1" applyAlignment="1">
      <alignment horizontal="left" vertical="center" wrapText="1" indent="1"/>
    </xf>
    <xf numFmtId="0" fontId="23"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4C58A1E-1169-0349-BEA1-9D5D212B089B}" diskRevisions="1" version="2">
  <header guid="{23566D12-795D-2847-B86D-4723A3603C69}" dateTime="2017-07-10T13:44:22" maxSheetId="10" userName="Microsoft Office User" r:id="rId1">
    <sheetIdMap count="9">
      <sheetId val="1"/>
      <sheetId val="2"/>
      <sheetId val="3"/>
      <sheetId val="4"/>
      <sheetId val="5"/>
      <sheetId val="6"/>
      <sheetId val="7"/>
      <sheetId val="8"/>
      <sheetId val="9"/>
    </sheetIdMap>
  </header>
  <header guid="{C4C58A1E-1169-0349-BEA1-9D5D212B089B}" dateTime="2017-07-10T13:45:36" maxSheetId="10" userName="Microsoft Office User" r:id="rId2">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66D3FE-C856-F243-B48A-FE2D5FE1E38F}" action="delete"/>
  <rcv guid="{6F66D3FE-C856-F243-B48A-FE2D5FE1E38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4C58A1E-1169-0349-BEA1-9D5D212B089B}" name="Microsoft Office User" id="-297007528" dateTime="2017-07-11T14:15: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K2" sqref="K2"/>
    </sheetView>
  </sheetViews>
  <sheetFormatPr baseColWidth="10" defaultRowHeight="15" x14ac:dyDescent="0.2"/>
  <sheetData>
    <row r="1" spans="1:2" ht="21" x14ac:dyDescent="0.25">
      <c r="A1" s="148" t="s">
        <v>703</v>
      </c>
    </row>
    <row r="3" spans="1:2" ht="19" x14ac:dyDescent="0.25">
      <c r="A3" s="149" t="s">
        <v>706</v>
      </c>
    </row>
    <row r="4" spans="1:2" ht="19" x14ac:dyDescent="0.25">
      <c r="A4" s="149" t="s">
        <v>1138</v>
      </c>
    </row>
    <row r="5" spans="1:2" ht="19" x14ac:dyDescent="0.25">
      <c r="A5" s="149" t="s">
        <v>1133</v>
      </c>
    </row>
    <row r="6" spans="1:2" ht="19" x14ac:dyDescent="0.25">
      <c r="A6" s="149"/>
      <c r="B6" s="149" t="s">
        <v>707</v>
      </c>
    </row>
    <row r="7" spans="1:2" ht="19" x14ac:dyDescent="0.25">
      <c r="A7" s="149"/>
      <c r="B7" s="149" t="s">
        <v>722</v>
      </c>
    </row>
    <row r="8" spans="1:2" ht="19" x14ac:dyDescent="0.25">
      <c r="A8" s="149"/>
      <c r="B8" s="149" t="s">
        <v>1137</v>
      </c>
    </row>
    <row r="9" spans="1:2" ht="19" x14ac:dyDescent="0.25">
      <c r="A9" s="149" t="s">
        <v>1134</v>
      </c>
      <c r="B9" s="149"/>
    </row>
    <row r="10" spans="1:2" ht="19" x14ac:dyDescent="0.25">
      <c r="A10" s="149"/>
      <c r="B10" s="149" t="s">
        <v>704</v>
      </c>
    </row>
    <row r="11" spans="1:2" ht="19" x14ac:dyDescent="0.25">
      <c r="A11" s="149"/>
      <c r="B11" s="149" t="s">
        <v>705</v>
      </c>
    </row>
    <row r="12" spans="1:2" ht="19" x14ac:dyDescent="0.25">
      <c r="A12" s="149" t="s">
        <v>1135</v>
      </c>
    </row>
    <row r="13" spans="1:2" ht="19" x14ac:dyDescent="0.25">
      <c r="A13" s="149" t="s">
        <v>1136</v>
      </c>
    </row>
    <row r="14" spans="1:2" ht="19" x14ac:dyDescent="0.25">
      <c r="A14" s="149" t="s">
        <v>1142</v>
      </c>
    </row>
    <row r="16" spans="1:2" ht="21" x14ac:dyDescent="0.25">
      <c r="A16" s="146" t="s">
        <v>1139</v>
      </c>
    </row>
    <row r="17" spans="1:7" ht="21" x14ac:dyDescent="0.25">
      <c r="A17" s="146" t="s">
        <v>1131</v>
      </c>
    </row>
    <row r="18" spans="1:7" ht="21" x14ac:dyDescent="0.25">
      <c r="A18" s="146" t="s">
        <v>1132</v>
      </c>
    </row>
    <row r="19" spans="1:7" ht="21" x14ac:dyDescent="0.25">
      <c r="A19" s="147"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sheetData>
  <sheetProtection password="C43C" sheet="1" objects="1" scenarios="1"/>
  <customSheetViews>
    <customSheetView guid="{6F66D3FE-C856-F243-B48A-FE2D5FE1E38F}">
      <selection activeCell="K2" sqref="K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245" activePane="bottomRight" state="frozen"/>
      <selection pane="topRight" activeCell="D1" sqref="D1"/>
      <selection pane="bottomLeft" activeCell="A3" sqref="A3"/>
      <selection pane="bottomRight" activeCell="G379" sqref="G379"/>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3" customWidth="1"/>
    <col min="11" max="11" width="8.83203125" style="144"/>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4" t="s">
        <v>695</v>
      </c>
      <c r="K2" s="145" t="s">
        <v>1129</v>
      </c>
    </row>
    <row r="3" spans="1:11" x14ac:dyDescent="0.2">
      <c r="A3" s="1">
        <v>1</v>
      </c>
      <c r="B3" s="4" t="s">
        <v>1</v>
      </c>
      <c r="C3" s="1">
        <v>1</v>
      </c>
      <c r="D3" s="1">
        <v>1</v>
      </c>
      <c r="E3" s="1" t="s">
        <v>580</v>
      </c>
      <c r="F3" s="1" t="s">
        <v>580</v>
      </c>
      <c r="G3" s="1" t="s">
        <v>580</v>
      </c>
      <c r="H3" s="1" t="str">
        <f>_xlfn.IFNA(IF(VLOOKUP(A3,Duplicates!E$3:E$50000,1,FALSE),"yes"),"")</f>
        <v/>
      </c>
      <c r="I3" s="153" t="str">
        <f>_xlfn.IFNA(IF(AND(ISBLANK(INDEX(FreezingProgress!Q$3:Q$50000,MATCH(WormStrainStocks!A3,FreezingProgress!B$3:B$50000,0))),INDEX(FreezingProgress!B$3:B$50000,MATCH(WormStrainStocks!A3,FreezingProgress!B$3:B$50000,0))),"yes",""),"")</f>
        <v/>
      </c>
      <c r="K3" s="144"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3" t="str">
        <f>_xlfn.IFNA(IF(AND(ISBLANK(INDEX(FreezingProgress!Q$3:Q$50000,MATCH(WormStrainStocks!A4,FreezingProgress!B$3:B$50000,0))),INDEX(FreezingProgress!B$3:B$50000,MATCH(WormStrainStocks!A4,FreezingProgress!B$3:B$50000,0))),"yes",""),"")</f>
        <v/>
      </c>
      <c r="K4" s="144"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3" t="str">
        <f>_xlfn.IFNA(IF(AND(ISBLANK(INDEX(FreezingProgress!Q$3:Q$50000,MATCH(WormStrainStocks!A5,FreezingProgress!B$3:B$50000,0))),INDEX(FreezingProgress!B$3:B$50000,MATCH(WormStrainStocks!A5,FreezingProgress!B$3:B$50000,0))),"yes",""),"")</f>
        <v/>
      </c>
      <c r="K5" s="144"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3" t="str">
        <f>_xlfn.IFNA(IF(AND(ISBLANK(INDEX(FreezingProgress!Q$3:Q$50000,MATCH(WormStrainStocks!A6,FreezingProgress!B$3:B$50000,0))),INDEX(FreezingProgress!B$3:B$50000,MATCH(WormStrainStocks!A6,FreezingProgress!B$3:B$50000,0))),"yes",""),"")</f>
        <v/>
      </c>
      <c r="K6" s="144"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3" t="str">
        <f>_xlfn.IFNA(IF(AND(ISBLANK(INDEX(FreezingProgress!Q$3:Q$50000,MATCH(WormStrainStocks!A7,FreezingProgress!B$3:B$50000,0))),INDEX(FreezingProgress!B$3:B$50000,MATCH(WormStrainStocks!A7,FreezingProgress!B$3:B$50000,0))),"yes",""),"")</f>
        <v/>
      </c>
      <c r="K7" s="144" t="str">
        <f t="array" ref="K7">IF(AND(NOT(H7=""),E7:G7="",),"transfer","")</f>
        <v/>
      </c>
    </row>
    <row r="8" spans="1:11" x14ac:dyDescent="0.2">
      <c r="A8" s="1">
        <v>6</v>
      </c>
      <c r="B8" s="4" t="s">
        <v>6</v>
      </c>
      <c r="C8" s="1">
        <v>1</v>
      </c>
      <c r="D8" s="1">
        <v>6</v>
      </c>
      <c r="E8" s="1" t="s">
        <v>580</v>
      </c>
      <c r="G8" s="1" t="s">
        <v>580</v>
      </c>
      <c r="H8" s="1" t="str">
        <f>_xlfn.IFNA(IF(VLOOKUP(A8,Duplicates!E$3:E$50000,1,FALSE),"yes"),"")</f>
        <v/>
      </c>
      <c r="I8" s="153" t="str">
        <f>_xlfn.IFNA(IF(AND(ISBLANK(INDEX(FreezingProgress!Q$3:Q$50000,MATCH(WormStrainStocks!A8,FreezingProgress!B$3:B$50000,0))),INDEX(FreezingProgress!B$3:B$50000,MATCH(WormStrainStocks!A8,FreezingProgress!B$3:B$50000,0))),"yes",""),"")</f>
        <v/>
      </c>
      <c r="K8" s="144"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3" t="str">
        <f>_xlfn.IFNA(IF(AND(ISBLANK(INDEX(FreezingProgress!Q$3:Q$50000,MATCH(WormStrainStocks!A9,FreezingProgress!B$3:B$50000,0))),INDEX(FreezingProgress!B$3:B$50000,MATCH(WormStrainStocks!A9,FreezingProgress!B$3:B$50000,0))),"yes",""),"")</f>
        <v/>
      </c>
      <c r="K9" s="144"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3" t="str">
        <f>_xlfn.IFNA(IF(AND(ISBLANK(INDEX(FreezingProgress!Q$3:Q$50000,MATCH(WormStrainStocks!A10,FreezingProgress!B$3:B$50000,0))),INDEX(FreezingProgress!B$3:B$50000,MATCH(WormStrainStocks!A10,FreezingProgress!B$3:B$50000,0))),"yes",""),"")</f>
        <v/>
      </c>
      <c r="K10" s="144"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3" t="str">
        <f>_xlfn.IFNA(IF(AND(ISBLANK(INDEX(FreezingProgress!Q$3:Q$50000,MATCH(WormStrainStocks!A11,FreezingProgress!B$3:B$50000,0))),INDEX(FreezingProgress!B$3:B$50000,MATCH(WormStrainStocks!A11,FreezingProgress!B$3:B$50000,0))),"yes",""),"")</f>
        <v/>
      </c>
      <c r="K11" s="144"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3" t="str">
        <f>_xlfn.IFNA(IF(AND(ISBLANK(INDEX(FreezingProgress!Q$3:Q$50000,MATCH(WormStrainStocks!A12,FreezingProgress!B$3:B$50000,0))),INDEX(FreezingProgress!B$3:B$50000,MATCH(WormStrainStocks!A12,FreezingProgress!B$3:B$50000,0))),"yes",""),"")</f>
        <v/>
      </c>
      <c r="K12" s="144"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3" t="str">
        <f>_xlfn.IFNA(IF(AND(ISBLANK(INDEX(FreezingProgress!Q$3:Q$50000,MATCH(WormStrainStocks!A13,FreezingProgress!B$3:B$50000,0))),INDEX(FreezingProgress!B$3:B$50000,MATCH(WormStrainStocks!A13,FreezingProgress!B$3:B$50000,0))),"yes",""),"")</f>
        <v/>
      </c>
      <c r="K13" s="144"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3" t="str">
        <f>_xlfn.IFNA(IF(AND(ISBLANK(INDEX(FreezingProgress!Q$3:Q$50000,MATCH(WormStrainStocks!A14,FreezingProgress!B$3:B$50000,0))),INDEX(FreezingProgress!B$3:B$50000,MATCH(WormStrainStocks!A14,FreezingProgress!B$3:B$50000,0))),"yes",""),"")</f>
        <v/>
      </c>
      <c r="K14" s="144"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3" t="str">
        <f>_xlfn.IFNA(IF(AND(ISBLANK(INDEX(FreezingProgress!Q$3:Q$50000,MATCH(WormStrainStocks!A15,FreezingProgress!B$3:B$50000,0))),INDEX(FreezingProgress!B$3:B$50000,MATCH(WormStrainStocks!A15,FreezingProgress!B$3:B$50000,0))),"yes",""),"")</f>
        <v/>
      </c>
      <c r="K15" s="144" t="str">
        <f t="shared" si="0"/>
        <v/>
      </c>
    </row>
    <row r="16" spans="1:11" x14ac:dyDescent="0.2">
      <c r="A16" s="1">
        <v>14</v>
      </c>
      <c r="B16" s="4" t="s">
        <v>14</v>
      </c>
      <c r="C16" s="1">
        <v>1</v>
      </c>
      <c r="D16" s="1">
        <v>14</v>
      </c>
      <c r="E16" s="1" t="s">
        <v>580</v>
      </c>
      <c r="F16" s="1" t="s">
        <v>580</v>
      </c>
      <c r="G16" s="1" t="s">
        <v>580</v>
      </c>
      <c r="H16" s="1" t="str">
        <f>_xlfn.IFNA(IF(VLOOKUP(A16,Duplicates!E$3:E$50000,1,FALSE),"yes"),"")</f>
        <v/>
      </c>
      <c r="I16" s="153" t="str">
        <f>_xlfn.IFNA(IF(INDEX(FreezingProgress!Z$3:Z$50000,MATCH(WormStrainStocks!A16,FreezingProgress!Z$3:Z$50000,0)),"yes",""),"")</f>
        <v/>
      </c>
      <c r="K16" s="144" t="str">
        <f t="shared" si="0"/>
        <v/>
      </c>
    </row>
    <row r="17" spans="1:11" x14ac:dyDescent="0.2">
      <c r="A17" s="1">
        <v>15</v>
      </c>
      <c r="B17" s="4" t="s">
        <v>15</v>
      </c>
      <c r="C17" s="1">
        <v>1</v>
      </c>
      <c r="D17" s="1">
        <v>15</v>
      </c>
      <c r="E17" s="1" t="s">
        <v>580</v>
      </c>
      <c r="F17" s="1" t="s">
        <v>580</v>
      </c>
      <c r="H17" s="1" t="str">
        <f>_xlfn.IFNA(IF(VLOOKUP(A17,Duplicates!E$3:E$50000,1,FALSE),"yes"),"")</f>
        <v/>
      </c>
      <c r="I17" s="153" t="str">
        <f>_xlfn.IFNA(IF(INDEX(FreezingProgress!Z$3:Z$50000,MATCH(WormStrainStocks!A17,FreezingProgress!Z$3:Z$50000,0)),"yes",""),"")</f>
        <v/>
      </c>
      <c r="K17" s="144" t="str">
        <f t="shared" si="0"/>
        <v/>
      </c>
    </row>
    <row r="18" spans="1:11" x14ac:dyDescent="0.2">
      <c r="A18" s="1">
        <v>16</v>
      </c>
      <c r="B18" s="4" t="s">
        <v>16</v>
      </c>
      <c r="C18" s="1">
        <v>1</v>
      </c>
      <c r="D18" s="1">
        <v>16</v>
      </c>
      <c r="E18" s="1" t="s">
        <v>580</v>
      </c>
      <c r="F18" s="1" t="s">
        <v>580</v>
      </c>
      <c r="G18" s="1" t="s">
        <v>580</v>
      </c>
      <c r="H18" s="1" t="str">
        <f>_xlfn.IFNA(IF(VLOOKUP(A18,Duplicates!E$3:E$50000,1,FALSE),"yes"),"")</f>
        <v/>
      </c>
      <c r="I18" s="153" t="str">
        <f>_xlfn.IFNA(IF(INDEX(FreezingProgress!Z$3:Z$50000,MATCH(WormStrainStocks!A18,FreezingProgress!Z$3:Z$50000,0)),"yes",""),"")</f>
        <v/>
      </c>
      <c r="K18" s="144" t="str">
        <f t="shared" si="0"/>
        <v/>
      </c>
    </row>
    <row r="19" spans="1:11" x14ac:dyDescent="0.2">
      <c r="A19" s="1">
        <v>17</v>
      </c>
      <c r="B19" s="4" t="s">
        <v>17</v>
      </c>
      <c r="C19" s="1">
        <v>1</v>
      </c>
      <c r="D19" s="1">
        <v>17</v>
      </c>
      <c r="E19" s="1" t="s">
        <v>580</v>
      </c>
      <c r="F19" s="1" t="s">
        <v>580</v>
      </c>
      <c r="G19" s="1" t="s">
        <v>580</v>
      </c>
      <c r="H19" s="1" t="str">
        <f>_xlfn.IFNA(IF(VLOOKUP(A19,Duplicates!E$3:E$50000,1,FALSE),"yes"),"")</f>
        <v>yes</v>
      </c>
      <c r="I19" s="153" t="str">
        <f>_xlfn.IFNA(IF(INDEX(FreezingProgress!Z$3:Z$50000,MATCH(WormStrainStocks!A19,FreezingProgress!Z$3:Z$50000,0)),"yes",""),"")</f>
        <v/>
      </c>
      <c r="K19" s="144" t="str">
        <f t="shared" si="0"/>
        <v/>
      </c>
    </row>
    <row r="20" spans="1:11" x14ac:dyDescent="0.2">
      <c r="A20" s="1">
        <v>18</v>
      </c>
      <c r="B20" s="4" t="s">
        <v>18</v>
      </c>
      <c r="C20" s="1">
        <v>1</v>
      </c>
      <c r="D20" s="1">
        <v>18</v>
      </c>
      <c r="E20" s="1" t="s">
        <v>580</v>
      </c>
      <c r="F20" s="1" t="s">
        <v>580</v>
      </c>
      <c r="G20" s="1" t="s">
        <v>580</v>
      </c>
      <c r="H20" s="1" t="str">
        <f>_xlfn.IFNA(IF(VLOOKUP(A20,Duplicates!E$3:E$50000,1,FALSE),"yes"),"")</f>
        <v/>
      </c>
      <c r="I20" s="153" t="str">
        <f>_xlfn.IFNA(IF(INDEX(FreezingProgress!Z$3:Z$50000,MATCH(WormStrainStocks!A20,FreezingProgress!Z$3:Z$50000,0)),"yes",""),"")</f>
        <v/>
      </c>
      <c r="K20" s="144" t="str">
        <f t="shared" si="0"/>
        <v/>
      </c>
    </row>
    <row r="21" spans="1:11" x14ac:dyDescent="0.2">
      <c r="A21" s="1">
        <v>19</v>
      </c>
      <c r="B21" s="4" t="s">
        <v>19</v>
      </c>
      <c r="C21" s="1">
        <v>1</v>
      </c>
      <c r="D21" s="1">
        <v>19</v>
      </c>
      <c r="E21" s="1" t="s">
        <v>580</v>
      </c>
      <c r="F21" s="1" t="s">
        <v>580</v>
      </c>
      <c r="G21" s="1" t="s">
        <v>580</v>
      </c>
      <c r="H21" s="1" t="str">
        <f>_xlfn.IFNA(IF(VLOOKUP(A21,Duplicates!E$3:E$50000,1,FALSE),"yes"),"")</f>
        <v/>
      </c>
      <c r="I21" s="153" t="str">
        <f>_xlfn.IFNA(IF(INDEX(FreezingProgress!Z$3:Z$50000,MATCH(WormStrainStocks!A21,FreezingProgress!Z$3:Z$50000,0)),"yes",""),"")</f>
        <v/>
      </c>
      <c r="K21" s="144" t="str">
        <f t="shared" si="0"/>
        <v/>
      </c>
    </row>
    <row r="22" spans="1:11" x14ac:dyDescent="0.2">
      <c r="A22" s="1">
        <v>20</v>
      </c>
      <c r="B22" s="4" t="s">
        <v>20</v>
      </c>
      <c r="C22" s="1">
        <v>1</v>
      </c>
      <c r="D22" s="1">
        <v>20</v>
      </c>
      <c r="E22" s="1" t="s">
        <v>580</v>
      </c>
      <c r="F22" s="1" t="s">
        <v>580</v>
      </c>
      <c r="G22" s="1" t="s">
        <v>580</v>
      </c>
      <c r="H22" s="1" t="str">
        <f>_xlfn.IFNA(IF(VLOOKUP(A22,Duplicates!E$3:E$50000,1,FALSE),"yes"),"")</f>
        <v/>
      </c>
      <c r="I22" s="153" t="str">
        <f>_xlfn.IFNA(IF(INDEX(FreezingProgress!Z$3:Z$50000,MATCH(WormStrainStocks!A22,FreezingProgress!Z$3:Z$50000,0)),"yes",""),"")</f>
        <v/>
      </c>
      <c r="K22" s="144" t="str">
        <f t="shared" si="0"/>
        <v/>
      </c>
    </row>
    <row r="23" spans="1:11" x14ac:dyDescent="0.2">
      <c r="A23" s="1">
        <v>21</v>
      </c>
      <c r="B23" s="4" t="s">
        <v>21</v>
      </c>
      <c r="C23" s="1">
        <v>1</v>
      </c>
      <c r="D23" s="1">
        <v>21</v>
      </c>
      <c r="E23" s="1" t="s">
        <v>580</v>
      </c>
      <c r="F23" s="1" t="s">
        <v>580</v>
      </c>
      <c r="G23" s="1" t="s">
        <v>580</v>
      </c>
      <c r="H23" s="1" t="str">
        <f>_xlfn.IFNA(IF(VLOOKUP(A23,Duplicates!E$3:E$50000,1,FALSE),"yes"),"")</f>
        <v/>
      </c>
      <c r="I23" s="153" t="str">
        <f>_xlfn.IFNA(IF(INDEX(FreezingProgress!Z$3:Z$50000,MATCH(WormStrainStocks!A23,FreezingProgress!Z$3:Z$50000,0)),"yes",""),"")</f>
        <v/>
      </c>
      <c r="K23" s="144" t="str">
        <f t="shared" si="0"/>
        <v/>
      </c>
    </row>
    <row r="24" spans="1:11" x14ac:dyDescent="0.2">
      <c r="A24" s="1">
        <v>22</v>
      </c>
      <c r="B24" s="4" t="s">
        <v>22</v>
      </c>
      <c r="C24" s="1">
        <v>1</v>
      </c>
      <c r="D24" s="1">
        <v>22</v>
      </c>
      <c r="E24" s="1" t="s">
        <v>580</v>
      </c>
      <c r="F24" s="1" t="s">
        <v>580</v>
      </c>
      <c r="G24" s="1" t="s">
        <v>580</v>
      </c>
      <c r="H24" s="1" t="str">
        <f>_xlfn.IFNA(IF(VLOOKUP(A24,Duplicates!E$3:E$50000,1,FALSE),"yes"),"")</f>
        <v/>
      </c>
      <c r="I24" s="153" t="str">
        <f>_xlfn.IFNA(IF(INDEX(FreezingProgress!Z$3:Z$50000,MATCH(WormStrainStocks!A24,FreezingProgress!Z$3:Z$50000,0)),"yes",""),"")</f>
        <v/>
      </c>
      <c r="K24" s="144" t="str">
        <f t="shared" si="0"/>
        <v/>
      </c>
    </row>
    <row r="25" spans="1:11" x14ac:dyDescent="0.2">
      <c r="A25" s="1">
        <v>23</v>
      </c>
      <c r="B25" s="4" t="s">
        <v>23</v>
      </c>
      <c r="C25" s="1">
        <v>1</v>
      </c>
      <c r="D25" s="1">
        <v>23</v>
      </c>
      <c r="E25" s="1" t="s">
        <v>580</v>
      </c>
      <c r="F25" s="1" t="s">
        <v>580</v>
      </c>
      <c r="G25" s="1" t="s">
        <v>580</v>
      </c>
      <c r="H25" s="1" t="str">
        <f>_xlfn.IFNA(IF(VLOOKUP(A25,Duplicates!E$3:E$50000,1,FALSE),"yes"),"")</f>
        <v>yes</v>
      </c>
      <c r="I25" s="153" t="str">
        <f>_xlfn.IFNA(IF(INDEX(FreezingProgress!Z$3:Z$50000,MATCH(WormStrainStocks!A25,FreezingProgress!Z$3:Z$50000,0)),"yes",""),"")</f>
        <v/>
      </c>
      <c r="K25" s="144" t="str">
        <f t="shared" si="0"/>
        <v/>
      </c>
    </row>
    <row r="26" spans="1:11" x14ac:dyDescent="0.2">
      <c r="A26" s="1">
        <v>24</v>
      </c>
      <c r="B26" s="4" t="s">
        <v>24</v>
      </c>
      <c r="C26" s="1">
        <v>1</v>
      </c>
      <c r="D26" s="1">
        <v>24</v>
      </c>
      <c r="E26" s="1" t="s">
        <v>580</v>
      </c>
      <c r="F26" s="1" t="s">
        <v>580</v>
      </c>
      <c r="G26" s="1" t="s">
        <v>580</v>
      </c>
      <c r="H26" s="1" t="str">
        <f>_xlfn.IFNA(IF(VLOOKUP(A26,Duplicates!E$3:E$50000,1,FALSE),"yes"),"")</f>
        <v/>
      </c>
      <c r="I26" s="153" t="str">
        <f>_xlfn.IFNA(IF(INDEX(FreezingProgress!Z$3:Z$50000,MATCH(WormStrainStocks!A26,FreezingProgress!Z$3:Z$50000,0)),"yes",""),"")</f>
        <v/>
      </c>
      <c r="K26" s="144" t="str">
        <f t="shared" si="0"/>
        <v/>
      </c>
    </row>
    <row r="27" spans="1:11" x14ac:dyDescent="0.2">
      <c r="A27" s="1">
        <v>25</v>
      </c>
      <c r="B27" s="4" t="s">
        <v>25</v>
      </c>
      <c r="C27" s="1">
        <v>1</v>
      </c>
      <c r="D27" s="1">
        <v>25</v>
      </c>
      <c r="E27" s="1" t="s">
        <v>580</v>
      </c>
      <c r="F27" s="1" t="s">
        <v>580</v>
      </c>
      <c r="G27" s="1" t="s">
        <v>580</v>
      </c>
      <c r="H27" s="1" t="str">
        <f>_xlfn.IFNA(IF(VLOOKUP(A27,Duplicates!E$3:E$50000,1,FALSE),"yes"),"")</f>
        <v/>
      </c>
      <c r="I27" s="153" t="str">
        <f>_xlfn.IFNA(IF(INDEX(FreezingProgress!Z$3:Z$50000,MATCH(WormStrainStocks!A27,FreezingProgress!Z$3:Z$50000,0)),"yes",""),"")</f>
        <v/>
      </c>
      <c r="K27" s="144" t="str">
        <f t="shared" si="0"/>
        <v/>
      </c>
    </row>
    <row r="28" spans="1:11" x14ac:dyDescent="0.2">
      <c r="A28" s="1">
        <v>26</v>
      </c>
      <c r="B28" s="4" t="s">
        <v>26</v>
      </c>
      <c r="C28" s="1">
        <v>1</v>
      </c>
      <c r="D28" s="1">
        <v>26</v>
      </c>
      <c r="E28" s="1" t="s">
        <v>580</v>
      </c>
      <c r="F28" s="1" t="s">
        <v>580</v>
      </c>
      <c r="G28" s="1" t="s">
        <v>580</v>
      </c>
      <c r="H28" s="1" t="str">
        <f>_xlfn.IFNA(IF(VLOOKUP(A28,Duplicates!E$3:E$50000,1,FALSE),"yes"),"")</f>
        <v/>
      </c>
      <c r="I28" s="153" t="str">
        <f>_xlfn.IFNA(IF(INDEX(FreezingProgress!Z$3:Z$50000,MATCH(WormStrainStocks!A28,FreezingProgress!Z$3:Z$50000,0)),"yes",""),"")</f>
        <v/>
      </c>
      <c r="K28" s="144" t="str">
        <f t="shared" si="0"/>
        <v/>
      </c>
    </row>
    <row r="29" spans="1:11" x14ac:dyDescent="0.2">
      <c r="A29" s="1">
        <v>27</v>
      </c>
      <c r="B29" s="4" t="s">
        <v>27</v>
      </c>
      <c r="C29" s="1">
        <v>1</v>
      </c>
      <c r="D29" s="1">
        <v>27</v>
      </c>
      <c r="E29" s="1" t="s">
        <v>580</v>
      </c>
      <c r="F29" s="1" t="s">
        <v>580</v>
      </c>
      <c r="G29" s="1" t="s">
        <v>580</v>
      </c>
      <c r="H29" s="1" t="str">
        <f>_xlfn.IFNA(IF(VLOOKUP(A29,Duplicates!E$3:E$50000,1,FALSE),"yes"),"")</f>
        <v/>
      </c>
      <c r="I29" s="153" t="str">
        <f>_xlfn.IFNA(IF(INDEX(FreezingProgress!Z$3:Z$50000,MATCH(WormStrainStocks!A29,FreezingProgress!Z$3:Z$50000,0)),"yes",""),"")</f>
        <v/>
      </c>
      <c r="K29" s="144" t="str">
        <f t="shared" si="0"/>
        <v/>
      </c>
    </row>
    <row r="30" spans="1:11" x14ac:dyDescent="0.2">
      <c r="A30" s="1">
        <v>28</v>
      </c>
      <c r="B30" s="4" t="s">
        <v>28</v>
      </c>
      <c r="C30" s="1">
        <v>1</v>
      </c>
      <c r="D30" s="1">
        <v>28</v>
      </c>
      <c r="H30" s="1" t="str">
        <f>_xlfn.IFNA(IF(VLOOKUP(A30,Duplicates!E$3:E$50000,1,FALSE),"yes"),"")</f>
        <v/>
      </c>
      <c r="I30" s="153" t="str">
        <f>_xlfn.IFNA(IF(INDEX(FreezingProgress!Z$3:Z$50000,MATCH(WormStrainStocks!A30,FreezingProgress!Z$3:Z$50000,0)),"yes",""),"")</f>
        <v/>
      </c>
      <c r="K30" s="144" t="str">
        <f t="shared" si="0"/>
        <v/>
      </c>
    </row>
    <row r="31" spans="1:11" x14ac:dyDescent="0.2">
      <c r="A31" s="1">
        <v>29</v>
      </c>
      <c r="B31" s="4" t="s">
        <v>29</v>
      </c>
      <c r="C31" s="1">
        <v>1</v>
      </c>
      <c r="D31" s="1">
        <v>29</v>
      </c>
      <c r="E31" s="1" t="s">
        <v>580</v>
      </c>
      <c r="F31" s="1" t="s">
        <v>580</v>
      </c>
      <c r="G31" s="1" t="s">
        <v>580</v>
      </c>
      <c r="H31" s="1" t="str">
        <f>_xlfn.IFNA(IF(VLOOKUP(A31,Duplicates!E$3:E$50000,1,FALSE),"yes"),"")</f>
        <v/>
      </c>
      <c r="I31" s="153" t="str">
        <f>_xlfn.IFNA(IF(INDEX(FreezingProgress!Z$3:Z$50000,MATCH(WormStrainStocks!A31,FreezingProgress!Z$3:Z$50000,0)),"yes",""),"")</f>
        <v/>
      </c>
      <c r="K31" s="144" t="str">
        <f t="shared" si="0"/>
        <v/>
      </c>
    </row>
    <row r="32" spans="1:11" x14ac:dyDescent="0.2">
      <c r="A32" s="1">
        <v>30</v>
      </c>
      <c r="B32" s="4" t="s">
        <v>30</v>
      </c>
      <c r="C32" s="1">
        <v>1</v>
      </c>
      <c r="D32" s="1">
        <v>30</v>
      </c>
      <c r="E32" s="1" t="s">
        <v>580</v>
      </c>
      <c r="F32" s="1" t="s">
        <v>580</v>
      </c>
      <c r="G32" s="1" t="s">
        <v>580</v>
      </c>
      <c r="H32" s="1" t="str">
        <f>_xlfn.IFNA(IF(VLOOKUP(A32,Duplicates!E$3:E$50000,1,FALSE),"yes"),"")</f>
        <v/>
      </c>
      <c r="I32" s="153" t="str">
        <f>_xlfn.IFNA(IF(INDEX(FreezingProgress!Z$3:Z$50000,MATCH(WormStrainStocks!A32,FreezingProgress!Z$3:Z$50000,0)),"yes",""),"")</f>
        <v/>
      </c>
      <c r="K32" s="144" t="str">
        <f t="shared" si="0"/>
        <v/>
      </c>
    </row>
    <row r="33" spans="1:11" x14ac:dyDescent="0.2">
      <c r="A33" s="1">
        <v>31</v>
      </c>
      <c r="B33" s="4" t="s">
        <v>31</v>
      </c>
      <c r="C33" s="1">
        <v>1</v>
      </c>
      <c r="D33" s="1">
        <v>31</v>
      </c>
      <c r="E33" s="1" t="s">
        <v>580</v>
      </c>
      <c r="F33" s="1" t="s">
        <v>580</v>
      </c>
      <c r="G33" s="1" t="s">
        <v>580</v>
      </c>
      <c r="H33" s="1" t="str">
        <f>_xlfn.IFNA(IF(VLOOKUP(A33,Duplicates!E$3:E$50000,1,FALSE),"yes"),"")</f>
        <v/>
      </c>
      <c r="I33" s="153" t="str">
        <f>_xlfn.IFNA(IF(INDEX(FreezingProgress!Z$3:Z$50000,MATCH(WormStrainStocks!A33,FreezingProgress!Z$3:Z$50000,0)),"yes",""),"")</f>
        <v/>
      </c>
      <c r="K33" s="144" t="str">
        <f t="shared" si="0"/>
        <v/>
      </c>
    </row>
    <row r="34" spans="1:11" x14ac:dyDescent="0.2">
      <c r="A34" s="1">
        <v>32</v>
      </c>
      <c r="B34" s="4" t="s">
        <v>32</v>
      </c>
      <c r="C34" s="1">
        <v>1</v>
      </c>
      <c r="D34" s="1">
        <v>32</v>
      </c>
      <c r="E34" s="1" t="s">
        <v>580</v>
      </c>
      <c r="F34" s="1" t="s">
        <v>580</v>
      </c>
      <c r="G34" s="1" t="s">
        <v>580</v>
      </c>
      <c r="H34" s="1" t="str">
        <f>_xlfn.IFNA(IF(VLOOKUP(A34,Duplicates!E$3:E$50000,1,FALSE),"yes"),"")</f>
        <v/>
      </c>
      <c r="I34" s="153" t="str">
        <f>_xlfn.IFNA(IF(INDEX(FreezingProgress!Z$3:Z$50000,MATCH(WormStrainStocks!A34,FreezingProgress!Z$3:Z$50000,0)),"yes",""),"")</f>
        <v/>
      </c>
      <c r="K34" s="144" t="str">
        <f t="shared" si="0"/>
        <v/>
      </c>
    </row>
    <row r="35" spans="1:11" x14ac:dyDescent="0.2">
      <c r="A35" s="1">
        <v>33</v>
      </c>
      <c r="B35" s="4" t="s">
        <v>33</v>
      </c>
      <c r="C35" s="1">
        <v>1</v>
      </c>
      <c r="D35" s="1">
        <v>33</v>
      </c>
      <c r="E35" s="1" t="s">
        <v>580</v>
      </c>
      <c r="F35" s="1" t="s">
        <v>580</v>
      </c>
      <c r="G35" s="1" t="s">
        <v>580</v>
      </c>
      <c r="H35" s="1" t="str">
        <f>_xlfn.IFNA(IF(VLOOKUP(A35,Duplicates!E$3:E$50000,1,FALSE),"yes"),"")</f>
        <v/>
      </c>
      <c r="I35" s="153" t="str">
        <f>_xlfn.IFNA(IF(INDEX(FreezingProgress!Z$3:Z$50000,MATCH(WormStrainStocks!A35,FreezingProgress!Z$3:Z$50000,0)),"yes",""),"")</f>
        <v/>
      </c>
      <c r="K35" s="144" t="str">
        <f t="shared" si="0"/>
        <v/>
      </c>
    </row>
    <row r="36" spans="1:11" x14ac:dyDescent="0.2">
      <c r="A36" s="1">
        <v>34</v>
      </c>
      <c r="B36" s="4" t="s">
        <v>34</v>
      </c>
      <c r="C36" s="1">
        <v>1</v>
      </c>
      <c r="D36" s="1">
        <v>34</v>
      </c>
      <c r="E36" s="1" t="s">
        <v>580</v>
      </c>
      <c r="F36" s="1" t="s">
        <v>580</v>
      </c>
      <c r="G36" s="1" t="s">
        <v>580</v>
      </c>
      <c r="H36" s="1" t="str">
        <f>_xlfn.IFNA(IF(VLOOKUP(A36,Duplicates!E$3:E$50000,1,FALSE),"yes"),"")</f>
        <v/>
      </c>
      <c r="I36" s="153" t="str">
        <f>_xlfn.IFNA(IF(INDEX(FreezingProgress!Z$3:Z$50000,MATCH(WormStrainStocks!A36,FreezingProgress!Z$3:Z$50000,0)),"yes",""),"")</f>
        <v/>
      </c>
      <c r="K36" s="144" t="str">
        <f t="shared" si="0"/>
        <v/>
      </c>
    </row>
    <row r="37" spans="1:11" x14ac:dyDescent="0.2">
      <c r="A37" s="1">
        <v>35</v>
      </c>
      <c r="B37" s="4" t="s">
        <v>35</v>
      </c>
      <c r="C37" s="1">
        <v>1</v>
      </c>
      <c r="D37" s="1">
        <v>35</v>
      </c>
      <c r="E37" s="1" t="s">
        <v>580</v>
      </c>
      <c r="F37" s="1" t="s">
        <v>580</v>
      </c>
      <c r="G37" s="1" t="s">
        <v>580</v>
      </c>
      <c r="H37" s="1" t="str">
        <f>_xlfn.IFNA(IF(VLOOKUP(A37,Duplicates!E$3:E$50000,1,FALSE),"yes"),"")</f>
        <v/>
      </c>
      <c r="I37" s="153" t="str">
        <f>_xlfn.IFNA(IF(INDEX(FreezingProgress!Z$3:Z$50000,MATCH(WormStrainStocks!A37,FreezingProgress!Z$3:Z$50000,0)),"yes",""),"")</f>
        <v/>
      </c>
      <c r="K37" s="144" t="str">
        <f t="shared" si="0"/>
        <v/>
      </c>
    </row>
    <row r="38" spans="1:11" x14ac:dyDescent="0.2">
      <c r="A38" s="1">
        <v>36</v>
      </c>
      <c r="B38" s="4" t="s">
        <v>36</v>
      </c>
      <c r="C38" s="1">
        <v>1</v>
      </c>
      <c r="D38" s="1">
        <v>36</v>
      </c>
      <c r="E38" s="1" t="s">
        <v>580</v>
      </c>
      <c r="F38" s="1" t="s">
        <v>580</v>
      </c>
      <c r="G38" s="1" t="s">
        <v>580</v>
      </c>
      <c r="H38" s="1" t="str">
        <f>_xlfn.IFNA(IF(VLOOKUP(A38,Duplicates!E$3:E$50000,1,FALSE),"yes"),"")</f>
        <v/>
      </c>
      <c r="I38" s="153" t="str">
        <f>_xlfn.IFNA(IF(INDEX(FreezingProgress!Z$3:Z$50000,MATCH(WormStrainStocks!A38,FreezingProgress!Z$3:Z$50000,0)),"yes",""),"")</f>
        <v/>
      </c>
      <c r="K38" s="144" t="str">
        <f t="shared" si="0"/>
        <v/>
      </c>
    </row>
    <row r="39" spans="1:11" x14ac:dyDescent="0.2">
      <c r="A39" s="1">
        <v>37</v>
      </c>
      <c r="B39" s="4" t="s">
        <v>37</v>
      </c>
      <c r="C39" s="1">
        <v>1</v>
      </c>
      <c r="D39" s="1">
        <v>37</v>
      </c>
      <c r="E39" s="1" t="s">
        <v>580</v>
      </c>
      <c r="F39" s="1" t="s">
        <v>580</v>
      </c>
      <c r="G39" s="1" t="s">
        <v>580</v>
      </c>
      <c r="H39" s="1" t="str">
        <f>_xlfn.IFNA(IF(VLOOKUP(A39,Duplicates!E$3:E$50000,1,FALSE),"yes"),"")</f>
        <v/>
      </c>
      <c r="I39" s="153" t="str">
        <f>_xlfn.IFNA(IF(INDEX(FreezingProgress!Z$3:Z$50000,MATCH(WormStrainStocks!A39,FreezingProgress!Z$3:Z$50000,0)),"yes",""),"")</f>
        <v/>
      </c>
      <c r="K39" s="144" t="str">
        <f t="shared" si="0"/>
        <v/>
      </c>
    </row>
    <row r="40" spans="1:11" x14ac:dyDescent="0.2">
      <c r="A40" s="1">
        <v>38</v>
      </c>
      <c r="B40" s="4" t="s">
        <v>38</v>
      </c>
      <c r="C40" s="1">
        <v>1</v>
      </c>
      <c r="D40" s="1">
        <v>38</v>
      </c>
      <c r="E40" s="1" t="s">
        <v>580</v>
      </c>
      <c r="F40" s="1" t="s">
        <v>580</v>
      </c>
      <c r="G40" s="1" t="s">
        <v>580</v>
      </c>
      <c r="H40" s="1" t="str">
        <f>_xlfn.IFNA(IF(VLOOKUP(A40,Duplicates!E$3:E$50000,1,FALSE),"yes"),"")</f>
        <v/>
      </c>
      <c r="I40" s="153" t="str">
        <f>_xlfn.IFNA(IF(INDEX(FreezingProgress!Z$3:Z$50000,MATCH(WormStrainStocks!A40,FreezingProgress!Z$3:Z$50000,0)),"yes",""),"")</f>
        <v/>
      </c>
      <c r="K40" s="144" t="str">
        <f t="shared" si="0"/>
        <v/>
      </c>
    </row>
    <row r="41" spans="1:11" x14ac:dyDescent="0.2">
      <c r="A41" s="1">
        <v>39</v>
      </c>
      <c r="B41" s="4" t="s">
        <v>39</v>
      </c>
      <c r="C41" s="1">
        <v>1</v>
      </c>
      <c r="D41" s="1">
        <v>39</v>
      </c>
      <c r="E41" s="1" t="s">
        <v>580</v>
      </c>
      <c r="F41" s="1" t="s">
        <v>580</v>
      </c>
      <c r="G41" s="1" t="s">
        <v>580</v>
      </c>
      <c r="H41" s="1" t="str">
        <f>_xlfn.IFNA(IF(VLOOKUP(A41,Duplicates!E$3:E$50000,1,FALSE),"yes"),"")</f>
        <v/>
      </c>
      <c r="I41" s="153" t="str">
        <f>_xlfn.IFNA(IF(INDEX(FreezingProgress!Z$3:Z$50000,MATCH(WormStrainStocks!A41,FreezingProgress!Z$3:Z$50000,0)),"yes",""),"")</f>
        <v/>
      </c>
      <c r="K41" s="144" t="str">
        <f t="shared" si="0"/>
        <v/>
      </c>
    </row>
    <row r="42" spans="1:11" x14ac:dyDescent="0.2">
      <c r="A42" s="1">
        <v>40</v>
      </c>
      <c r="B42" s="4" t="s">
        <v>40</v>
      </c>
      <c r="C42" s="1">
        <v>1</v>
      </c>
      <c r="D42" s="1">
        <v>40</v>
      </c>
      <c r="E42" s="1" t="s">
        <v>580</v>
      </c>
      <c r="F42" s="1" t="s">
        <v>580</v>
      </c>
      <c r="G42" s="1" t="s">
        <v>580</v>
      </c>
      <c r="H42" s="1" t="str">
        <f>_xlfn.IFNA(IF(VLOOKUP(A42,Duplicates!E$3:E$50000,1,FALSE),"yes"),"")</f>
        <v>yes</v>
      </c>
      <c r="I42" s="153" t="str">
        <f>_xlfn.IFNA(IF(INDEX(FreezingProgress!Z$3:Z$50000,MATCH(WormStrainStocks!A42,FreezingProgress!Z$3:Z$50000,0)),"yes",""),"")</f>
        <v/>
      </c>
      <c r="K42" s="144" t="str">
        <f t="shared" si="0"/>
        <v/>
      </c>
    </row>
    <row r="43" spans="1:11" x14ac:dyDescent="0.2">
      <c r="A43" s="1">
        <v>41</v>
      </c>
      <c r="B43" s="4" t="s">
        <v>41</v>
      </c>
      <c r="C43" s="1">
        <v>1</v>
      </c>
      <c r="D43" s="1">
        <v>41</v>
      </c>
      <c r="E43" s="1" t="s">
        <v>580</v>
      </c>
      <c r="F43" s="1" t="s">
        <v>580</v>
      </c>
      <c r="G43" s="1" t="s">
        <v>580</v>
      </c>
      <c r="H43" s="1" t="str">
        <f>_xlfn.IFNA(IF(VLOOKUP(A43,Duplicates!E$3:E$50000,1,FALSE),"yes"),"")</f>
        <v/>
      </c>
      <c r="I43" s="153" t="str">
        <f>_xlfn.IFNA(IF(INDEX(FreezingProgress!Z$3:Z$50000,MATCH(WormStrainStocks!A43,FreezingProgress!Z$3:Z$50000,0)),"yes",""),"")</f>
        <v/>
      </c>
      <c r="K43" s="144" t="str">
        <f t="shared" si="0"/>
        <v/>
      </c>
    </row>
    <row r="44" spans="1:11" x14ac:dyDescent="0.2">
      <c r="A44" s="1">
        <v>42</v>
      </c>
      <c r="B44" s="4" t="s">
        <v>42</v>
      </c>
      <c r="C44" s="1">
        <v>1</v>
      </c>
      <c r="D44" s="1">
        <v>42</v>
      </c>
      <c r="E44" s="1" t="s">
        <v>580</v>
      </c>
      <c r="F44" s="1" t="s">
        <v>580</v>
      </c>
      <c r="G44" s="1" t="s">
        <v>580</v>
      </c>
      <c r="H44" s="1" t="str">
        <f>_xlfn.IFNA(IF(VLOOKUP(A44,Duplicates!E$3:E$50000,1,FALSE),"yes"),"")</f>
        <v/>
      </c>
      <c r="I44" s="153" t="str">
        <f>_xlfn.IFNA(IF(INDEX(FreezingProgress!Z$3:Z$50000,MATCH(WormStrainStocks!A44,FreezingProgress!Z$3:Z$50000,0)),"yes",""),"")</f>
        <v/>
      </c>
      <c r="K44" s="144" t="str">
        <f t="shared" si="0"/>
        <v/>
      </c>
    </row>
    <row r="45" spans="1:11" x14ac:dyDescent="0.2">
      <c r="A45" s="1">
        <v>43</v>
      </c>
      <c r="B45" s="4" t="s">
        <v>43</v>
      </c>
      <c r="C45" s="1">
        <v>1</v>
      </c>
      <c r="D45" s="1">
        <v>43</v>
      </c>
      <c r="E45" s="1" t="s">
        <v>580</v>
      </c>
      <c r="F45" s="1" t="s">
        <v>580</v>
      </c>
      <c r="G45" s="1" t="s">
        <v>580</v>
      </c>
      <c r="H45" s="1" t="str">
        <f>_xlfn.IFNA(IF(VLOOKUP(A45,Duplicates!E$3:E$50000,1,FALSE),"yes"),"")</f>
        <v/>
      </c>
      <c r="I45" s="153" t="str">
        <f>_xlfn.IFNA(IF(INDEX(FreezingProgress!Z$3:Z$50000,MATCH(WormStrainStocks!A45,FreezingProgress!Z$3:Z$50000,0)),"yes",""),"")</f>
        <v/>
      </c>
      <c r="K45" s="144" t="str">
        <f t="shared" si="0"/>
        <v/>
      </c>
    </row>
    <row r="46" spans="1:11" x14ac:dyDescent="0.2">
      <c r="A46" s="1">
        <v>44</v>
      </c>
      <c r="B46" s="4" t="s">
        <v>44</v>
      </c>
      <c r="C46" s="1">
        <v>1</v>
      </c>
      <c r="D46" s="1">
        <v>44</v>
      </c>
      <c r="E46" s="1" t="s">
        <v>580</v>
      </c>
      <c r="F46" s="1" t="s">
        <v>580</v>
      </c>
      <c r="G46" s="1" t="s">
        <v>580</v>
      </c>
      <c r="H46" s="1" t="str">
        <f>_xlfn.IFNA(IF(VLOOKUP(A46,Duplicates!E$3:E$50000,1,FALSE),"yes"),"")</f>
        <v/>
      </c>
      <c r="I46" s="153" t="str">
        <f>_xlfn.IFNA(IF(INDEX(FreezingProgress!Z$3:Z$50000,MATCH(WormStrainStocks!A46,FreezingProgress!Z$3:Z$50000,0)),"yes",""),"")</f>
        <v/>
      </c>
      <c r="K46" s="144" t="str">
        <f t="shared" si="0"/>
        <v/>
      </c>
    </row>
    <row r="47" spans="1:11" x14ac:dyDescent="0.2">
      <c r="A47" s="1">
        <v>45</v>
      </c>
      <c r="B47" s="4" t="s">
        <v>45</v>
      </c>
      <c r="C47" s="1">
        <v>1</v>
      </c>
      <c r="D47" s="1">
        <v>45</v>
      </c>
      <c r="E47" s="1" t="s">
        <v>580</v>
      </c>
      <c r="F47" s="1" t="s">
        <v>580</v>
      </c>
      <c r="G47" s="1" t="s">
        <v>580</v>
      </c>
      <c r="H47" s="1" t="str">
        <f>_xlfn.IFNA(IF(VLOOKUP(A47,Duplicates!E$3:E$50000,1,FALSE),"yes"),"")</f>
        <v/>
      </c>
      <c r="I47" s="153" t="str">
        <f>_xlfn.IFNA(IF(INDEX(FreezingProgress!Z$3:Z$50000,MATCH(WormStrainStocks!A47,FreezingProgress!Z$3:Z$50000,0)),"yes",""),"")</f>
        <v/>
      </c>
      <c r="K47" s="144" t="str">
        <f t="shared" si="0"/>
        <v/>
      </c>
    </row>
    <row r="48" spans="1:11" x14ac:dyDescent="0.2">
      <c r="A48" s="1">
        <v>46</v>
      </c>
      <c r="B48" s="4" t="s">
        <v>46</v>
      </c>
      <c r="C48" s="1">
        <v>1</v>
      </c>
      <c r="D48" s="1">
        <v>46</v>
      </c>
      <c r="E48" s="1" t="s">
        <v>580</v>
      </c>
      <c r="F48" s="1" t="s">
        <v>580</v>
      </c>
      <c r="G48" s="1" t="s">
        <v>580</v>
      </c>
      <c r="H48" s="1" t="str">
        <f>_xlfn.IFNA(IF(VLOOKUP(A48,Duplicates!E$3:E$50000,1,FALSE),"yes"),"")</f>
        <v/>
      </c>
      <c r="I48" s="153" t="str">
        <f>_xlfn.IFNA(IF(INDEX(FreezingProgress!Z$3:Z$50000,MATCH(WormStrainStocks!A48,FreezingProgress!Z$3:Z$50000,0)),"yes",""),"")</f>
        <v/>
      </c>
      <c r="K48" s="144" t="str">
        <f t="shared" si="0"/>
        <v/>
      </c>
    </row>
    <row r="49" spans="1:11" x14ac:dyDescent="0.2">
      <c r="A49" s="1">
        <v>47</v>
      </c>
      <c r="B49" s="4" t="s">
        <v>47</v>
      </c>
      <c r="C49" s="1">
        <v>1</v>
      </c>
      <c r="D49" s="1">
        <v>47</v>
      </c>
      <c r="E49" s="1" t="s">
        <v>580</v>
      </c>
      <c r="F49" s="1" t="s">
        <v>580</v>
      </c>
      <c r="G49" s="1" t="s">
        <v>580</v>
      </c>
      <c r="H49" s="1" t="str">
        <f>_xlfn.IFNA(IF(VLOOKUP(A49,Duplicates!E$3:E$50000,1,FALSE),"yes"),"")</f>
        <v/>
      </c>
      <c r="I49" s="153" t="str">
        <f>_xlfn.IFNA(IF(INDEX(FreezingProgress!Z$3:Z$50000,MATCH(WormStrainStocks!A49,FreezingProgress!Z$3:Z$50000,0)),"yes",""),"")</f>
        <v/>
      </c>
      <c r="K49" s="144" t="str">
        <f t="shared" si="0"/>
        <v/>
      </c>
    </row>
    <row r="50" spans="1:11" x14ac:dyDescent="0.2">
      <c r="A50" s="1">
        <v>48</v>
      </c>
      <c r="B50" s="4" t="s">
        <v>48</v>
      </c>
      <c r="C50" s="1">
        <v>1</v>
      </c>
      <c r="D50" s="1">
        <v>48</v>
      </c>
      <c r="E50" s="1" t="s">
        <v>580</v>
      </c>
      <c r="F50" s="1" t="s">
        <v>580</v>
      </c>
      <c r="G50" s="1" t="s">
        <v>580</v>
      </c>
      <c r="H50" s="1" t="str">
        <f>_xlfn.IFNA(IF(VLOOKUP(A50,Duplicates!E$3:E$50000,1,FALSE),"yes"),"")</f>
        <v>yes</v>
      </c>
      <c r="I50" s="153" t="str">
        <f>_xlfn.IFNA(IF(INDEX(FreezingProgress!Z$3:Z$50000,MATCH(WormStrainStocks!A50,FreezingProgress!Z$3:Z$50000,0)),"yes",""),"")</f>
        <v/>
      </c>
      <c r="K50" s="144" t="str">
        <f t="shared" si="0"/>
        <v/>
      </c>
    </row>
    <row r="51" spans="1:11" x14ac:dyDescent="0.2">
      <c r="A51" s="1">
        <v>49</v>
      </c>
      <c r="B51" s="4" t="s">
        <v>49</v>
      </c>
      <c r="C51" s="1">
        <v>1</v>
      </c>
      <c r="D51" s="1">
        <v>49</v>
      </c>
      <c r="E51" s="1" t="s">
        <v>580</v>
      </c>
      <c r="F51" s="1" t="s">
        <v>580</v>
      </c>
      <c r="G51" s="1" t="s">
        <v>580</v>
      </c>
      <c r="H51" s="1" t="str">
        <f>_xlfn.IFNA(IF(VLOOKUP(A51,Duplicates!E$3:E$50000,1,FALSE),"yes"),"")</f>
        <v>yes</v>
      </c>
      <c r="I51" s="153" t="str">
        <f>_xlfn.IFNA(IF(INDEX(FreezingProgress!Z$3:Z$50000,MATCH(WormStrainStocks!A51,FreezingProgress!Z$3:Z$50000,0)),"yes",""),"")</f>
        <v/>
      </c>
      <c r="K51" s="144" t="str">
        <f t="shared" si="0"/>
        <v/>
      </c>
    </row>
    <row r="52" spans="1:11" x14ac:dyDescent="0.2">
      <c r="A52" s="1">
        <v>50</v>
      </c>
      <c r="B52" s="4" t="s">
        <v>50</v>
      </c>
      <c r="C52" s="1">
        <v>1</v>
      </c>
      <c r="D52" s="1">
        <v>50</v>
      </c>
      <c r="E52" s="1" t="s">
        <v>580</v>
      </c>
      <c r="F52" s="1" t="s">
        <v>580</v>
      </c>
      <c r="G52" s="1" t="s">
        <v>580</v>
      </c>
      <c r="H52" s="1" t="str">
        <f>_xlfn.IFNA(IF(VLOOKUP(A52,Duplicates!E$3:E$50000,1,FALSE),"yes"),"")</f>
        <v/>
      </c>
      <c r="I52" s="153" t="str">
        <f>_xlfn.IFNA(IF(INDEX(FreezingProgress!Z$3:Z$50000,MATCH(WormStrainStocks!A52,FreezingProgress!Z$3:Z$50000,0)),"yes",""),"")</f>
        <v/>
      </c>
      <c r="K52" s="144" t="str">
        <f t="shared" si="0"/>
        <v/>
      </c>
    </row>
    <row r="53" spans="1:11" x14ac:dyDescent="0.2">
      <c r="A53" s="1">
        <v>51</v>
      </c>
      <c r="B53" s="4" t="s">
        <v>51</v>
      </c>
      <c r="C53" s="1">
        <v>1</v>
      </c>
      <c r="D53" s="1">
        <v>51</v>
      </c>
      <c r="E53" s="1" t="s">
        <v>580</v>
      </c>
      <c r="F53" s="1" t="s">
        <v>580</v>
      </c>
      <c r="G53" s="1" t="s">
        <v>580</v>
      </c>
      <c r="H53" s="1" t="str">
        <f>_xlfn.IFNA(IF(VLOOKUP(A53,Duplicates!E$3:E$50000,1,FALSE),"yes"),"")</f>
        <v/>
      </c>
      <c r="I53" s="153" t="str">
        <f>_xlfn.IFNA(IF(INDEX(FreezingProgress!Z$3:Z$50000,MATCH(WormStrainStocks!A53,FreezingProgress!Z$3:Z$50000,0)),"yes",""),"")</f>
        <v/>
      </c>
      <c r="K53" s="144" t="str">
        <f t="shared" si="0"/>
        <v/>
      </c>
    </row>
    <row r="54" spans="1:11" x14ac:dyDescent="0.2">
      <c r="A54" s="1">
        <v>52</v>
      </c>
      <c r="B54" s="4" t="s">
        <v>52</v>
      </c>
      <c r="C54" s="1">
        <v>1</v>
      </c>
      <c r="D54" s="1">
        <v>52</v>
      </c>
      <c r="E54" s="1" t="s">
        <v>580</v>
      </c>
      <c r="F54" s="1" t="s">
        <v>580</v>
      </c>
      <c r="G54" s="1" t="s">
        <v>580</v>
      </c>
      <c r="H54" s="1" t="str">
        <f>_xlfn.IFNA(IF(VLOOKUP(A54,Duplicates!E$3:E$50000,1,FALSE),"yes"),"")</f>
        <v>yes</v>
      </c>
      <c r="I54" s="153" t="str">
        <f>_xlfn.IFNA(IF(INDEX(FreezingProgress!Z$3:Z$50000,MATCH(WormStrainStocks!A54,FreezingProgress!Z$3:Z$50000,0)),"yes",""),"")</f>
        <v/>
      </c>
      <c r="K54" s="144" t="str">
        <f t="shared" si="0"/>
        <v/>
      </c>
    </row>
    <row r="55" spans="1:11" x14ac:dyDescent="0.2">
      <c r="A55" s="1">
        <v>53</v>
      </c>
      <c r="B55" s="4" t="s">
        <v>53</v>
      </c>
      <c r="C55" s="1">
        <v>1</v>
      </c>
      <c r="D55" s="1">
        <v>53</v>
      </c>
      <c r="E55" s="1" t="s">
        <v>580</v>
      </c>
      <c r="F55" s="1" t="s">
        <v>580</v>
      </c>
      <c r="G55" s="1" t="s">
        <v>580</v>
      </c>
      <c r="H55" s="1" t="str">
        <f>_xlfn.IFNA(IF(VLOOKUP(A55,Duplicates!E$3:E$50000,1,FALSE),"yes"),"")</f>
        <v/>
      </c>
      <c r="I55" s="153" t="str">
        <f>_xlfn.IFNA(IF(INDEX(FreezingProgress!Z$3:Z$50000,MATCH(WormStrainStocks!A55,FreezingProgress!Z$3:Z$50000,0)),"yes",""),"")</f>
        <v/>
      </c>
      <c r="K55" s="144" t="str">
        <f t="shared" si="0"/>
        <v/>
      </c>
    </row>
    <row r="56" spans="1:11" x14ac:dyDescent="0.2">
      <c r="A56" s="1">
        <v>54</v>
      </c>
      <c r="B56" s="4" t="s">
        <v>54</v>
      </c>
      <c r="C56" s="1">
        <v>1</v>
      </c>
      <c r="D56" s="1">
        <v>54</v>
      </c>
      <c r="E56" s="1" t="s">
        <v>580</v>
      </c>
      <c r="F56" s="1" t="s">
        <v>580</v>
      </c>
      <c r="G56" s="1" t="s">
        <v>580</v>
      </c>
      <c r="H56" s="1" t="str">
        <f>_xlfn.IFNA(IF(VLOOKUP(A56,Duplicates!E$3:E$50000,1,FALSE),"yes"),"")</f>
        <v/>
      </c>
      <c r="I56" s="153" t="str">
        <f>_xlfn.IFNA(IF(INDEX(FreezingProgress!Z$3:Z$50000,MATCH(WormStrainStocks!A56,FreezingProgress!Z$3:Z$50000,0)),"yes",""),"")</f>
        <v/>
      </c>
      <c r="K56" s="144" t="str">
        <f t="shared" si="0"/>
        <v/>
      </c>
    </row>
    <row r="57" spans="1:11" x14ac:dyDescent="0.2">
      <c r="A57" s="1">
        <v>55</v>
      </c>
      <c r="B57" s="4" t="s">
        <v>55</v>
      </c>
      <c r="C57" s="1">
        <v>1</v>
      </c>
      <c r="D57" s="1">
        <v>55</v>
      </c>
      <c r="E57" s="1" t="s">
        <v>580</v>
      </c>
      <c r="F57" s="1" t="s">
        <v>580</v>
      </c>
      <c r="G57" s="1" t="s">
        <v>580</v>
      </c>
      <c r="H57" s="1" t="str">
        <f>_xlfn.IFNA(IF(VLOOKUP(A57,Duplicates!E$3:E$50000,1,FALSE),"yes"),"")</f>
        <v>yes</v>
      </c>
      <c r="I57" s="153" t="str">
        <f>_xlfn.IFNA(IF(INDEX(FreezingProgress!Z$3:Z$50000,MATCH(WormStrainStocks!A57,FreezingProgress!Z$3:Z$50000,0)),"yes",""),"")</f>
        <v/>
      </c>
      <c r="K57" s="144" t="str">
        <f t="shared" si="0"/>
        <v/>
      </c>
    </row>
    <row r="58" spans="1:11" x14ac:dyDescent="0.2">
      <c r="A58" s="1">
        <v>56</v>
      </c>
      <c r="B58" s="4" t="s">
        <v>56</v>
      </c>
      <c r="C58" s="1">
        <v>1</v>
      </c>
      <c r="D58" s="1">
        <v>56</v>
      </c>
      <c r="E58" s="1" t="s">
        <v>580</v>
      </c>
      <c r="F58" s="1" t="s">
        <v>580</v>
      </c>
      <c r="G58" s="1" t="s">
        <v>580</v>
      </c>
      <c r="H58" s="1" t="str">
        <f>_xlfn.IFNA(IF(VLOOKUP(A58,Duplicates!E$3:E$50000,1,FALSE),"yes"),"")</f>
        <v/>
      </c>
      <c r="I58" s="153" t="str">
        <f>_xlfn.IFNA(IF(INDEX(FreezingProgress!Z$3:Z$50000,MATCH(WormStrainStocks!A58,FreezingProgress!Z$3:Z$50000,0)),"yes",""),"")</f>
        <v/>
      </c>
      <c r="K58" s="144" t="str">
        <f t="shared" si="0"/>
        <v/>
      </c>
    </row>
    <row r="59" spans="1:11" x14ac:dyDescent="0.2">
      <c r="A59" s="1">
        <v>57</v>
      </c>
      <c r="B59" s="4" t="s">
        <v>57</v>
      </c>
      <c r="C59" s="1">
        <v>1</v>
      </c>
      <c r="D59" s="1">
        <v>57</v>
      </c>
      <c r="E59" s="1" t="s">
        <v>580</v>
      </c>
      <c r="F59" s="1" t="s">
        <v>580</v>
      </c>
      <c r="G59" s="1" t="s">
        <v>580</v>
      </c>
      <c r="H59" s="1" t="str">
        <f>_xlfn.IFNA(IF(VLOOKUP(A59,Duplicates!E$3:E$50000,1,FALSE),"yes"),"")</f>
        <v/>
      </c>
      <c r="I59" s="153" t="str">
        <f>_xlfn.IFNA(IF(INDEX(FreezingProgress!Z$3:Z$50000,MATCH(WormStrainStocks!A59,FreezingProgress!Z$3:Z$50000,0)),"yes",""),"")</f>
        <v/>
      </c>
      <c r="K59" s="144" t="str">
        <f t="shared" si="0"/>
        <v/>
      </c>
    </row>
    <row r="60" spans="1:11" x14ac:dyDescent="0.2">
      <c r="A60" s="1">
        <v>58</v>
      </c>
      <c r="B60" s="4" t="s">
        <v>58</v>
      </c>
      <c r="C60" s="1">
        <v>1</v>
      </c>
      <c r="D60" s="1">
        <v>58</v>
      </c>
      <c r="E60" s="1" t="s">
        <v>580</v>
      </c>
      <c r="F60" s="1" t="s">
        <v>580</v>
      </c>
      <c r="G60" s="1" t="s">
        <v>580</v>
      </c>
      <c r="H60" s="1" t="str">
        <f>_xlfn.IFNA(IF(VLOOKUP(A60,Duplicates!E$3:E$50000,1,FALSE),"yes"),"")</f>
        <v/>
      </c>
      <c r="I60" s="153" t="str">
        <f>_xlfn.IFNA(IF(INDEX(FreezingProgress!Z$3:Z$50000,MATCH(WormStrainStocks!A60,FreezingProgress!Z$3:Z$50000,0)),"yes",""),"")</f>
        <v/>
      </c>
      <c r="K60" s="144" t="str">
        <f t="shared" si="0"/>
        <v/>
      </c>
    </row>
    <row r="61" spans="1:11" x14ac:dyDescent="0.2">
      <c r="A61" s="1">
        <v>59</v>
      </c>
      <c r="B61" s="4" t="s">
        <v>59</v>
      </c>
      <c r="C61" s="1">
        <v>1</v>
      </c>
      <c r="D61" s="1">
        <v>59</v>
      </c>
      <c r="E61" s="1" t="s">
        <v>580</v>
      </c>
      <c r="F61" s="1" t="s">
        <v>580</v>
      </c>
      <c r="G61" s="1" t="s">
        <v>580</v>
      </c>
      <c r="H61" s="1" t="str">
        <f>_xlfn.IFNA(IF(VLOOKUP(A61,Duplicates!E$3:E$50000,1,FALSE),"yes"),"")</f>
        <v/>
      </c>
      <c r="I61" s="153" t="str">
        <f>_xlfn.IFNA(IF(INDEX(FreezingProgress!Z$3:Z$50000,MATCH(WormStrainStocks!A61,FreezingProgress!Z$3:Z$50000,0)),"yes",""),"")</f>
        <v/>
      </c>
      <c r="K61" s="144" t="str">
        <f t="shared" si="0"/>
        <v/>
      </c>
    </row>
    <row r="62" spans="1:11" x14ac:dyDescent="0.2">
      <c r="A62" s="1">
        <v>60</v>
      </c>
      <c r="B62" s="4" t="s">
        <v>60</v>
      </c>
      <c r="C62" s="1">
        <v>1</v>
      </c>
      <c r="D62" s="1">
        <v>60</v>
      </c>
      <c r="E62" s="1" t="s">
        <v>580</v>
      </c>
      <c r="F62" s="1" t="s">
        <v>580</v>
      </c>
      <c r="G62" s="1" t="s">
        <v>580</v>
      </c>
      <c r="H62" s="1" t="str">
        <f>_xlfn.IFNA(IF(VLOOKUP(A62,Duplicates!E$3:E$50000,1,FALSE),"yes"),"")</f>
        <v/>
      </c>
      <c r="I62" s="153" t="str">
        <f>_xlfn.IFNA(IF(INDEX(FreezingProgress!Z$3:Z$50000,MATCH(WormStrainStocks!A62,FreezingProgress!Z$3:Z$50000,0)),"yes",""),"")</f>
        <v/>
      </c>
      <c r="K62" s="144" t="str">
        <f t="shared" si="0"/>
        <v/>
      </c>
    </row>
    <row r="63" spans="1:11" x14ac:dyDescent="0.2">
      <c r="A63" s="1">
        <v>61</v>
      </c>
      <c r="B63" s="4" t="s">
        <v>61</v>
      </c>
      <c r="C63" s="1">
        <v>1</v>
      </c>
      <c r="D63" s="1">
        <v>61</v>
      </c>
      <c r="E63" s="1" t="s">
        <v>580</v>
      </c>
      <c r="F63" s="1" t="s">
        <v>580</v>
      </c>
      <c r="G63" s="1" t="s">
        <v>580</v>
      </c>
      <c r="H63" s="1" t="str">
        <f>_xlfn.IFNA(IF(VLOOKUP(A63,Duplicates!E$3:E$50000,1,FALSE),"yes"),"")</f>
        <v/>
      </c>
      <c r="I63" s="153" t="str">
        <f>_xlfn.IFNA(IF(INDEX(FreezingProgress!Z$3:Z$50000,MATCH(WormStrainStocks!A63,FreezingProgress!Z$3:Z$50000,0)),"yes",""),"")</f>
        <v/>
      </c>
      <c r="K63" s="144" t="str">
        <f t="shared" si="0"/>
        <v/>
      </c>
    </row>
    <row r="64" spans="1:11" x14ac:dyDescent="0.2">
      <c r="A64" s="1">
        <v>62</v>
      </c>
      <c r="B64" s="4" t="s">
        <v>62</v>
      </c>
      <c r="C64" s="1">
        <v>1</v>
      </c>
      <c r="D64" s="1">
        <v>62</v>
      </c>
      <c r="E64" s="1" t="s">
        <v>580</v>
      </c>
      <c r="F64" s="1" t="s">
        <v>580</v>
      </c>
      <c r="G64" s="1" t="s">
        <v>580</v>
      </c>
      <c r="H64" s="1" t="str">
        <f>_xlfn.IFNA(IF(VLOOKUP(A64,Duplicates!E$3:E$50000,1,FALSE),"yes"),"")</f>
        <v/>
      </c>
      <c r="I64" s="153" t="str">
        <f>_xlfn.IFNA(IF(INDEX(FreezingProgress!Z$3:Z$50000,MATCH(WormStrainStocks!A64,FreezingProgress!Z$3:Z$50000,0)),"yes",""),"")</f>
        <v/>
      </c>
      <c r="K64" s="144" t="str">
        <f t="shared" si="0"/>
        <v/>
      </c>
    </row>
    <row r="65" spans="1:11" x14ac:dyDescent="0.2">
      <c r="A65" s="1">
        <v>63</v>
      </c>
      <c r="B65" s="4" t="s">
        <v>63</v>
      </c>
      <c r="C65" s="1">
        <v>1</v>
      </c>
      <c r="D65" s="1">
        <v>63</v>
      </c>
      <c r="E65" s="1" t="s">
        <v>580</v>
      </c>
      <c r="F65" s="1" t="s">
        <v>580</v>
      </c>
      <c r="G65" s="1" t="s">
        <v>580</v>
      </c>
      <c r="H65" s="1" t="str">
        <f>_xlfn.IFNA(IF(VLOOKUP(A65,Duplicates!E$3:E$50000,1,FALSE),"yes"),"")</f>
        <v/>
      </c>
      <c r="I65" s="153" t="str">
        <f>_xlfn.IFNA(IF(INDEX(FreezingProgress!Z$3:Z$50000,MATCH(WormStrainStocks!A65,FreezingProgress!Z$3:Z$50000,0)),"yes",""),"")</f>
        <v/>
      </c>
      <c r="K65" s="144" t="str">
        <f t="shared" si="0"/>
        <v/>
      </c>
    </row>
    <row r="66" spans="1:11" x14ac:dyDescent="0.2">
      <c r="A66" s="1">
        <v>64</v>
      </c>
      <c r="B66" s="4" t="s">
        <v>64</v>
      </c>
      <c r="C66" s="1">
        <v>1</v>
      </c>
      <c r="D66" s="1">
        <v>64</v>
      </c>
      <c r="E66" s="1" t="s">
        <v>594</v>
      </c>
      <c r="F66" s="1" t="s">
        <v>594</v>
      </c>
      <c r="G66" s="1" t="s">
        <v>580</v>
      </c>
      <c r="H66" s="1" t="str">
        <f>_xlfn.IFNA(IF(VLOOKUP(A66,Duplicates!E$3:E$50000,1,FALSE),"yes"),"")</f>
        <v/>
      </c>
      <c r="I66" s="153" t="str">
        <f>_xlfn.IFNA(IF(INDEX(FreezingProgress!Z$3:Z$50000,MATCH(WormStrainStocks!A66,FreezingProgress!Z$3:Z$50000,0)),"yes",""),"")</f>
        <v/>
      </c>
      <c r="K66" s="144" t="str">
        <f t="shared" si="0"/>
        <v/>
      </c>
    </row>
    <row r="67" spans="1:11" x14ac:dyDescent="0.2">
      <c r="A67" s="1">
        <v>65</v>
      </c>
      <c r="B67" s="4" t="s">
        <v>65</v>
      </c>
      <c r="C67" s="1">
        <v>1</v>
      </c>
      <c r="D67" s="1">
        <v>65</v>
      </c>
      <c r="E67" s="1" t="s">
        <v>580</v>
      </c>
      <c r="F67" s="1" t="s">
        <v>580</v>
      </c>
      <c r="G67" s="1" t="s">
        <v>580</v>
      </c>
      <c r="H67" s="1" t="str">
        <f>_xlfn.IFNA(IF(VLOOKUP(A67,Duplicates!E$3:E$50000,1,FALSE),"yes"),"")</f>
        <v>yes</v>
      </c>
      <c r="I67" s="153" t="str">
        <f>_xlfn.IFNA(IF(INDEX(FreezingProgress!Z$3:Z$50000,MATCH(WormStrainStocks!A67,FreezingProgress!Z$3:Z$50000,0)),"yes",""),"")</f>
        <v/>
      </c>
      <c r="K67" s="144" t="str">
        <f t="shared" si="0"/>
        <v/>
      </c>
    </row>
    <row r="68" spans="1:11" x14ac:dyDescent="0.2">
      <c r="A68" s="1">
        <v>66</v>
      </c>
      <c r="B68" s="4" t="s">
        <v>66</v>
      </c>
      <c r="C68" s="1">
        <v>1</v>
      </c>
      <c r="D68" s="1">
        <v>66</v>
      </c>
      <c r="E68" s="1" t="s">
        <v>580</v>
      </c>
      <c r="F68" s="1" t="s">
        <v>580</v>
      </c>
      <c r="G68" s="1" t="s">
        <v>580</v>
      </c>
      <c r="H68" s="1" t="str">
        <f>_xlfn.IFNA(IF(VLOOKUP(A68,Duplicates!E$3:E$50000,1,FALSE),"yes"),"")</f>
        <v/>
      </c>
      <c r="I68" s="153" t="str">
        <f>_xlfn.IFNA(IF(INDEX(FreezingProgress!Z$3:Z$50000,MATCH(WormStrainStocks!A68,FreezingProgress!Z$3:Z$50000,0)),"yes",""),"")</f>
        <v/>
      </c>
      <c r="K68" s="144" t="str">
        <f t="shared" si="0"/>
        <v/>
      </c>
    </row>
    <row r="69" spans="1:11" x14ac:dyDescent="0.2">
      <c r="A69" s="1">
        <v>67</v>
      </c>
      <c r="B69" s="4" t="s">
        <v>67</v>
      </c>
      <c r="C69" s="1">
        <v>1</v>
      </c>
      <c r="D69" s="1">
        <v>67</v>
      </c>
      <c r="E69" s="1" t="s">
        <v>580</v>
      </c>
      <c r="F69" s="1" t="s">
        <v>580</v>
      </c>
      <c r="G69" s="1" t="s">
        <v>580</v>
      </c>
      <c r="H69" s="1" t="str">
        <f>_xlfn.IFNA(IF(VLOOKUP(A69,Duplicates!E$3:E$50000,1,FALSE),"yes"),"")</f>
        <v/>
      </c>
      <c r="I69" s="153" t="str">
        <f>_xlfn.IFNA(IF(INDEX(FreezingProgress!Z$3:Z$50000,MATCH(WormStrainStocks!A69,FreezingProgress!Z$3:Z$50000,0)),"yes",""),"")</f>
        <v/>
      </c>
      <c r="K69" s="144" t="str">
        <f t="shared" si="0"/>
        <v/>
      </c>
    </row>
    <row r="70" spans="1:11" x14ac:dyDescent="0.2">
      <c r="A70" s="1">
        <v>68</v>
      </c>
      <c r="B70" s="4" t="s">
        <v>68</v>
      </c>
      <c r="C70" s="1">
        <v>1</v>
      </c>
      <c r="D70" s="1">
        <v>68</v>
      </c>
      <c r="E70" s="1" t="s">
        <v>580</v>
      </c>
      <c r="F70" s="1" t="s">
        <v>580</v>
      </c>
      <c r="G70" s="1" t="s">
        <v>580</v>
      </c>
      <c r="H70" s="1" t="str">
        <f>_xlfn.IFNA(IF(VLOOKUP(A70,Duplicates!E$3:E$50000,1,FALSE),"yes"),"")</f>
        <v/>
      </c>
      <c r="I70" s="153" t="str">
        <f>_xlfn.IFNA(IF(INDEX(FreezingProgress!Z$3:Z$50000,MATCH(WormStrainStocks!A70,FreezingProgress!Z$3:Z$50000,0)),"yes",""),"")</f>
        <v/>
      </c>
      <c r="K70" s="144" t="str">
        <f t="shared" si="0"/>
        <v/>
      </c>
    </row>
    <row r="71" spans="1:11" x14ac:dyDescent="0.2">
      <c r="A71" s="1">
        <v>69</v>
      </c>
      <c r="B71" s="4" t="s">
        <v>69</v>
      </c>
      <c r="C71" s="1">
        <v>1</v>
      </c>
      <c r="D71" s="1">
        <v>69</v>
      </c>
      <c r="E71" s="1" t="s">
        <v>580</v>
      </c>
      <c r="F71" s="1" t="s">
        <v>580</v>
      </c>
      <c r="G71" s="1" t="s">
        <v>580</v>
      </c>
      <c r="H71" s="1" t="str">
        <f>_xlfn.IFNA(IF(VLOOKUP(A71,Duplicates!E$3:E$50000,1,FALSE),"yes"),"")</f>
        <v/>
      </c>
      <c r="I71" s="153" t="str">
        <f>_xlfn.IFNA(IF(INDEX(FreezingProgress!Z$3:Z$50000,MATCH(WormStrainStocks!A71,FreezingProgress!Z$3:Z$50000,0)),"yes",""),"")</f>
        <v/>
      </c>
      <c r="K71" s="144" t="str">
        <f t="shared" si="0"/>
        <v/>
      </c>
    </row>
    <row r="72" spans="1:11" x14ac:dyDescent="0.2">
      <c r="A72" s="1">
        <v>70</v>
      </c>
      <c r="B72" s="4" t="s">
        <v>70</v>
      </c>
      <c r="C72" s="1">
        <v>1</v>
      </c>
      <c r="D72" s="1">
        <v>70</v>
      </c>
      <c r="E72" s="1" t="s">
        <v>580</v>
      </c>
      <c r="F72" s="1" t="s">
        <v>580</v>
      </c>
      <c r="G72" s="1" t="s">
        <v>580</v>
      </c>
      <c r="H72" s="1" t="str">
        <f>_xlfn.IFNA(IF(VLOOKUP(A72,Duplicates!E$3:E$50000,1,FALSE),"yes"),"")</f>
        <v/>
      </c>
      <c r="I72" s="153" t="str">
        <f>_xlfn.IFNA(IF(INDEX(FreezingProgress!Z$3:Z$50000,MATCH(WormStrainStocks!A72,FreezingProgress!Z$3:Z$50000,0)),"yes",""),"")</f>
        <v/>
      </c>
      <c r="K72" s="144" t="str">
        <f t="shared" si="0"/>
        <v/>
      </c>
    </row>
    <row r="73" spans="1:11" x14ac:dyDescent="0.2">
      <c r="A73" s="1">
        <v>71</v>
      </c>
      <c r="B73" s="4" t="s">
        <v>71</v>
      </c>
      <c r="C73" s="1">
        <v>1</v>
      </c>
      <c r="D73" s="1">
        <v>71</v>
      </c>
      <c r="E73" s="1" t="s">
        <v>580</v>
      </c>
      <c r="F73" s="1" t="s">
        <v>580</v>
      </c>
      <c r="G73" s="1" t="s">
        <v>580</v>
      </c>
      <c r="H73" s="1" t="str">
        <f>_xlfn.IFNA(IF(VLOOKUP(A73,Duplicates!E$3:E$50000,1,FALSE),"yes"),"")</f>
        <v/>
      </c>
      <c r="I73" s="153" t="str">
        <f>_xlfn.IFNA(IF(INDEX(FreezingProgress!Z$3:Z$50000,MATCH(WormStrainStocks!A73,FreezingProgress!Z$3:Z$50000,0)),"yes",""),"")</f>
        <v/>
      </c>
      <c r="K73" s="144" t="str">
        <f t="shared" si="0"/>
        <v/>
      </c>
    </row>
    <row r="74" spans="1:11" x14ac:dyDescent="0.2">
      <c r="A74" s="1">
        <v>72</v>
      </c>
      <c r="B74" s="4" t="s">
        <v>72</v>
      </c>
      <c r="C74" s="1">
        <v>1</v>
      </c>
      <c r="D74" s="1">
        <v>72</v>
      </c>
      <c r="E74" s="1" t="s">
        <v>580</v>
      </c>
      <c r="F74" s="1" t="s">
        <v>580</v>
      </c>
      <c r="G74" s="1" t="s">
        <v>580</v>
      </c>
      <c r="H74" s="1" t="str">
        <f>_xlfn.IFNA(IF(VLOOKUP(A74,Duplicates!E$3:E$50000,1,FALSE),"yes"),"")</f>
        <v/>
      </c>
      <c r="I74" s="153" t="str">
        <f>_xlfn.IFNA(IF(INDEX(FreezingProgress!Z$3:Z$50000,MATCH(WormStrainStocks!A74,FreezingProgress!Z$3:Z$50000,0)),"yes",""),"")</f>
        <v/>
      </c>
      <c r="K74" s="144" t="str">
        <f t="shared" si="0"/>
        <v/>
      </c>
    </row>
    <row r="75" spans="1:11" x14ac:dyDescent="0.2">
      <c r="A75" s="1">
        <v>73</v>
      </c>
      <c r="B75" s="4" t="s">
        <v>73</v>
      </c>
      <c r="C75" s="1">
        <v>1</v>
      </c>
      <c r="D75" s="1">
        <v>73</v>
      </c>
      <c r="E75" s="1" t="s">
        <v>580</v>
      </c>
      <c r="F75" s="1" t="s">
        <v>580</v>
      </c>
      <c r="G75" s="1" t="s">
        <v>580</v>
      </c>
      <c r="H75" s="1" t="str">
        <f>_xlfn.IFNA(IF(VLOOKUP(A75,Duplicates!E$3:E$50000,1,FALSE),"yes"),"")</f>
        <v/>
      </c>
      <c r="I75" s="153" t="str">
        <f>_xlfn.IFNA(IF(INDEX(FreezingProgress!Z$3:Z$50000,MATCH(WormStrainStocks!A75,FreezingProgress!Z$3:Z$50000,0)),"yes",""),"")</f>
        <v/>
      </c>
      <c r="K75" s="144" t="str">
        <f t="shared" si="0"/>
        <v/>
      </c>
    </row>
    <row r="76" spans="1:11" x14ac:dyDescent="0.2">
      <c r="A76" s="1">
        <v>74</v>
      </c>
      <c r="B76" s="4" t="s">
        <v>74</v>
      </c>
      <c r="C76" s="1">
        <v>1</v>
      </c>
      <c r="D76" s="1">
        <v>74</v>
      </c>
      <c r="E76" s="1" t="s">
        <v>580</v>
      </c>
      <c r="F76" s="1" t="s">
        <v>580</v>
      </c>
      <c r="G76" s="1" t="s">
        <v>580</v>
      </c>
      <c r="H76" s="1" t="str">
        <f>_xlfn.IFNA(IF(VLOOKUP(A76,Duplicates!E$3:E$50000,1,FALSE),"yes"),"")</f>
        <v/>
      </c>
      <c r="I76" s="153" t="str">
        <f>_xlfn.IFNA(IF(INDEX(FreezingProgress!Z$3:Z$50000,MATCH(WormStrainStocks!A76,FreezingProgress!Z$3:Z$50000,0)),"yes",""),"")</f>
        <v/>
      </c>
      <c r="K76" s="144" t="str">
        <f t="shared" si="0"/>
        <v/>
      </c>
    </row>
    <row r="77" spans="1:11" x14ac:dyDescent="0.2">
      <c r="A77" s="1">
        <v>75</v>
      </c>
      <c r="B77" s="4" t="s">
        <v>75</v>
      </c>
      <c r="C77" s="1">
        <v>1</v>
      </c>
      <c r="D77" s="1">
        <v>75</v>
      </c>
      <c r="E77" s="1" t="s">
        <v>580</v>
      </c>
      <c r="F77" s="1" t="s">
        <v>580</v>
      </c>
      <c r="G77" s="1" t="s">
        <v>580</v>
      </c>
      <c r="H77" s="1" t="str">
        <f>_xlfn.IFNA(IF(VLOOKUP(A77,Duplicates!E$3:E$50000,1,FALSE),"yes"),"")</f>
        <v>yes</v>
      </c>
      <c r="I77" s="153" t="str">
        <f>_xlfn.IFNA(IF(INDEX(FreezingProgress!Z$3:Z$50000,MATCH(WormStrainStocks!A77,FreezingProgress!Z$3:Z$50000,0)),"yes",""),"")</f>
        <v/>
      </c>
      <c r="K77" s="144" t="str">
        <f t="shared" si="0"/>
        <v/>
      </c>
    </row>
    <row r="78" spans="1:11" x14ac:dyDescent="0.2">
      <c r="A78" s="1">
        <v>76</v>
      </c>
      <c r="B78" s="4" t="s">
        <v>76</v>
      </c>
      <c r="C78" s="1">
        <v>1</v>
      </c>
      <c r="D78" s="1">
        <v>76</v>
      </c>
      <c r="E78" s="1" t="s">
        <v>580</v>
      </c>
      <c r="F78" s="1" t="s">
        <v>580</v>
      </c>
      <c r="G78" s="1" t="s">
        <v>580</v>
      </c>
      <c r="H78" s="1" t="str">
        <f>_xlfn.IFNA(IF(VLOOKUP(A78,Duplicates!E$3:E$50000,1,FALSE),"yes"),"")</f>
        <v/>
      </c>
      <c r="I78" s="153" t="str">
        <f>_xlfn.IFNA(IF(INDEX(FreezingProgress!Z$3:Z$50000,MATCH(WormStrainStocks!A78,FreezingProgress!Z$3:Z$50000,0)),"yes",""),"")</f>
        <v/>
      </c>
      <c r="K78" s="144"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3" t="str">
        <f>_xlfn.IFNA(IF(INDEX(FreezingProgress!Z$3:Z$50000,MATCH(WormStrainStocks!A79,FreezingProgress!Z$3:Z$50000,0)),"yes",""),"")</f>
        <v/>
      </c>
      <c r="K79" s="144" t="str">
        <f t="shared" si="1"/>
        <v/>
      </c>
    </row>
    <row r="80" spans="1:11" x14ac:dyDescent="0.2">
      <c r="A80" s="1">
        <v>78</v>
      </c>
      <c r="B80" s="4" t="s">
        <v>78</v>
      </c>
      <c r="C80" s="1">
        <v>1</v>
      </c>
      <c r="D80" s="1">
        <v>78</v>
      </c>
      <c r="E80" s="1" t="s">
        <v>580</v>
      </c>
      <c r="F80" s="1" t="s">
        <v>580</v>
      </c>
      <c r="G80" s="1" t="s">
        <v>580</v>
      </c>
      <c r="H80" s="1" t="str">
        <f>_xlfn.IFNA(IF(VLOOKUP(A80,Duplicates!E$3:E$50000,1,FALSE),"yes"),"")</f>
        <v/>
      </c>
      <c r="I80" s="153" t="str">
        <f>_xlfn.IFNA(IF(INDEX(FreezingProgress!Z$3:Z$50000,MATCH(WormStrainStocks!A80,FreezingProgress!Z$3:Z$50000,0)),"yes",""),"")</f>
        <v/>
      </c>
      <c r="K80" s="144" t="str">
        <f t="shared" si="1"/>
        <v/>
      </c>
    </row>
    <row r="81" spans="1:11" x14ac:dyDescent="0.2">
      <c r="A81" s="1">
        <v>79</v>
      </c>
      <c r="B81" s="4" t="s">
        <v>79</v>
      </c>
      <c r="C81" s="1">
        <v>1</v>
      </c>
      <c r="D81" s="1">
        <v>79</v>
      </c>
      <c r="E81" s="1" t="s">
        <v>580</v>
      </c>
      <c r="F81" s="1" t="s">
        <v>580</v>
      </c>
      <c r="H81" s="1" t="str">
        <f>_xlfn.IFNA(IF(VLOOKUP(A81,Duplicates!E$3:E$50000,1,FALSE),"yes"),"")</f>
        <v/>
      </c>
      <c r="I81" s="153" t="str">
        <f>_xlfn.IFNA(IF(INDEX(FreezingProgress!Z$3:Z$50000,MATCH(WormStrainStocks!A81,FreezingProgress!Z$3:Z$50000,0)),"yes",""),"")</f>
        <v/>
      </c>
      <c r="K81" s="144" t="str">
        <f t="shared" si="1"/>
        <v/>
      </c>
    </row>
    <row r="82" spans="1:11" x14ac:dyDescent="0.2">
      <c r="A82" s="1">
        <v>80</v>
      </c>
      <c r="B82" s="4" t="s">
        <v>80</v>
      </c>
      <c r="C82" s="1">
        <v>1</v>
      </c>
      <c r="D82" s="1">
        <v>80</v>
      </c>
      <c r="E82" s="1" t="s">
        <v>580</v>
      </c>
      <c r="F82" s="1" t="s">
        <v>580</v>
      </c>
      <c r="G82" s="1" t="s">
        <v>580</v>
      </c>
      <c r="H82" s="1" t="str">
        <f>_xlfn.IFNA(IF(VLOOKUP(A82,Duplicates!E$3:E$50000,1,FALSE),"yes"),"")</f>
        <v>yes</v>
      </c>
      <c r="I82" s="153" t="str">
        <f>_xlfn.IFNA(IF(INDEX(FreezingProgress!Z$3:Z$50000,MATCH(WormStrainStocks!A82,FreezingProgress!Z$3:Z$50000,0)),"yes",""),"")</f>
        <v/>
      </c>
      <c r="K82" s="144" t="str">
        <f t="shared" si="1"/>
        <v/>
      </c>
    </row>
    <row r="83" spans="1:11" x14ac:dyDescent="0.2">
      <c r="A83" s="1">
        <v>81</v>
      </c>
      <c r="B83" s="4" t="s">
        <v>81</v>
      </c>
      <c r="C83" s="1">
        <v>1</v>
      </c>
      <c r="D83" s="1">
        <v>81</v>
      </c>
      <c r="E83" s="1" t="s">
        <v>580</v>
      </c>
      <c r="F83" s="1" t="s">
        <v>580</v>
      </c>
      <c r="G83" s="1" t="s">
        <v>580</v>
      </c>
      <c r="H83" s="1" t="str">
        <f>_xlfn.IFNA(IF(VLOOKUP(A83,Duplicates!E$3:E$50000,1,FALSE),"yes"),"")</f>
        <v/>
      </c>
      <c r="I83" s="153" t="str">
        <f>_xlfn.IFNA(IF(INDEX(FreezingProgress!Z$3:Z$50000,MATCH(WormStrainStocks!A83,FreezingProgress!Z$3:Z$50000,0)),"yes",""),"")</f>
        <v/>
      </c>
      <c r="K83" s="144" t="str">
        <f t="shared" si="1"/>
        <v/>
      </c>
    </row>
    <row r="84" spans="1:11" x14ac:dyDescent="0.2">
      <c r="A84" s="1">
        <v>82</v>
      </c>
      <c r="B84" s="4" t="s">
        <v>82</v>
      </c>
      <c r="C84" s="1">
        <v>2</v>
      </c>
      <c r="D84" s="1">
        <v>1</v>
      </c>
      <c r="E84" s="1" t="s">
        <v>580</v>
      </c>
      <c r="F84" s="1" t="s">
        <v>580</v>
      </c>
      <c r="G84" s="1" t="s">
        <v>580</v>
      </c>
      <c r="H84" s="1" t="str">
        <f>_xlfn.IFNA(IF(VLOOKUP(A84,Duplicates!E$3:E$50000,1,FALSE),"yes"),"")</f>
        <v>yes</v>
      </c>
      <c r="I84" s="153" t="str">
        <f>_xlfn.IFNA(IF(INDEX(FreezingProgress!Z$3:Z$50000,MATCH(WormStrainStocks!A84,FreezingProgress!Z$3:Z$50000,0)),"yes",""),"")</f>
        <v/>
      </c>
      <c r="K84" s="144" t="str">
        <f t="shared" si="1"/>
        <v/>
      </c>
    </row>
    <row r="85" spans="1:11" x14ac:dyDescent="0.2">
      <c r="A85" s="1">
        <v>83</v>
      </c>
      <c r="B85" s="4" t="s">
        <v>83</v>
      </c>
      <c r="C85" s="1">
        <v>2</v>
      </c>
      <c r="D85" s="1">
        <v>2</v>
      </c>
      <c r="E85" s="1" t="s">
        <v>580</v>
      </c>
      <c r="F85" s="1" t="s">
        <v>580</v>
      </c>
      <c r="G85" s="1" t="s">
        <v>580</v>
      </c>
      <c r="H85" s="1" t="str">
        <f>_xlfn.IFNA(IF(VLOOKUP(A85,Duplicates!E$3:E$50000,1,FALSE),"yes"),"")</f>
        <v/>
      </c>
      <c r="I85" s="153" t="str">
        <f>_xlfn.IFNA(IF(INDEX(FreezingProgress!Z$3:Z$50000,MATCH(WormStrainStocks!A85,FreezingProgress!Z$3:Z$50000,0)),"yes",""),"")</f>
        <v/>
      </c>
      <c r="K85" s="144" t="str">
        <f t="shared" si="1"/>
        <v/>
      </c>
    </row>
    <row r="86" spans="1:11" x14ac:dyDescent="0.2">
      <c r="A86" s="1">
        <v>84</v>
      </c>
      <c r="B86" s="4" t="s">
        <v>84</v>
      </c>
      <c r="C86" s="1">
        <v>2</v>
      </c>
      <c r="D86" s="1">
        <v>3</v>
      </c>
      <c r="E86" s="1" t="s">
        <v>580</v>
      </c>
      <c r="F86" s="1" t="s">
        <v>580</v>
      </c>
      <c r="G86" s="1" t="s">
        <v>580</v>
      </c>
      <c r="H86" s="1" t="str">
        <f>_xlfn.IFNA(IF(VLOOKUP(A86,Duplicates!E$3:E$50000,1,FALSE),"yes"),"")</f>
        <v/>
      </c>
      <c r="I86" s="153" t="str">
        <f>_xlfn.IFNA(IF(INDEX(FreezingProgress!Z$3:Z$50000,MATCH(WormStrainStocks!A86,FreezingProgress!Z$3:Z$50000,0)),"yes",""),"")</f>
        <v/>
      </c>
      <c r="K86" s="144" t="str">
        <f t="shared" si="1"/>
        <v/>
      </c>
    </row>
    <row r="87" spans="1:11" x14ac:dyDescent="0.2">
      <c r="A87" s="1">
        <v>85</v>
      </c>
      <c r="B87" s="4" t="s">
        <v>85</v>
      </c>
      <c r="C87" s="1">
        <v>2</v>
      </c>
      <c r="D87" s="1">
        <v>4</v>
      </c>
      <c r="E87" s="1" t="s">
        <v>580</v>
      </c>
      <c r="F87" s="1" t="s">
        <v>580</v>
      </c>
      <c r="G87" s="1" t="s">
        <v>580</v>
      </c>
      <c r="H87" s="1" t="str">
        <f>_xlfn.IFNA(IF(VLOOKUP(A87,Duplicates!E$3:E$50000,1,FALSE),"yes"),"")</f>
        <v/>
      </c>
      <c r="I87" s="153" t="str">
        <f>_xlfn.IFNA(IF(INDEX(FreezingProgress!Z$3:Z$50000,MATCH(WormStrainStocks!A87,FreezingProgress!Z$3:Z$50000,0)),"yes",""),"")</f>
        <v/>
      </c>
      <c r="K87" s="144" t="str">
        <f t="shared" si="1"/>
        <v/>
      </c>
    </row>
    <row r="88" spans="1:11" x14ac:dyDescent="0.2">
      <c r="A88" s="1">
        <v>86</v>
      </c>
      <c r="B88" s="4" t="s">
        <v>86</v>
      </c>
      <c r="C88" s="1">
        <v>2</v>
      </c>
      <c r="D88" s="1">
        <v>5</v>
      </c>
      <c r="E88" s="1" t="s">
        <v>580</v>
      </c>
      <c r="F88" s="1" t="s">
        <v>580</v>
      </c>
      <c r="G88" s="1" t="s">
        <v>580</v>
      </c>
      <c r="H88" s="1" t="str">
        <f>_xlfn.IFNA(IF(VLOOKUP(A88,Duplicates!E$3:E$50000,1,FALSE),"yes"),"")</f>
        <v/>
      </c>
      <c r="I88" s="153" t="str">
        <f>_xlfn.IFNA(IF(INDEX(FreezingProgress!Z$3:Z$50000,MATCH(WormStrainStocks!A88,FreezingProgress!Z$3:Z$50000,0)),"yes",""),"")</f>
        <v/>
      </c>
      <c r="K88" s="144" t="str">
        <f t="shared" si="1"/>
        <v/>
      </c>
    </row>
    <row r="89" spans="1:11" x14ac:dyDescent="0.2">
      <c r="A89" s="1">
        <v>87</v>
      </c>
      <c r="B89" s="4" t="s">
        <v>87</v>
      </c>
      <c r="C89" s="1">
        <v>2</v>
      </c>
      <c r="D89" s="1">
        <v>6</v>
      </c>
      <c r="E89" s="1" t="s">
        <v>580</v>
      </c>
      <c r="F89" s="1" t="s">
        <v>580</v>
      </c>
      <c r="G89" s="1" t="s">
        <v>580</v>
      </c>
      <c r="H89" s="1" t="str">
        <f>_xlfn.IFNA(IF(VLOOKUP(A89,Duplicates!E$3:E$50000,1,FALSE),"yes"),"")</f>
        <v/>
      </c>
      <c r="I89" s="153" t="str">
        <f>_xlfn.IFNA(IF(INDEX(FreezingProgress!Z$3:Z$50000,MATCH(WormStrainStocks!A89,FreezingProgress!Z$3:Z$50000,0)),"yes",""),"")</f>
        <v/>
      </c>
      <c r="K89" s="144" t="str">
        <f t="shared" si="1"/>
        <v/>
      </c>
    </row>
    <row r="90" spans="1:11" x14ac:dyDescent="0.2">
      <c r="A90" s="1">
        <v>88</v>
      </c>
      <c r="B90" s="4" t="s">
        <v>88</v>
      </c>
      <c r="C90" s="1">
        <v>2</v>
      </c>
      <c r="D90" s="1">
        <v>7</v>
      </c>
      <c r="E90" s="1" t="s">
        <v>580</v>
      </c>
      <c r="F90" s="1" t="s">
        <v>580</v>
      </c>
      <c r="G90" s="1" t="s">
        <v>580</v>
      </c>
      <c r="H90" s="1" t="str">
        <f>_xlfn.IFNA(IF(VLOOKUP(A90,Duplicates!E$3:E$50000,1,FALSE),"yes"),"")</f>
        <v/>
      </c>
      <c r="I90" s="153" t="str">
        <f>_xlfn.IFNA(IF(INDEX(FreezingProgress!Z$3:Z$50000,MATCH(WormStrainStocks!A90,FreezingProgress!Z$3:Z$50000,0)),"yes",""),"")</f>
        <v/>
      </c>
      <c r="K90" s="144" t="str">
        <f t="shared" si="1"/>
        <v/>
      </c>
    </row>
    <row r="91" spans="1:11" x14ac:dyDescent="0.2">
      <c r="A91" s="1">
        <v>89</v>
      </c>
      <c r="B91" s="4" t="s">
        <v>89</v>
      </c>
      <c r="C91" s="1">
        <v>2</v>
      </c>
      <c r="D91" s="1">
        <v>8</v>
      </c>
      <c r="E91" s="1" t="s">
        <v>580</v>
      </c>
      <c r="F91" s="1" t="s">
        <v>580</v>
      </c>
      <c r="G91" s="1" t="s">
        <v>580</v>
      </c>
      <c r="H91" s="1" t="str">
        <f>_xlfn.IFNA(IF(VLOOKUP(A91,Duplicates!E$3:E$50000,1,FALSE),"yes"),"")</f>
        <v/>
      </c>
      <c r="I91" s="153" t="str">
        <f>_xlfn.IFNA(IF(INDEX(FreezingProgress!Z$3:Z$50000,MATCH(WormStrainStocks!A91,FreezingProgress!Z$3:Z$50000,0)),"yes",""),"")</f>
        <v/>
      </c>
      <c r="K91" s="144" t="str">
        <f t="shared" si="1"/>
        <v/>
      </c>
    </row>
    <row r="92" spans="1:11" x14ac:dyDescent="0.2">
      <c r="A92" s="1">
        <v>90</v>
      </c>
      <c r="B92" s="4" t="s">
        <v>90</v>
      </c>
      <c r="C92" s="1">
        <v>2</v>
      </c>
      <c r="D92" s="1">
        <v>9</v>
      </c>
      <c r="E92" s="1" t="s">
        <v>580</v>
      </c>
      <c r="F92" s="1" t="s">
        <v>580</v>
      </c>
      <c r="G92" s="1" t="s">
        <v>580</v>
      </c>
      <c r="H92" s="1" t="str">
        <f>_xlfn.IFNA(IF(VLOOKUP(A92,Duplicates!E$3:E$50000,1,FALSE),"yes"),"")</f>
        <v/>
      </c>
      <c r="I92" s="153" t="str">
        <f>_xlfn.IFNA(IF(INDEX(FreezingProgress!Z$3:Z$50000,MATCH(WormStrainStocks!A92,FreezingProgress!Z$3:Z$50000,0)),"yes",""),"")</f>
        <v/>
      </c>
      <c r="K92" s="144" t="str">
        <f t="shared" si="1"/>
        <v/>
      </c>
    </row>
    <row r="93" spans="1:11" x14ac:dyDescent="0.2">
      <c r="A93" s="1">
        <v>91</v>
      </c>
      <c r="B93" s="4" t="s">
        <v>91</v>
      </c>
      <c r="C93" s="1">
        <v>2</v>
      </c>
      <c r="D93" s="1">
        <v>10</v>
      </c>
      <c r="E93" s="1" t="s">
        <v>580</v>
      </c>
      <c r="F93" s="1" t="s">
        <v>580</v>
      </c>
      <c r="G93" s="1" t="s">
        <v>580</v>
      </c>
      <c r="H93" s="1" t="str">
        <f>_xlfn.IFNA(IF(VLOOKUP(A93,Duplicates!E$3:E$50000,1,FALSE),"yes"),"")</f>
        <v/>
      </c>
      <c r="I93" s="153" t="str">
        <f>_xlfn.IFNA(IF(INDEX(FreezingProgress!Z$3:Z$50000,MATCH(WormStrainStocks!A93,FreezingProgress!Z$3:Z$50000,0)),"yes",""),"")</f>
        <v/>
      </c>
      <c r="K93" s="144" t="str">
        <f t="shared" si="1"/>
        <v/>
      </c>
    </row>
    <row r="94" spans="1:11" x14ac:dyDescent="0.2">
      <c r="A94" s="1">
        <v>92</v>
      </c>
      <c r="B94" s="4" t="s">
        <v>92</v>
      </c>
      <c r="C94" s="1">
        <v>2</v>
      </c>
      <c r="D94" s="1">
        <v>11</v>
      </c>
      <c r="E94" s="1" t="s">
        <v>580</v>
      </c>
      <c r="F94" s="1" t="s">
        <v>580</v>
      </c>
      <c r="G94" s="1" t="s">
        <v>580</v>
      </c>
      <c r="H94" s="1" t="str">
        <f>_xlfn.IFNA(IF(VLOOKUP(A94,Duplicates!E$3:E$50000,1,FALSE),"yes"),"")</f>
        <v/>
      </c>
      <c r="I94" s="153" t="str">
        <f>_xlfn.IFNA(IF(INDEX(FreezingProgress!Z$3:Z$50000,MATCH(WormStrainStocks!A94,FreezingProgress!Z$3:Z$50000,0)),"yes",""),"")</f>
        <v/>
      </c>
      <c r="K94" s="144" t="str">
        <f t="shared" si="1"/>
        <v/>
      </c>
    </row>
    <row r="95" spans="1:11" x14ac:dyDescent="0.2">
      <c r="A95" s="1">
        <v>93</v>
      </c>
      <c r="B95" s="4" t="s">
        <v>93</v>
      </c>
      <c r="C95" s="1">
        <v>2</v>
      </c>
      <c r="D95" s="1">
        <v>12</v>
      </c>
      <c r="H95" s="1" t="str">
        <f>_xlfn.IFNA(IF(VLOOKUP(A95,Duplicates!E$3:E$50000,1,FALSE),"yes"),"")</f>
        <v/>
      </c>
      <c r="I95" s="153" t="str">
        <f>_xlfn.IFNA(IF(INDEX(FreezingProgress!Z$3:Z$50000,MATCH(WormStrainStocks!A95,FreezingProgress!Z$3:Z$50000,0)),"yes",""),"")</f>
        <v/>
      </c>
      <c r="K95" s="144" t="str">
        <f t="shared" si="1"/>
        <v/>
      </c>
    </row>
    <row r="96" spans="1:11" x14ac:dyDescent="0.2">
      <c r="A96" s="1">
        <v>94</v>
      </c>
      <c r="B96" s="4" t="s">
        <v>94</v>
      </c>
      <c r="C96" s="1">
        <v>2</v>
      </c>
      <c r="D96" s="1">
        <v>13</v>
      </c>
      <c r="E96" s="1" t="s">
        <v>580</v>
      </c>
      <c r="F96" s="1" t="s">
        <v>580</v>
      </c>
      <c r="G96" s="1" t="s">
        <v>580</v>
      </c>
      <c r="H96" s="1" t="str">
        <f>_xlfn.IFNA(IF(VLOOKUP(A96,Duplicates!E$3:E$50000,1,FALSE),"yes"),"")</f>
        <v/>
      </c>
      <c r="I96" s="153" t="str">
        <f>_xlfn.IFNA(IF(INDEX(FreezingProgress!Z$3:Z$50000,MATCH(WormStrainStocks!A96,FreezingProgress!Z$3:Z$50000,0)),"yes",""),"")</f>
        <v/>
      </c>
      <c r="K96" s="144" t="str">
        <f t="shared" si="1"/>
        <v/>
      </c>
    </row>
    <row r="97" spans="1:11" x14ac:dyDescent="0.2">
      <c r="A97" s="1">
        <v>95</v>
      </c>
      <c r="B97" s="4" t="s">
        <v>95</v>
      </c>
      <c r="C97" s="1">
        <v>2</v>
      </c>
      <c r="D97" s="1">
        <v>14</v>
      </c>
      <c r="E97" s="1" t="s">
        <v>580</v>
      </c>
      <c r="F97" s="1" t="s">
        <v>580</v>
      </c>
      <c r="G97" s="1" t="s">
        <v>580</v>
      </c>
      <c r="H97" s="1" t="str">
        <f>_xlfn.IFNA(IF(VLOOKUP(A97,Duplicates!E$3:E$50000,1,FALSE),"yes"),"")</f>
        <v/>
      </c>
      <c r="I97" s="153" t="str">
        <f>_xlfn.IFNA(IF(INDEX(FreezingProgress!Z$3:Z$50000,MATCH(WormStrainStocks!A97,FreezingProgress!Z$3:Z$50000,0)),"yes",""),"")</f>
        <v/>
      </c>
      <c r="K97" s="144" t="str">
        <f t="shared" si="1"/>
        <v/>
      </c>
    </row>
    <row r="98" spans="1:11" x14ac:dyDescent="0.2">
      <c r="A98" s="1">
        <v>96</v>
      </c>
      <c r="B98" s="4" t="s">
        <v>96</v>
      </c>
      <c r="C98" s="1">
        <v>2</v>
      </c>
      <c r="D98" s="1">
        <v>15</v>
      </c>
      <c r="E98" s="1" t="s">
        <v>580</v>
      </c>
      <c r="F98" s="1" t="s">
        <v>580</v>
      </c>
      <c r="G98" s="1" t="s">
        <v>580</v>
      </c>
      <c r="H98" s="1" t="str">
        <f>_xlfn.IFNA(IF(VLOOKUP(A98,Duplicates!E$3:E$50000,1,FALSE),"yes"),"")</f>
        <v/>
      </c>
      <c r="I98" s="153" t="str">
        <f>_xlfn.IFNA(IF(INDEX(FreezingProgress!Z$3:Z$50000,MATCH(WormStrainStocks!A98,FreezingProgress!Z$3:Z$50000,0)),"yes",""),"")</f>
        <v/>
      </c>
      <c r="K98" s="144" t="str">
        <f t="shared" si="1"/>
        <v/>
      </c>
    </row>
    <row r="99" spans="1:11" x14ac:dyDescent="0.2">
      <c r="A99" s="1">
        <v>97</v>
      </c>
      <c r="B99" s="4" t="s">
        <v>97</v>
      </c>
      <c r="C99" s="1">
        <v>2</v>
      </c>
      <c r="D99" s="1">
        <v>16</v>
      </c>
      <c r="E99" s="1" t="s">
        <v>580</v>
      </c>
      <c r="F99" s="1" t="s">
        <v>580</v>
      </c>
      <c r="G99" s="1" t="s">
        <v>580</v>
      </c>
      <c r="H99" s="1" t="str">
        <f>_xlfn.IFNA(IF(VLOOKUP(A99,Duplicates!E$3:E$50000,1,FALSE),"yes"),"")</f>
        <v>yes</v>
      </c>
      <c r="I99" s="153" t="str">
        <f>_xlfn.IFNA(IF(INDEX(FreezingProgress!Z$3:Z$50000,MATCH(WormStrainStocks!A99,FreezingProgress!Z$3:Z$50000,0)),"yes",""),"")</f>
        <v/>
      </c>
      <c r="K99" s="144"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3" t="str">
        <f>_xlfn.IFNA(IF(INDEX(FreezingProgress!Z$3:Z$50000,MATCH(WormStrainStocks!A100,FreezingProgress!Z$3:Z$50000,0)),"yes",""),"")</f>
        <v/>
      </c>
      <c r="K100" s="144"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3" t="str">
        <f>_xlfn.IFNA(IF(INDEX(FreezingProgress!Z$3:Z$50000,MATCH(WormStrainStocks!A101,FreezingProgress!Z$3:Z$50000,0)),"yes",""),"")</f>
        <v/>
      </c>
      <c r="K101" s="144"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3" t="str">
        <f>_xlfn.IFNA(IF(INDEX(FreezingProgress!Z$3:Z$50000,MATCH(WormStrainStocks!A102,FreezingProgress!Z$3:Z$50000,0)),"yes",""),"")</f>
        <v/>
      </c>
      <c r="K102" s="144"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3" t="str">
        <f>_xlfn.IFNA(IF(INDEX(FreezingProgress!Z$3:Z$50000,MATCH(WormStrainStocks!A103,FreezingProgress!Z$3:Z$50000,0)),"yes",""),"")</f>
        <v/>
      </c>
      <c r="K103" s="144"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3" t="str">
        <f>_xlfn.IFNA(IF(INDEX(FreezingProgress!Z$3:Z$50000,MATCH(WormStrainStocks!A104,FreezingProgress!Z$3:Z$50000,0)),"yes",""),"")</f>
        <v/>
      </c>
      <c r="K104" s="144"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3" t="str">
        <f>_xlfn.IFNA(IF(INDEX(FreezingProgress!Z$3:Z$50000,MATCH(WormStrainStocks!A105,FreezingProgress!Z$3:Z$50000,0)),"yes",""),"")</f>
        <v/>
      </c>
      <c r="K105" s="144"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3" t="str">
        <f>_xlfn.IFNA(IF(INDEX(FreezingProgress!Z$3:Z$50000,MATCH(WormStrainStocks!A106,FreezingProgress!Z$3:Z$50000,0)),"yes",""),"")</f>
        <v/>
      </c>
      <c r="K106" s="144"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3" t="str">
        <f>_xlfn.IFNA(IF(INDEX(FreezingProgress!Z$3:Z$50000,MATCH(WormStrainStocks!A107,FreezingProgress!Z$3:Z$50000,0)),"yes",""),"")</f>
        <v/>
      </c>
      <c r="K107" s="144"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3" t="str">
        <f>_xlfn.IFNA(IF(INDEX(FreezingProgress!Z$3:Z$50000,MATCH(WormStrainStocks!A108,FreezingProgress!Z$3:Z$50000,0)),"yes",""),"")</f>
        <v/>
      </c>
      <c r="K108" s="144"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3" t="str">
        <f>_xlfn.IFNA(IF(INDEX(FreezingProgress!Z$3:Z$50000,MATCH(WormStrainStocks!A109,FreezingProgress!Z$3:Z$50000,0)),"yes",""),"")</f>
        <v/>
      </c>
      <c r="K109" s="144"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3" t="str">
        <f>_xlfn.IFNA(IF(INDEX(FreezingProgress!Z$3:Z$50000,MATCH(WormStrainStocks!A110,FreezingProgress!Z$3:Z$50000,0)),"yes",""),"")</f>
        <v/>
      </c>
      <c r="K110" s="144" t="str">
        <f t="shared" si="1"/>
        <v/>
      </c>
    </row>
    <row r="111" spans="1:11" x14ac:dyDescent="0.2">
      <c r="A111" s="1">
        <v>109</v>
      </c>
      <c r="B111" s="4" t="s">
        <v>109</v>
      </c>
      <c r="C111" s="1">
        <v>2</v>
      </c>
      <c r="D111" s="1">
        <v>28</v>
      </c>
      <c r="H111" s="1" t="str">
        <f>_xlfn.IFNA(IF(VLOOKUP(A111,Duplicates!E$3:E$50000,1,FALSE),"yes"),"")</f>
        <v/>
      </c>
      <c r="I111" s="153" t="str">
        <f>_xlfn.IFNA(IF(INDEX(FreezingProgress!Z$3:Z$50000,MATCH(WormStrainStocks!A111,FreezingProgress!Z$3:Z$50000,0)),"yes",""),"")</f>
        <v/>
      </c>
      <c r="K111" s="144"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3" t="str">
        <f>_xlfn.IFNA(IF(INDEX(FreezingProgress!Z$3:Z$50000,MATCH(WormStrainStocks!A112,FreezingProgress!Z$3:Z$50000,0)),"yes",""),"")</f>
        <v/>
      </c>
      <c r="K112" s="144"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3" t="str">
        <f>_xlfn.IFNA(IF(INDEX(FreezingProgress!Z$3:Z$50000,MATCH(WormStrainStocks!A113,FreezingProgress!Z$3:Z$50000,0)),"yes",""),"")</f>
        <v/>
      </c>
      <c r="K113" s="144"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3" t="str">
        <f>_xlfn.IFNA(IF(INDEX(FreezingProgress!Z$3:Z$50000,MATCH(WormStrainStocks!A114,FreezingProgress!Z$3:Z$50000,0)),"yes",""),"")</f>
        <v/>
      </c>
      <c r="K114" s="144"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3" t="str">
        <f>_xlfn.IFNA(IF(INDEX(FreezingProgress!Z$3:Z$50000,MATCH(WormStrainStocks!A115,FreezingProgress!Z$3:Z$50000,0)),"yes",""),"")</f>
        <v/>
      </c>
      <c r="K115" s="144"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3" t="str">
        <f>_xlfn.IFNA(IF(INDEX(FreezingProgress!Z$3:Z$50000,MATCH(WormStrainStocks!A116,FreezingProgress!Z$3:Z$50000,0)),"yes",""),"")</f>
        <v/>
      </c>
      <c r="K116" s="144"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3" t="str">
        <f>_xlfn.IFNA(IF(INDEX(FreezingProgress!Z$3:Z$50000,MATCH(WormStrainStocks!A117,FreezingProgress!Z$3:Z$50000,0)),"yes",""),"")</f>
        <v/>
      </c>
      <c r="K117" s="144"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3" t="str">
        <f>_xlfn.IFNA(IF(INDEX(FreezingProgress!Z$3:Z$50000,MATCH(WormStrainStocks!A118,FreezingProgress!Z$3:Z$50000,0)),"yes",""),"")</f>
        <v/>
      </c>
      <c r="K118" s="144" t="str">
        <f t="shared" si="1"/>
        <v/>
      </c>
    </row>
    <row r="119" spans="1:11" x14ac:dyDescent="0.2">
      <c r="A119" s="1">
        <v>117</v>
      </c>
      <c r="B119" s="4" t="s">
        <v>117</v>
      </c>
      <c r="C119" s="1">
        <v>2</v>
      </c>
      <c r="D119" s="1">
        <v>36</v>
      </c>
      <c r="G119" s="1" t="s">
        <v>580</v>
      </c>
      <c r="H119" s="1" t="str">
        <f>_xlfn.IFNA(IF(VLOOKUP(A119,Duplicates!E$3:E$50000,1,FALSE),"yes"),"")</f>
        <v/>
      </c>
      <c r="I119" s="153" t="str">
        <f>_xlfn.IFNA(IF(INDEX(FreezingProgress!Z$3:Z$50000,MATCH(WormStrainStocks!A119,FreezingProgress!Z$3:Z$50000,0)),"yes",""),"")</f>
        <v/>
      </c>
      <c r="K119" s="144"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3" t="str">
        <f>_xlfn.IFNA(IF(INDEX(FreezingProgress!Z$3:Z$50000,MATCH(WormStrainStocks!A120,FreezingProgress!Z$3:Z$50000,0)),"yes",""),"")</f>
        <v/>
      </c>
      <c r="K120" s="144"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3" t="str">
        <f>_xlfn.IFNA(IF(INDEX(FreezingProgress!Z$3:Z$50000,MATCH(WormStrainStocks!A121,FreezingProgress!Z$3:Z$50000,0)),"yes",""),"")</f>
        <v/>
      </c>
      <c r="K121" s="144"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3" t="str">
        <f>_xlfn.IFNA(IF(INDEX(FreezingProgress!Z$3:Z$50000,MATCH(WormStrainStocks!A122,FreezingProgress!Z$3:Z$50000,0)),"yes",""),"")</f>
        <v/>
      </c>
      <c r="K122" s="144"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3" t="str">
        <f>_xlfn.IFNA(IF(INDEX(FreezingProgress!Z$3:Z$50000,MATCH(WormStrainStocks!A123,FreezingProgress!Z$3:Z$50000,0)),"yes",""),"")</f>
        <v/>
      </c>
      <c r="K123" s="144"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3" t="str">
        <f>_xlfn.IFNA(IF(INDEX(FreezingProgress!Z$3:Z$50000,MATCH(WormStrainStocks!A124,FreezingProgress!Z$3:Z$50000,0)),"yes",""),"")</f>
        <v/>
      </c>
      <c r="K124" s="144"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3" t="str">
        <f>_xlfn.IFNA(IF(INDEX(FreezingProgress!Z$3:Z$50000,MATCH(WormStrainStocks!A125,FreezingProgress!Z$3:Z$50000,0)),"yes",""),"")</f>
        <v/>
      </c>
      <c r="K125" s="144"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3" t="str">
        <f>_xlfn.IFNA(IF(INDEX(FreezingProgress!Z$3:Z$50000,MATCH(WormStrainStocks!A126,FreezingProgress!Z$3:Z$50000,0)),"yes",""),"")</f>
        <v/>
      </c>
      <c r="K126" s="144"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3" t="str">
        <f>_xlfn.IFNA(IF(INDEX(FreezingProgress!Z$3:Z$50000,MATCH(WormStrainStocks!A127,FreezingProgress!Z$3:Z$50000,0)),"yes",""),"")</f>
        <v/>
      </c>
      <c r="K127" s="144"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3" t="str">
        <f>_xlfn.IFNA(IF(INDEX(FreezingProgress!Z$3:Z$50000,MATCH(WormStrainStocks!A128,FreezingProgress!Z$3:Z$50000,0)),"yes",""),"")</f>
        <v/>
      </c>
      <c r="K128" s="144"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3" t="str">
        <f>_xlfn.IFNA(IF(INDEX(FreezingProgress!Z$3:Z$50000,MATCH(WormStrainStocks!A129,FreezingProgress!Z$3:Z$50000,0)),"yes",""),"")</f>
        <v/>
      </c>
      <c r="K129" s="144"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3" t="str">
        <f>_xlfn.IFNA(IF(INDEX(FreezingProgress!Z$3:Z$50000,MATCH(WormStrainStocks!A130,FreezingProgress!Z$3:Z$50000,0)),"yes",""),"")</f>
        <v/>
      </c>
      <c r="K130" s="144"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3" t="str">
        <f>_xlfn.IFNA(IF(INDEX(FreezingProgress!Z$3:Z$50000,MATCH(WormStrainStocks!A131,FreezingProgress!Z$3:Z$50000,0)),"yes",""),"")</f>
        <v/>
      </c>
      <c r="K131" s="144"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3" t="str">
        <f>_xlfn.IFNA(IF(INDEX(FreezingProgress!Z$3:Z$50000,MATCH(WormStrainStocks!A132,FreezingProgress!Z$3:Z$50000,0)),"yes",""),"")</f>
        <v/>
      </c>
      <c r="K132" s="144"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3" t="str">
        <f>_xlfn.IFNA(IF(INDEX(FreezingProgress!Z$3:Z$50000,MATCH(WormStrainStocks!A133,FreezingProgress!Z$3:Z$50000,0)),"yes",""),"")</f>
        <v/>
      </c>
      <c r="K133" s="144"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3" t="str">
        <f>_xlfn.IFNA(IF(INDEX(FreezingProgress!Z$3:Z$50000,MATCH(WormStrainStocks!A134,FreezingProgress!Z$3:Z$50000,0)),"yes",""),"")</f>
        <v/>
      </c>
      <c r="K134" s="144"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3" t="str">
        <f>_xlfn.IFNA(IF(INDEX(FreezingProgress!Z$3:Z$50000,MATCH(WormStrainStocks!A135,FreezingProgress!Z$3:Z$50000,0)),"yes",""),"")</f>
        <v/>
      </c>
      <c r="K135" s="144"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3" t="str">
        <f>_xlfn.IFNA(IF(INDEX(FreezingProgress!Z$3:Z$50000,MATCH(WormStrainStocks!A136,FreezingProgress!Z$3:Z$50000,0)),"yes",""),"")</f>
        <v/>
      </c>
      <c r="K136" s="144"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3" t="str">
        <f>_xlfn.IFNA(IF(INDEX(FreezingProgress!Z$3:Z$50000,MATCH(WormStrainStocks!A137,FreezingProgress!Z$3:Z$50000,0)),"yes",""),"")</f>
        <v/>
      </c>
      <c r="K137" s="144"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3" t="str">
        <f>_xlfn.IFNA(IF(INDEX(FreezingProgress!Z$3:Z$50000,MATCH(WormStrainStocks!A138,FreezingProgress!Z$3:Z$50000,0)),"yes",""),"")</f>
        <v/>
      </c>
      <c r="K138" s="144"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3" t="str">
        <f>_xlfn.IFNA(IF(INDEX(FreezingProgress!Z$3:Z$50000,MATCH(WormStrainStocks!A139,FreezingProgress!Z$3:Z$50000,0)),"yes",""),"")</f>
        <v/>
      </c>
      <c r="K139" s="144"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3" t="str">
        <f>_xlfn.IFNA(IF(INDEX(FreezingProgress!Z$3:Z$50000,MATCH(WormStrainStocks!A140,FreezingProgress!Z$3:Z$50000,0)),"yes",""),"")</f>
        <v/>
      </c>
      <c r="K140" s="144"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3" t="str">
        <f>_xlfn.IFNA(IF(INDEX(FreezingProgress!Z$3:Z$50000,MATCH(WormStrainStocks!A141,FreezingProgress!Z$3:Z$50000,0)),"yes",""),"")</f>
        <v/>
      </c>
      <c r="K141" s="144"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3" t="str">
        <f>_xlfn.IFNA(IF(INDEX(FreezingProgress!Z$3:Z$50000,MATCH(WormStrainStocks!A142,FreezingProgress!Z$3:Z$50000,0)),"yes",""),"")</f>
        <v/>
      </c>
      <c r="K142" s="144"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3" t="str">
        <f>_xlfn.IFNA(IF(INDEX(FreezingProgress!Z$3:Z$50000,MATCH(WormStrainStocks!A143,FreezingProgress!Z$3:Z$50000,0)),"yes",""),"")</f>
        <v/>
      </c>
      <c r="K143" s="144"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3" t="str">
        <f>_xlfn.IFNA(IF(INDEX(FreezingProgress!Z$3:Z$50000,MATCH(WormStrainStocks!A144,FreezingProgress!Z$3:Z$50000,0)),"yes",""),"")</f>
        <v/>
      </c>
      <c r="K144" s="144"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3" t="str">
        <f>_xlfn.IFNA(IF(INDEX(FreezingProgress!Z$3:Z$50000,MATCH(WormStrainStocks!A145,FreezingProgress!Z$3:Z$50000,0)),"yes",""),"")</f>
        <v/>
      </c>
      <c r="K145" s="144"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3" t="str">
        <f>_xlfn.IFNA(IF(INDEX(FreezingProgress!Z$3:Z$50000,MATCH(WormStrainStocks!A146,FreezingProgress!Z$3:Z$50000,0)),"yes",""),"")</f>
        <v/>
      </c>
      <c r="K146" s="144"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3" t="str">
        <f>_xlfn.IFNA(IF(INDEX(FreezingProgress!Z$3:Z$50000,MATCH(WormStrainStocks!A147,FreezingProgress!Z$3:Z$50000,0)),"yes",""),"")</f>
        <v/>
      </c>
      <c r="K147" s="144"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3" t="str">
        <f>_xlfn.IFNA(IF(INDEX(FreezingProgress!Z$3:Z$50000,MATCH(WormStrainStocks!A148,FreezingProgress!Z$3:Z$50000,0)),"yes",""),"")</f>
        <v/>
      </c>
      <c r="K148" s="144"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3" t="str">
        <f>_xlfn.IFNA(IF(INDEX(FreezingProgress!Z$3:Z$50000,MATCH(WormStrainStocks!A149,FreezingProgress!Z$3:Z$50000,0)),"yes",""),"")</f>
        <v/>
      </c>
      <c r="K149" s="144"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3" t="str">
        <f>_xlfn.IFNA(IF(INDEX(FreezingProgress!Z$3:Z$50000,MATCH(WormStrainStocks!A150,FreezingProgress!Z$3:Z$50000,0)),"yes",""),"")</f>
        <v/>
      </c>
      <c r="K150" s="144"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3" t="str">
        <f>_xlfn.IFNA(IF(INDEX(FreezingProgress!Z$3:Z$50000,MATCH(WormStrainStocks!A151,FreezingProgress!Z$3:Z$50000,0)),"yes",""),"")</f>
        <v/>
      </c>
      <c r="K151" s="144"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3" t="str">
        <f>_xlfn.IFNA(IF(INDEX(FreezingProgress!Z$3:Z$50000,MATCH(WormStrainStocks!A152,FreezingProgress!Z$3:Z$50000,0)),"yes",""),"")</f>
        <v/>
      </c>
      <c r="K152" s="144"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3" t="str">
        <f>_xlfn.IFNA(IF(INDEX(FreezingProgress!Z$3:Z$50000,MATCH(WormStrainStocks!A153,FreezingProgress!Z$3:Z$50000,0)),"yes",""),"")</f>
        <v/>
      </c>
      <c r="K153" s="144"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3" t="str">
        <f>_xlfn.IFNA(IF(INDEX(FreezingProgress!Z$3:Z$50000,MATCH(WormStrainStocks!A154,FreezingProgress!Z$3:Z$50000,0)),"yes",""),"")</f>
        <v/>
      </c>
      <c r="K154" s="144"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3" t="str">
        <f>_xlfn.IFNA(IF(INDEX(FreezingProgress!Z$3:Z$50000,MATCH(WormStrainStocks!A155,FreezingProgress!Z$3:Z$50000,0)),"yes",""),"")</f>
        <v/>
      </c>
      <c r="K155" s="144"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3" t="str">
        <f>_xlfn.IFNA(IF(INDEX(FreezingProgress!Z$3:Z$50000,MATCH(WormStrainStocks!A156,FreezingProgress!Z$3:Z$50000,0)),"yes",""),"")</f>
        <v/>
      </c>
      <c r="K156" s="144"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3" t="str">
        <f>_xlfn.IFNA(IF(INDEX(FreezingProgress!Z$3:Z$50000,MATCH(WormStrainStocks!A157,FreezingProgress!Z$3:Z$50000,0)),"yes",""),"")</f>
        <v/>
      </c>
      <c r="K157" s="144"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3" t="str">
        <f>_xlfn.IFNA(IF(INDEX(FreezingProgress!Z$3:Z$50000,MATCH(WormStrainStocks!A158,FreezingProgress!Z$3:Z$50000,0)),"yes",""),"")</f>
        <v/>
      </c>
      <c r="K158" s="144"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3" t="str">
        <f>_xlfn.IFNA(IF(INDEX(FreezingProgress!Z$3:Z$50000,MATCH(WormStrainStocks!A159,FreezingProgress!Z$3:Z$50000,0)),"yes",""),"")</f>
        <v/>
      </c>
      <c r="K159" s="144"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3" t="str">
        <f>_xlfn.IFNA(IF(INDEX(FreezingProgress!Z$3:Z$50000,MATCH(WormStrainStocks!A160,FreezingProgress!Z$3:Z$50000,0)),"yes",""),"")</f>
        <v/>
      </c>
      <c r="K160" s="144"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3" t="str">
        <f>_xlfn.IFNA(IF(INDEX(FreezingProgress!Z$3:Z$50000,MATCH(WormStrainStocks!A161,FreezingProgress!Z$3:Z$50000,0)),"yes",""),"")</f>
        <v/>
      </c>
      <c r="K161" s="144"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3" t="str">
        <f>_xlfn.IFNA(IF(INDEX(FreezingProgress!Z$3:Z$50000,MATCH(WormStrainStocks!A162,FreezingProgress!Z$3:Z$50000,0)),"yes",""),"")</f>
        <v/>
      </c>
      <c r="K162" s="144"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3" t="str">
        <f>_xlfn.IFNA(IF(INDEX(FreezingProgress!Z$3:Z$50000,MATCH(WormStrainStocks!A163,FreezingProgress!Z$3:Z$50000,0)),"yes",""),"")</f>
        <v/>
      </c>
      <c r="K163" s="144"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3" t="str">
        <f>_xlfn.IFNA(IF(INDEX(FreezingProgress!Z$3:Z$50000,MATCH(WormStrainStocks!A164,FreezingProgress!Z$3:Z$50000,0)),"yes",""),"")</f>
        <v/>
      </c>
      <c r="K164" s="144"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3" t="str">
        <f>_xlfn.IFNA(IF(INDEX(FreezingProgress!Z$3:Z$50000,MATCH(WormStrainStocks!A165,FreezingProgress!Z$3:Z$50000,0)),"yes",""),"")</f>
        <v/>
      </c>
      <c r="K165" s="144"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3" t="str">
        <f>_xlfn.IFNA(IF(INDEX(FreezingProgress!Z$3:Z$50000,MATCH(WormStrainStocks!A166,FreezingProgress!Z$3:Z$50000,0)),"yes",""),"")</f>
        <v/>
      </c>
      <c r="K166" s="144"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3" t="str">
        <f>_xlfn.IFNA(IF(INDEX(FreezingProgress!Z$3:Z$50000,MATCH(WormStrainStocks!A167,FreezingProgress!Z$3:Z$50000,0)),"yes",""),"")</f>
        <v/>
      </c>
      <c r="K167" s="144"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3" t="str">
        <f>_xlfn.IFNA(IF(INDEX(FreezingProgress!Z$3:Z$50000,MATCH(WormStrainStocks!A168,FreezingProgress!Z$3:Z$50000,0)),"yes",""),"")</f>
        <v/>
      </c>
      <c r="K168" s="144"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3" t="str">
        <f>_xlfn.IFNA(IF(INDEX(FreezingProgress!Z$3:Z$50000,MATCH(WormStrainStocks!A169,FreezingProgress!Z$3:Z$50000,0)),"yes",""),"")</f>
        <v/>
      </c>
      <c r="K169" s="144"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3" t="str">
        <f>_xlfn.IFNA(IF(INDEX(FreezingProgress!Z$3:Z$50000,MATCH(WormStrainStocks!A170,FreezingProgress!Z$3:Z$50000,0)),"yes",""),"")</f>
        <v/>
      </c>
      <c r="K170" s="144"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3" t="str">
        <f>_xlfn.IFNA(IF(INDEX(FreezingProgress!Z$3:Z$50000,MATCH(WormStrainStocks!A171,FreezingProgress!Z$3:Z$50000,0)),"yes",""),"")</f>
        <v/>
      </c>
      <c r="K171" s="144"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3" t="str">
        <f>_xlfn.IFNA(IF(INDEX(FreezingProgress!Z$3:Z$50000,MATCH(WormStrainStocks!A172,FreezingProgress!Z$3:Z$50000,0)),"yes",""),"")</f>
        <v/>
      </c>
      <c r="K172" s="144"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3" t="str">
        <f>_xlfn.IFNA(IF(INDEX(FreezingProgress!Z$3:Z$50000,MATCH(WormStrainStocks!A173,FreezingProgress!Z$3:Z$50000,0)),"yes",""),"")</f>
        <v/>
      </c>
      <c r="K173" s="144"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3" t="str">
        <f>_xlfn.IFNA(IF(INDEX(FreezingProgress!Z$3:Z$50000,MATCH(WormStrainStocks!A174,FreezingProgress!Z$3:Z$50000,0)),"yes",""),"")</f>
        <v/>
      </c>
      <c r="K174" s="144"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3" t="str">
        <f>_xlfn.IFNA(IF(INDEX(FreezingProgress!Z$3:Z$50000,MATCH(WormStrainStocks!A175,FreezingProgress!Z$3:Z$50000,0)),"yes",""),"")</f>
        <v/>
      </c>
      <c r="K175" s="144"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3" t="str">
        <f>_xlfn.IFNA(IF(INDEX(FreezingProgress!Z$3:Z$50000,MATCH(WormStrainStocks!A176,FreezingProgress!Z$3:Z$50000,0)),"yes",""),"")</f>
        <v/>
      </c>
      <c r="K176" s="144"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3" t="str">
        <f>_xlfn.IFNA(IF(INDEX(FreezingProgress!Z$3:Z$50000,MATCH(WormStrainStocks!A177,FreezingProgress!Z$3:Z$50000,0)),"yes",""),"")</f>
        <v/>
      </c>
      <c r="K177" s="144"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3" t="str">
        <f>_xlfn.IFNA(IF(INDEX(FreezingProgress!Z$3:Z$50000,MATCH(WormStrainStocks!A178,FreezingProgress!Z$3:Z$50000,0)),"yes",""),"")</f>
        <v/>
      </c>
      <c r="K178" s="144"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3" t="str">
        <f>_xlfn.IFNA(IF(INDEX(FreezingProgress!Z$3:Z$50000,MATCH(WormStrainStocks!A179,FreezingProgress!Z$3:Z$50000,0)),"yes",""),"")</f>
        <v/>
      </c>
      <c r="K179" s="144"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3" t="str">
        <f>_xlfn.IFNA(IF(INDEX(FreezingProgress!Z$3:Z$50000,MATCH(WormStrainStocks!A180,FreezingProgress!Z$3:Z$50000,0)),"yes",""),"")</f>
        <v/>
      </c>
      <c r="K180" s="144"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3" t="str">
        <f>_xlfn.IFNA(IF(INDEX(FreezingProgress!Z$3:Z$50000,MATCH(WormStrainStocks!A181,FreezingProgress!Z$3:Z$50000,0)),"yes",""),"")</f>
        <v/>
      </c>
      <c r="K181" s="144"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3" t="str">
        <f>_xlfn.IFNA(IF(INDEX(FreezingProgress!Z$3:Z$50000,MATCH(WormStrainStocks!A182,FreezingProgress!Z$3:Z$50000,0)),"yes",""),"")</f>
        <v/>
      </c>
      <c r="K182" s="144"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3" t="str">
        <f>_xlfn.IFNA(IF(INDEX(FreezingProgress!Z$3:Z$50000,MATCH(WormStrainStocks!A183,FreezingProgress!Z$3:Z$50000,0)),"yes",""),"")</f>
        <v/>
      </c>
      <c r="K183" s="144"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3" t="str">
        <f>_xlfn.IFNA(IF(INDEX(FreezingProgress!Z$3:Z$50000,MATCH(WormStrainStocks!A184,FreezingProgress!Z$3:Z$50000,0)),"yes",""),"")</f>
        <v/>
      </c>
      <c r="K184" s="144"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3" t="str">
        <f>_xlfn.IFNA(IF(INDEX(FreezingProgress!Z$3:Z$50000,MATCH(WormStrainStocks!A185,FreezingProgress!Z$3:Z$50000,0)),"yes",""),"")</f>
        <v/>
      </c>
      <c r="K185" s="144"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3" t="str">
        <f>_xlfn.IFNA(IF(INDEX(FreezingProgress!Z$3:Z$50000,MATCH(WormStrainStocks!A186,FreezingProgress!Z$3:Z$50000,0)),"yes",""),"")</f>
        <v/>
      </c>
      <c r="K186" s="144"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3" t="str">
        <f>_xlfn.IFNA(IF(INDEX(FreezingProgress!Z$3:Z$50000,MATCH(WormStrainStocks!A187,FreezingProgress!Z$3:Z$50000,0)),"yes",""),"")</f>
        <v/>
      </c>
      <c r="K187" s="144"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3" t="str">
        <f>_xlfn.IFNA(IF(INDEX(FreezingProgress!Z$3:Z$50000,MATCH(WormStrainStocks!A188,FreezingProgress!Z$3:Z$50000,0)),"yes",""),"")</f>
        <v/>
      </c>
      <c r="K188" s="144"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3" t="str">
        <f>_xlfn.IFNA(IF(INDEX(FreezingProgress!Z$3:Z$50000,MATCH(WormStrainStocks!A189,FreezingProgress!Z$3:Z$50000,0)),"yes",""),"")</f>
        <v/>
      </c>
      <c r="K189" s="144"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3" t="str">
        <f>_xlfn.IFNA(IF(INDEX(FreezingProgress!Z$3:Z$50000,MATCH(WormStrainStocks!A190,FreezingProgress!Z$3:Z$50000,0)),"yes",""),"")</f>
        <v/>
      </c>
      <c r="K190" s="144"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3" t="str">
        <f>_xlfn.IFNA(IF(INDEX(FreezingProgress!Z$3:Z$50000,MATCH(WormStrainStocks!A191,FreezingProgress!Z$3:Z$50000,0)),"yes",""),"")</f>
        <v/>
      </c>
      <c r="K191" s="144"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3" t="str">
        <f>_xlfn.IFNA(IF(INDEX(FreezingProgress!Z$3:Z$50000,MATCH(WormStrainStocks!A192,FreezingProgress!Z$3:Z$50000,0)),"yes",""),"")</f>
        <v/>
      </c>
      <c r="K192" s="144"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3" t="str">
        <f>_xlfn.IFNA(IF(INDEX(FreezingProgress!Z$3:Z$50000,MATCH(WormStrainStocks!A193,FreezingProgress!Z$3:Z$50000,0)),"yes",""),"")</f>
        <v/>
      </c>
      <c r="K193" s="144"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3" t="str">
        <f>_xlfn.IFNA(IF(INDEX(FreezingProgress!Z$3:Z$50000,MATCH(WormStrainStocks!A194,FreezingProgress!Z$3:Z$50000,0)),"yes",""),"")</f>
        <v/>
      </c>
      <c r="K194" s="144"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3" t="str">
        <f>_xlfn.IFNA(IF(INDEX(FreezingProgress!Z$3:Z$50000,MATCH(WormStrainStocks!A195,FreezingProgress!Z$3:Z$50000,0)),"yes",""),"")</f>
        <v/>
      </c>
      <c r="K195" s="144"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3" t="str">
        <f>_xlfn.IFNA(IF(INDEX(FreezingProgress!Z$3:Z$50000,MATCH(WormStrainStocks!A196,FreezingProgress!Z$3:Z$50000,0)),"yes",""),"")</f>
        <v/>
      </c>
      <c r="K196" s="144"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3" t="str">
        <f>_xlfn.IFNA(IF(INDEX(FreezingProgress!Z$3:Z$50000,MATCH(WormStrainStocks!A197,FreezingProgress!Z$3:Z$50000,0)),"yes",""),"")</f>
        <v/>
      </c>
      <c r="K197" s="144"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3" t="str">
        <f>_xlfn.IFNA(IF(INDEX(FreezingProgress!Z$3:Z$50000,MATCH(WormStrainStocks!A198,FreezingProgress!Z$3:Z$50000,0)),"yes",""),"")</f>
        <v/>
      </c>
      <c r="K198" s="144"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3" t="str">
        <f>_xlfn.IFNA(IF(INDEX(FreezingProgress!Z$3:Z$50000,MATCH(WormStrainStocks!A199,FreezingProgress!Z$3:Z$50000,0)),"yes",""),"")</f>
        <v/>
      </c>
      <c r="K199" s="144"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3" t="str">
        <f>_xlfn.IFNA(IF(INDEX(FreezingProgress!Z$3:Z$50000,MATCH(WormStrainStocks!A200,FreezingProgress!Z$3:Z$50000,0)),"yes",""),"")</f>
        <v/>
      </c>
      <c r="K200" s="144"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3" t="str">
        <f>_xlfn.IFNA(IF(INDEX(FreezingProgress!Z$3:Z$50000,MATCH(WormStrainStocks!A201,FreezingProgress!Z$3:Z$50000,0)),"yes",""),"")</f>
        <v/>
      </c>
      <c r="K201" s="144"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3" t="str">
        <f>_xlfn.IFNA(IF(INDEX(FreezingProgress!Z$3:Z$50000,MATCH(WormStrainStocks!A202,FreezingProgress!Z$3:Z$50000,0)),"yes",""),"")</f>
        <v/>
      </c>
      <c r="K202" s="144"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3" t="str">
        <f>_xlfn.IFNA(IF(INDEX(FreezingProgress!Z$3:Z$50000,MATCH(WormStrainStocks!A203,FreezingProgress!Z$3:Z$50000,0)),"yes",""),"")</f>
        <v/>
      </c>
      <c r="K203" s="144"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3" t="str">
        <f>_xlfn.IFNA(IF(INDEX(FreezingProgress!Z$3:Z$50000,MATCH(WormStrainStocks!A204,FreezingProgress!Z$3:Z$50000,0)),"yes",""),"")</f>
        <v/>
      </c>
      <c r="K204" s="144"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3" t="str">
        <f>_xlfn.IFNA(IF(INDEX(FreezingProgress!Z$3:Z$50000,MATCH(WormStrainStocks!A205,FreezingProgress!Z$3:Z$50000,0)),"yes",""),"")</f>
        <v/>
      </c>
      <c r="K205" s="144"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3" t="str">
        <f>_xlfn.IFNA(IF(INDEX(FreezingProgress!Z$3:Z$50000,MATCH(WormStrainStocks!A206,FreezingProgress!Z$3:Z$50000,0)),"yes",""),"")</f>
        <v/>
      </c>
      <c r="K206" s="144"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3" t="str">
        <f>_xlfn.IFNA(IF(INDEX(FreezingProgress!Z$3:Z$50000,MATCH(WormStrainStocks!A207,FreezingProgress!Z$3:Z$50000,0)),"yes",""),"")</f>
        <v/>
      </c>
      <c r="K207" s="144"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3" t="str">
        <f>_xlfn.IFNA(IF(INDEX(FreezingProgress!Z$3:Z$50000,MATCH(WormStrainStocks!A208,FreezingProgress!Z$3:Z$50000,0)),"yes",""),"")</f>
        <v/>
      </c>
      <c r="K208" s="144"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3" t="str">
        <f>_xlfn.IFNA(IF(INDEX(FreezingProgress!Z$3:Z$50000,MATCH(WormStrainStocks!A209,FreezingProgress!Z$3:Z$50000,0)),"yes",""),"")</f>
        <v/>
      </c>
      <c r="K209" s="144"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3" t="str">
        <f>_xlfn.IFNA(IF(INDEX(FreezingProgress!Z$3:Z$50000,MATCH(WormStrainStocks!A210,FreezingProgress!Z$3:Z$50000,0)),"yes",""),"")</f>
        <v/>
      </c>
      <c r="K210" s="144"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3" t="str">
        <f>_xlfn.IFNA(IF(INDEX(FreezingProgress!Z$3:Z$50000,MATCH(WormStrainStocks!A211,FreezingProgress!Z$3:Z$50000,0)),"yes",""),"")</f>
        <v/>
      </c>
      <c r="K211" s="144"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3" t="str">
        <f>_xlfn.IFNA(IF(INDEX(FreezingProgress!Z$3:Z$50000,MATCH(WormStrainStocks!A212,FreezingProgress!Z$3:Z$50000,0)),"yes",""),"")</f>
        <v/>
      </c>
      <c r="K212" s="144"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3" t="str">
        <f>_xlfn.IFNA(IF(INDEX(FreezingProgress!Z$3:Z$50000,MATCH(WormStrainStocks!A213,FreezingProgress!Z$3:Z$50000,0)),"yes",""),"")</f>
        <v/>
      </c>
      <c r="K213" s="144"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3" t="str">
        <f>_xlfn.IFNA(IF(INDEX(FreezingProgress!Z$3:Z$50000,MATCH(WormStrainStocks!A214,FreezingProgress!Z$3:Z$50000,0)),"yes",""),"")</f>
        <v/>
      </c>
      <c r="K214" s="144"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3" t="str">
        <f>_xlfn.IFNA(IF(INDEX(FreezingProgress!Z$3:Z$50000,MATCH(WormStrainStocks!A215,FreezingProgress!Z$3:Z$50000,0)),"yes",""),"")</f>
        <v/>
      </c>
      <c r="K215" s="144"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3" t="str">
        <f>_xlfn.IFNA(IF(INDEX(FreezingProgress!Z$3:Z$50000,MATCH(WormStrainStocks!A216,FreezingProgress!Z$3:Z$50000,0)),"yes",""),"")</f>
        <v/>
      </c>
      <c r="K216" s="144"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3" t="str">
        <f>_xlfn.IFNA(IF(INDEX(FreezingProgress!Z$3:Z$50000,MATCH(WormStrainStocks!A217,FreezingProgress!Z$3:Z$50000,0)),"yes",""),"")</f>
        <v/>
      </c>
      <c r="K217" s="144"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3" t="str">
        <f>_xlfn.IFNA(IF(INDEX(FreezingProgress!Z$3:Z$50000,MATCH(WormStrainStocks!A218,FreezingProgress!Z$3:Z$50000,0)),"yes",""),"")</f>
        <v/>
      </c>
      <c r="K218" s="144"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3" t="str">
        <f>_xlfn.IFNA(IF(INDEX(FreezingProgress!Z$3:Z$50000,MATCH(WormStrainStocks!A219,FreezingProgress!Z$3:Z$50000,0)),"yes",""),"")</f>
        <v/>
      </c>
      <c r="K219" s="144"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3" t="str">
        <f>_xlfn.IFNA(IF(INDEX(FreezingProgress!Z$3:Z$50000,MATCH(WormStrainStocks!A220,FreezingProgress!Z$3:Z$50000,0)),"yes",""),"")</f>
        <v/>
      </c>
      <c r="K220" s="144"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3" t="str">
        <f>_xlfn.IFNA(IF(INDEX(FreezingProgress!Z$3:Z$50000,MATCH(WormStrainStocks!A221,FreezingProgress!Z$3:Z$50000,0)),"yes",""),"")</f>
        <v/>
      </c>
      <c r="K221" s="144"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3" t="str">
        <f>_xlfn.IFNA(IF(INDEX(FreezingProgress!Z$3:Z$50000,MATCH(WormStrainStocks!A222,FreezingProgress!Z$3:Z$50000,0)),"yes",""),"")</f>
        <v/>
      </c>
      <c r="K222" s="144"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3" t="str">
        <f>_xlfn.IFNA(IF(INDEX(FreezingProgress!Z$3:Z$50000,MATCH(WormStrainStocks!A223,FreezingProgress!Z$3:Z$50000,0)),"yes",""),"")</f>
        <v/>
      </c>
      <c r="K223" s="144"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3" t="str">
        <f>_xlfn.IFNA(IF(INDEX(FreezingProgress!Z$3:Z$50000,MATCH(WormStrainStocks!A224,FreezingProgress!Z$3:Z$50000,0)),"yes",""),"")</f>
        <v/>
      </c>
      <c r="K224" s="144"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3" t="str">
        <f>_xlfn.IFNA(IF(INDEX(FreezingProgress!Z$3:Z$50000,MATCH(WormStrainStocks!A225,FreezingProgress!Z$3:Z$50000,0)),"yes",""),"")</f>
        <v/>
      </c>
      <c r="K225" s="144"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3" t="str">
        <f>_xlfn.IFNA(IF(INDEX(FreezingProgress!Z$3:Z$50000,MATCH(WormStrainStocks!A226,FreezingProgress!Z$3:Z$50000,0)),"yes",""),"")</f>
        <v/>
      </c>
      <c r="K226" s="144"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3" t="str">
        <f>_xlfn.IFNA(IF(INDEX(FreezingProgress!Z$3:Z$50000,MATCH(WormStrainStocks!A227,FreezingProgress!Z$3:Z$50000,0)),"yes",""),"")</f>
        <v/>
      </c>
      <c r="K227" s="144"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3" t="str">
        <f>_xlfn.IFNA(IF(INDEX(FreezingProgress!Z$3:Z$50000,MATCH(WormStrainStocks!A228,FreezingProgress!Z$3:Z$50000,0)),"yes",""),"")</f>
        <v/>
      </c>
      <c r="K228" s="144"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3" t="str">
        <f>_xlfn.IFNA(IF(INDEX(FreezingProgress!Z$3:Z$50000,MATCH(WormStrainStocks!A229,FreezingProgress!Z$3:Z$50000,0)),"yes",""),"")</f>
        <v/>
      </c>
      <c r="K229" s="144"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3" t="str">
        <f>_xlfn.IFNA(IF(INDEX(FreezingProgress!Z$3:Z$50000,MATCH(WormStrainStocks!A230,FreezingProgress!Z$3:Z$50000,0)),"yes",""),"")</f>
        <v/>
      </c>
      <c r="K230" s="144" t="str">
        <f t="shared" si="3"/>
        <v/>
      </c>
    </row>
    <row r="231" spans="1:11" x14ac:dyDescent="0.2">
      <c r="A231" s="1">
        <v>229</v>
      </c>
      <c r="B231" s="4" t="s">
        <v>229</v>
      </c>
      <c r="C231" s="1">
        <v>3</v>
      </c>
      <c r="D231" s="1">
        <v>67</v>
      </c>
      <c r="E231" s="1" t="s">
        <v>580</v>
      </c>
      <c r="F231" s="1" t="s">
        <v>580</v>
      </c>
      <c r="H231" s="1" t="str">
        <f>_xlfn.IFNA(IF(VLOOKUP(A231,Duplicates!E$3:E$50000,1,FALSE),"yes"),"")</f>
        <v/>
      </c>
      <c r="I231" s="153" t="str">
        <f>_xlfn.IFNA(IF(INDEX(FreezingProgress!Z$3:Z$50000,MATCH(WormStrainStocks!A231,FreezingProgress!Z$3:Z$50000,0)),"yes",""),"")</f>
        <v>yes</v>
      </c>
      <c r="K231" s="144"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3" t="str">
        <f>_xlfn.IFNA(IF(INDEX(FreezingProgress!Z$3:Z$50000,MATCH(WormStrainStocks!A232,FreezingProgress!Z$3:Z$50000,0)),"yes",""),"")</f>
        <v/>
      </c>
      <c r="K232" s="144"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3" t="str">
        <f>_xlfn.IFNA(IF(INDEX(FreezingProgress!Z$3:Z$50000,MATCH(WormStrainStocks!A233,FreezingProgress!Z$3:Z$50000,0)),"yes",""),"")</f>
        <v/>
      </c>
      <c r="K233" s="144"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3" t="str">
        <f>_xlfn.IFNA(IF(INDEX(FreezingProgress!Z$3:Z$50000,MATCH(WormStrainStocks!A234,FreezingProgress!Z$3:Z$50000,0)),"yes",""),"")</f>
        <v/>
      </c>
      <c r="K234" s="144"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3" t="str">
        <f>_xlfn.IFNA(IF(INDEX(FreezingProgress!Z$3:Z$50000,MATCH(WormStrainStocks!A235,FreezingProgress!Z$3:Z$50000,0)),"yes",""),"")</f>
        <v/>
      </c>
      <c r="K235" s="144"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3" t="str">
        <f>_xlfn.IFNA(IF(INDEX(FreezingProgress!Z$3:Z$50000,MATCH(WormStrainStocks!A236,FreezingProgress!Z$3:Z$50000,0)),"yes",""),"")</f>
        <v/>
      </c>
      <c r="K236" s="144"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3" t="str">
        <f>_xlfn.IFNA(IF(INDEX(FreezingProgress!Z$3:Z$50000,MATCH(WormStrainStocks!A237,FreezingProgress!Z$3:Z$50000,0)),"yes",""),"")</f>
        <v/>
      </c>
      <c r="K237" s="144"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3" t="str">
        <f>_xlfn.IFNA(IF(INDEX(FreezingProgress!Z$3:Z$50000,MATCH(WormStrainStocks!A238,FreezingProgress!Z$3:Z$50000,0)),"yes",""),"")</f>
        <v/>
      </c>
      <c r="K238" s="144"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3" t="str">
        <f>_xlfn.IFNA(IF(INDEX(FreezingProgress!Z$3:Z$50000,MATCH(WormStrainStocks!A239,FreezingProgress!Z$3:Z$50000,0)),"yes",""),"")</f>
        <v/>
      </c>
      <c r="K239" s="144"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3" t="str">
        <f>_xlfn.IFNA(IF(INDEX(FreezingProgress!Z$3:Z$50000,MATCH(WormStrainStocks!A240,FreezingProgress!Z$3:Z$50000,0)),"yes",""),"")</f>
        <v/>
      </c>
      <c r="K240" s="144"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3" t="str">
        <f>_xlfn.IFNA(IF(INDEX(FreezingProgress!Z$3:Z$50000,MATCH(WormStrainStocks!A241,FreezingProgress!Z$3:Z$50000,0)),"yes",""),"")</f>
        <v/>
      </c>
      <c r="K241" s="144"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3" t="str">
        <f>_xlfn.IFNA(IF(INDEX(FreezingProgress!Z$3:Z$50000,MATCH(WormStrainStocks!A242,FreezingProgress!Z$3:Z$50000,0)),"yes",""),"")</f>
        <v/>
      </c>
      <c r="K242" s="144"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3" t="str">
        <f>_xlfn.IFNA(IF(INDEX(FreezingProgress!Z$3:Z$50000,MATCH(WormStrainStocks!A243,FreezingProgress!Z$3:Z$50000,0)),"yes",""),"")</f>
        <v/>
      </c>
      <c r="K243" s="144"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3" t="str">
        <f>_xlfn.IFNA(IF(INDEX(FreezingProgress!Z$3:Z$50000,MATCH(WormStrainStocks!A244,FreezingProgress!Z$3:Z$50000,0)),"yes",""),"")</f>
        <v/>
      </c>
      <c r="K244" s="144"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3" t="str">
        <f>_xlfn.IFNA(IF(INDEX(FreezingProgress!Z$3:Z$50000,MATCH(WormStrainStocks!A245,FreezingProgress!Z$3:Z$50000,0)),"yes",""),"")</f>
        <v/>
      </c>
      <c r="K245" s="144"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3" t="str">
        <f>_xlfn.IFNA(IF(INDEX(FreezingProgress!Z$3:Z$50000,MATCH(WormStrainStocks!A246,FreezingProgress!Z$3:Z$50000,0)),"yes",""),"")</f>
        <v/>
      </c>
      <c r="K246" s="144"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3" t="str">
        <f>_xlfn.IFNA(IF(INDEX(FreezingProgress!Z$3:Z$50000,MATCH(WormStrainStocks!A247,FreezingProgress!Z$3:Z$50000,0)),"yes",""),"")</f>
        <v/>
      </c>
      <c r="K247" s="144"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3" t="str">
        <f>_xlfn.IFNA(IF(INDEX(FreezingProgress!Z$3:Z$50000,MATCH(WormStrainStocks!A248,FreezingProgress!Z$3:Z$50000,0)),"yes",""),"")</f>
        <v/>
      </c>
      <c r="K248" s="144"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3" t="str">
        <f>_xlfn.IFNA(IF(INDEX(FreezingProgress!Z$3:Z$50000,MATCH(WormStrainStocks!A249,FreezingProgress!Z$3:Z$50000,0)),"yes",""),"")</f>
        <v/>
      </c>
      <c r="K249" s="144"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3" t="str">
        <f>_xlfn.IFNA(IF(INDEX(FreezingProgress!Z$3:Z$50000,MATCH(WormStrainStocks!A250,FreezingProgress!Z$3:Z$50000,0)),"yes",""),"")</f>
        <v/>
      </c>
      <c r="K250" s="144"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3" t="str">
        <f>_xlfn.IFNA(IF(INDEX(FreezingProgress!Z$3:Z$50000,MATCH(WormStrainStocks!A251,FreezingProgress!Z$3:Z$50000,0)),"yes",""),"")</f>
        <v/>
      </c>
      <c r="K251" s="144"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3" t="str">
        <f>_xlfn.IFNA(IF(INDEX(FreezingProgress!Z$3:Z$50000,MATCH(WormStrainStocks!A252,FreezingProgress!Z$3:Z$50000,0)),"yes",""),"")</f>
        <v/>
      </c>
      <c r="K252" s="144"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3" t="str">
        <f>_xlfn.IFNA(IF(INDEX(FreezingProgress!Z$3:Z$50000,MATCH(WormStrainStocks!A253,FreezingProgress!Z$3:Z$50000,0)),"yes",""),"")</f>
        <v/>
      </c>
      <c r="K253" s="144"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3" t="str">
        <f>_xlfn.IFNA(IF(INDEX(FreezingProgress!Z$3:Z$50000,MATCH(WormStrainStocks!A254,FreezingProgress!Z$3:Z$50000,0)),"yes",""),"")</f>
        <v/>
      </c>
      <c r="K254" s="144" t="str">
        <f t="shared" si="4"/>
        <v/>
      </c>
    </row>
    <row r="255" spans="1:11" x14ac:dyDescent="0.2">
      <c r="A255" s="1">
        <v>253</v>
      </c>
      <c r="B255" s="4" t="s">
        <v>253</v>
      </c>
      <c r="C255" s="1">
        <v>4</v>
      </c>
      <c r="D255" s="1">
        <v>10</v>
      </c>
      <c r="E255" s="1" t="s">
        <v>580</v>
      </c>
      <c r="G255" s="1" t="s">
        <v>580</v>
      </c>
      <c r="H255" s="1" t="str">
        <f>_xlfn.IFNA(IF(VLOOKUP(A255,Duplicates!E$3:E$50000,1,FALSE),"yes"),"")</f>
        <v>yes</v>
      </c>
      <c r="I255" s="153" t="str">
        <f>_xlfn.IFNA(IF(INDEX(FreezingProgress!Z$3:Z$50000,MATCH(WormStrainStocks!A255,FreezingProgress!Z$3:Z$50000,0)),"yes",""),"")</f>
        <v/>
      </c>
      <c r="K255" s="144" t="str">
        <f>IF(AND(NOT(H255=""),COUNTA(E255:G255)&lt;3),"transfer","")</f>
        <v>transfer</v>
      </c>
    </row>
    <row r="256" spans="1:11" x14ac:dyDescent="0.2">
      <c r="A256" s="1">
        <v>254</v>
      </c>
      <c r="B256" s="4" t="s">
        <v>254</v>
      </c>
      <c r="C256" s="1">
        <v>4</v>
      </c>
      <c r="D256" s="1">
        <v>11</v>
      </c>
      <c r="E256" s="1" t="s">
        <v>580</v>
      </c>
      <c r="F256" s="1" t="s">
        <v>580</v>
      </c>
      <c r="G256" s="1" t="s">
        <v>580</v>
      </c>
      <c r="H256" s="1" t="str">
        <f>_xlfn.IFNA(IF(VLOOKUP(A256,Duplicates!E$3:E$50000,1,FALSE),"yes"),"")</f>
        <v/>
      </c>
      <c r="I256" s="153" t="str">
        <f>_xlfn.IFNA(IF(INDEX(FreezingProgress!Z$3:Z$50000,MATCH(WormStrainStocks!A256,FreezingProgress!Z$3:Z$50000,0)),"yes",""),"")</f>
        <v/>
      </c>
      <c r="K256" s="144"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3" t="str">
        <f>_xlfn.IFNA(IF(INDEX(FreezingProgress!Z$3:Z$50000,MATCH(WormStrainStocks!A257,FreezingProgress!Z$3:Z$50000,0)),"yes",""),"")</f>
        <v/>
      </c>
      <c r="K257" s="144"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3" t="str">
        <f>_xlfn.IFNA(IF(INDEX(FreezingProgress!Z$3:Z$50000,MATCH(WormStrainStocks!A258,FreezingProgress!Z$3:Z$50000,0)),"yes",""),"")</f>
        <v/>
      </c>
      <c r="K258" s="144"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3" t="str">
        <f>_xlfn.IFNA(IF(INDEX(FreezingProgress!Z$3:Z$50000,MATCH(WormStrainStocks!A259,FreezingProgress!Z$3:Z$50000,0)),"yes",""),"")</f>
        <v/>
      </c>
      <c r="K259" s="144"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3" t="str">
        <f>_xlfn.IFNA(IF(INDEX(FreezingProgress!Z$3:Z$50000,MATCH(WormStrainStocks!A260,FreezingProgress!Z$3:Z$50000,0)),"yes",""),"")</f>
        <v/>
      </c>
      <c r="K260" s="144"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3" t="str">
        <f>_xlfn.IFNA(IF(INDEX(FreezingProgress!Z$3:Z$50000,MATCH(WormStrainStocks!A261,FreezingProgress!Z$3:Z$50000,0)),"yes",""),"")</f>
        <v/>
      </c>
      <c r="K261" s="144"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3" t="str">
        <f>_xlfn.IFNA(IF(INDEX(FreezingProgress!Z$3:Z$50000,MATCH(WormStrainStocks!A262,FreezingProgress!Z$3:Z$50000,0)),"yes",""),"")</f>
        <v/>
      </c>
      <c r="K262" s="144"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3" t="str">
        <f>_xlfn.IFNA(IF(INDEX(FreezingProgress!Z$3:Z$50000,MATCH(WormStrainStocks!A263,FreezingProgress!Z$3:Z$50000,0)),"yes",""),"")</f>
        <v/>
      </c>
      <c r="K263" s="144"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3" t="str">
        <f>_xlfn.IFNA(IF(INDEX(FreezingProgress!Z$3:Z$50000,MATCH(WormStrainStocks!A264,FreezingProgress!Z$3:Z$50000,0)),"yes",""),"")</f>
        <v/>
      </c>
      <c r="K264" s="144"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3" t="str">
        <f>_xlfn.IFNA(IF(INDEX(FreezingProgress!Z$3:Z$50000,MATCH(WormStrainStocks!A265,FreezingProgress!Z$3:Z$50000,0)),"yes",""),"")</f>
        <v/>
      </c>
      <c r="K265" s="144"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3" t="str">
        <f>_xlfn.IFNA(IF(INDEX(FreezingProgress!Z$3:Z$50000,MATCH(WormStrainStocks!A266,FreezingProgress!Z$3:Z$50000,0)),"yes",""),"")</f>
        <v/>
      </c>
      <c r="K266" s="144"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3" t="str">
        <f>_xlfn.IFNA(IF(INDEX(FreezingProgress!Z$3:Z$50000,MATCH(WormStrainStocks!A267,FreezingProgress!Z$3:Z$50000,0)),"yes",""),"")</f>
        <v/>
      </c>
      <c r="K267" s="144"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3" t="str">
        <f>_xlfn.IFNA(IF(INDEX(FreezingProgress!Z$3:Z$50000,MATCH(WormStrainStocks!A268,FreezingProgress!Z$3:Z$50000,0)),"yes",""),"")</f>
        <v/>
      </c>
      <c r="K268" s="144"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3" t="str">
        <f>_xlfn.IFNA(IF(INDEX(FreezingProgress!Z$3:Z$50000,MATCH(WormStrainStocks!A269,FreezingProgress!Z$3:Z$50000,0)),"yes",""),"")</f>
        <v/>
      </c>
      <c r="K269" s="144"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3" t="str">
        <f>_xlfn.IFNA(IF(INDEX(FreezingProgress!Z$3:Z$50000,MATCH(WormStrainStocks!A270,FreezingProgress!Z$3:Z$50000,0)),"yes",""),"")</f>
        <v/>
      </c>
      <c r="K270" s="144"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3" t="str">
        <f>_xlfn.IFNA(IF(INDEX(FreezingProgress!Z$3:Z$50000,MATCH(WormStrainStocks!A271,FreezingProgress!Z$3:Z$50000,0)),"yes",""),"")</f>
        <v/>
      </c>
      <c r="K271" s="144"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3" t="str">
        <f>_xlfn.IFNA(IF(INDEX(FreezingProgress!Z$3:Z$50000,MATCH(WormStrainStocks!A272,FreezingProgress!Z$3:Z$50000,0)),"yes",""),"")</f>
        <v/>
      </c>
      <c r="K272" s="144"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3" t="str">
        <f>_xlfn.IFNA(IF(INDEX(FreezingProgress!Z$3:Z$50000,MATCH(WormStrainStocks!A273,FreezingProgress!Z$3:Z$50000,0)),"yes",""),"")</f>
        <v/>
      </c>
      <c r="K273" s="144"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3" t="str">
        <f>_xlfn.IFNA(IF(INDEX(FreezingProgress!Z$3:Z$50000,MATCH(WormStrainStocks!A274,FreezingProgress!Z$3:Z$50000,0)),"yes",""),"")</f>
        <v/>
      </c>
      <c r="K274" s="144"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3" t="str">
        <f>_xlfn.IFNA(IF(INDEX(FreezingProgress!Z$3:Z$50000,MATCH(WormStrainStocks!A275,FreezingProgress!Z$3:Z$50000,0)),"yes",""),"")</f>
        <v/>
      </c>
      <c r="K275" s="144"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3" t="str">
        <f>_xlfn.IFNA(IF(INDEX(FreezingProgress!Z$3:Z$50000,MATCH(WormStrainStocks!A276,FreezingProgress!Z$3:Z$50000,0)),"yes",""),"")</f>
        <v/>
      </c>
      <c r="K276" s="144"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3" t="str">
        <f>_xlfn.IFNA(IF(INDEX(FreezingProgress!Z$3:Z$50000,MATCH(WormStrainStocks!A277,FreezingProgress!Z$3:Z$50000,0)),"yes",""),"")</f>
        <v/>
      </c>
      <c r="K277" s="144"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3" t="str">
        <f>_xlfn.IFNA(IF(INDEX(FreezingProgress!Z$3:Z$50000,MATCH(WormStrainStocks!A278,FreezingProgress!Z$3:Z$50000,0)),"yes",""),"")</f>
        <v/>
      </c>
      <c r="K278" s="144"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3" t="str">
        <f>_xlfn.IFNA(IF(INDEX(FreezingProgress!Z$3:Z$50000,MATCH(WormStrainStocks!A279,FreezingProgress!Z$3:Z$50000,0)),"yes",""),"")</f>
        <v/>
      </c>
      <c r="K279" s="144" t="str">
        <f t="shared" si="5"/>
        <v/>
      </c>
    </row>
    <row r="280" spans="1:11" x14ac:dyDescent="0.2">
      <c r="A280" s="1">
        <v>278</v>
      </c>
      <c r="B280" s="4" t="s">
        <v>278</v>
      </c>
      <c r="C280" s="1">
        <v>4</v>
      </c>
      <c r="D280" s="1">
        <v>35</v>
      </c>
      <c r="E280" s="1" t="s">
        <v>580</v>
      </c>
      <c r="F280" s="1" t="s">
        <v>580</v>
      </c>
      <c r="H280" s="1" t="str">
        <f>_xlfn.IFNA(IF(VLOOKUP(A280,Duplicates!E$3:E$50000,1,FALSE),"yes"),"")</f>
        <v>yes</v>
      </c>
      <c r="I280" s="153" t="str">
        <f>_xlfn.IFNA(IF(INDEX(FreezingProgress!Z$3:Z$50000,MATCH(WormStrainStocks!A280,FreezingProgress!Z$3:Z$50000,0)),"yes",""),"")</f>
        <v/>
      </c>
      <c r="K280" s="144"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3" t="str">
        <f>_xlfn.IFNA(IF(INDEX(FreezingProgress!Z$3:Z$50000,MATCH(WormStrainStocks!A281,FreezingProgress!Z$3:Z$50000,0)),"yes",""),"")</f>
        <v/>
      </c>
      <c r="K281" s="144"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3" t="str">
        <f>_xlfn.IFNA(IF(INDEX(FreezingProgress!Z$3:Z$50000,MATCH(WormStrainStocks!A282,FreezingProgress!Z$3:Z$50000,0)),"yes",""),"")</f>
        <v/>
      </c>
      <c r="K282" s="144"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3" t="str">
        <f>_xlfn.IFNA(IF(INDEX(FreezingProgress!Z$3:Z$50000,MATCH(WormStrainStocks!A283,FreezingProgress!Z$3:Z$50000,0)),"yes",""),"")</f>
        <v/>
      </c>
      <c r="K283" s="144" t="str">
        <f t="shared" si="5"/>
        <v/>
      </c>
    </row>
    <row r="284" spans="1:11" x14ac:dyDescent="0.2">
      <c r="A284" s="1">
        <v>282</v>
      </c>
      <c r="B284" s="4" t="s">
        <v>282</v>
      </c>
      <c r="C284" s="1">
        <v>4</v>
      </c>
      <c r="D284" s="1">
        <v>39</v>
      </c>
      <c r="F284" s="1" t="s">
        <v>580</v>
      </c>
      <c r="G284" s="1" t="s">
        <v>580</v>
      </c>
      <c r="H284" s="1" t="str">
        <f>_xlfn.IFNA(IF(VLOOKUP(A284,Duplicates!E$3:E$50000,1,FALSE),"yes"),"")</f>
        <v>yes</v>
      </c>
      <c r="I284" s="153" t="str">
        <f>_xlfn.IFNA(IF(INDEX(FreezingProgress!Z$3:Z$50000,MATCH(WormStrainStocks!A284,FreezingProgress!Z$3:Z$50000,0)),"yes",""),"")</f>
        <v/>
      </c>
      <c r="K284" s="144" t="str">
        <f t="shared" si="5"/>
        <v>transfer</v>
      </c>
    </row>
    <row r="285" spans="1:11" x14ac:dyDescent="0.2">
      <c r="A285" s="1">
        <v>283</v>
      </c>
      <c r="B285" s="4" t="s">
        <v>283</v>
      </c>
      <c r="C285" s="1">
        <v>4</v>
      </c>
      <c r="D285" s="1">
        <v>40</v>
      </c>
      <c r="E285" s="1" t="s">
        <v>580</v>
      </c>
      <c r="F285" s="1" t="s">
        <v>580</v>
      </c>
      <c r="G285" s="1" t="s">
        <v>580</v>
      </c>
      <c r="H285" s="1" t="str">
        <f>_xlfn.IFNA(IF(VLOOKUP(A285,Duplicates!E$3:E$50000,1,FALSE),"yes"),"")</f>
        <v>yes</v>
      </c>
      <c r="I285" s="153" t="str">
        <f>_xlfn.IFNA(IF(INDEX(FreezingProgress!Z$3:Z$50000,MATCH(WormStrainStocks!A285,FreezingProgress!Z$3:Z$50000,0)),"yes",""),"")</f>
        <v/>
      </c>
      <c r="K285" s="144" t="str">
        <f t="shared" si="5"/>
        <v/>
      </c>
    </row>
    <row r="286" spans="1:11" x14ac:dyDescent="0.2">
      <c r="A286" s="1">
        <v>284</v>
      </c>
      <c r="B286" s="4" t="s">
        <v>284</v>
      </c>
      <c r="C286" s="1">
        <v>4</v>
      </c>
      <c r="D286" s="1">
        <v>41</v>
      </c>
      <c r="E286" s="1" t="s">
        <v>580</v>
      </c>
      <c r="F286" s="1" t="s">
        <v>580</v>
      </c>
      <c r="H286" s="1" t="str">
        <f>_xlfn.IFNA(IF(VLOOKUP(A286,Duplicates!E$3:E$50000,1,FALSE),"yes"),"")</f>
        <v/>
      </c>
      <c r="I286" s="153" t="str">
        <f>_xlfn.IFNA(IF(INDEX(FreezingProgress!Z$3:Z$50000,MATCH(WormStrainStocks!A286,FreezingProgress!Z$3:Z$50000,0)),"yes",""),"")</f>
        <v/>
      </c>
      <c r="K286" s="144"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3" t="str">
        <f>_xlfn.IFNA(IF(INDEX(FreezingProgress!Z$3:Z$50000,MATCH(WormStrainStocks!A287,FreezingProgress!Z$3:Z$50000,0)),"yes",""),"")</f>
        <v/>
      </c>
      <c r="K287" s="144"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3" t="str">
        <f>_xlfn.IFNA(IF(INDEX(FreezingProgress!Z$3:Z$50000,MATCH(WormStrainStocks!A288,FreezingProgress!Z$3:Z$50000,0)),"yes",""),"")</f>
        <v/>
      </c>
      <c r="K288" s="144"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3" t="str">
        <f>_xlfn.IFNA(IF(INDEX(FreezingProgress!Z$3:Z$50000,MATCH(WormStrainStocks!A289,FreezingProgress!Z$3:Z$50000,0)),"yes",""),"")</f>
        <v/>
      </c>
      <c r="K289" s="144"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3" t="str">
        <f>_xlfn.IFNA(IF(INDEX(FreezingProgress!Z$3:Z$50000,MATCH(WormStrainStocks!A290,FreezingProgress!Z$3:Z$50000,0)),"yes",""),"")</f>
        <v/>
      </c>
      <c r="K290" s="144"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3" t="str">
        <f>_xlfn.IFNA(IF(INDEX(FreezingProgress!Z$3:Z$50000,MATCH(WormStrainStocks!A291,FreezingProgress!Z$3:Z$50000,0)),"yes",""),"")</f>
        <v/>
      </c>
      <c r="K291" s="144"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3" t="str">
        <f>_xlfn.IFNA(IF(INDEX(FreezingProgress!Z$3:Z$50000,MATCH(WormStrainStocks!A292,FreezingProgress!Z$3:Z$50000,0)),"yes",""),"")</f>
        <v/>
      </c>
      <c r="K292" s="144"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3" t="str">
        <f>_xlfn.IFNA(IF(INDEX(FreezingProgress!Z$3:Z$50000,MATCH(WormStrainStocks!A293,FreezingProgress!Z$3:Z$50000,0)),"yes",""),"")</f>
        <v/>
      </c>
      <c r="K293" s="144"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3" t="str">
        <f>_xlfn.IFNA(IF(INDEX(FreezingProgress!Z$3:Z$50000,MATCH(WormStrainStocks!A294,FreezingProgress!Z$3:Z$50000,0)),"yes",""),"")</f>
        <v/>
      </c>
      <c r="K294" s="144"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3" t="str">
        <f>_xlfn.IFNA(IF(INDEX(FreezingProgress!Z$3:Z$50000,MATCH(WormStrainStocks!A295,FreezingProgress!Z$3:Z$50000,0)),"yes",""),"")</f>
        <v/>
      </c>
      <c r="K295" s="144"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3" t="str">
        <f>_xlfn.IFNA(IF(INDEX(FreezingProgress!Z$3:Z$50000,MATCH(WormStrainStocks!A296,FreezingProgress!Z$3:Z$50000,0)),"yes",""),"")</f>
        <v/>
      </c>
      <c r="K296" s="144"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3" t="str">
        <f>_xlfn.IFNA(IF(INDEX(FreezingProgress!Z$3:Z$50000,MATCH(WormStrainStocks!A297,FreezingProgress!Z$3:Z$50000,0)),"yes",""),"")</f>
        <v/>
      </c>
      <c r="K297" s="144"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3" t="str">
        <f>_xlfn.IFNA(IF(INDEX(FreezingProgress!Z$3:Z$50000,MATCH(WormStrainStocks!A298,FreezingProgress!Z$3:Z$50000,0)),"yes",""),"")</f>
        <v/>
      </c>
      <c r="K298" s="144"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3" t="str">
        <f>_xlfn.IFNA(IF(INDEX(FreezingProgress!Z$3:Z$50000,MATCH(WormStrainStocks!A299,FreezingProgress!Z$3:Z$50000,0)),"yes",""),"")</f>
        <v/>
      </c>
      <c r="K299" s="144"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3" t="str">
        <f>_xlfn.IFNA(IF(INDEX(FreezingProgress!Z$3:Z$50000,MATCH(WormStrainStocks!A300,FreezingProgress!Z$3:Z$50000,0)),"yes",""),"")</f>
        <v/>
      </c>
      <c r="K300" s="144"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3" t="str">
        <f>_xlfn.IFNA(IF(INDEX(FreezingProgress!Z$3:Z$50000,MATCH(WormStrainStocks!A301,FreezingProgress!Z$3:Z$50000,0)),"yes",""),"")</f>
        <v/>
      </c>
      <c r="K301" s="144"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3" t="str">
        <f>_xlfn.IFNA(IF(INDEX(FreezingProgress!Z$3:Z$50000,MATCH(WormStrainStocks!A302,FreezingProgress!Z$3:Z$50000,0)),"yes",""),"")</f>
        <v/>
      </c>
      <c r="K302" s="144"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3" t="str">
        <f>_xlfn.IFNA(IF(INDEX(FreezingProgress!Z$3:Z$50000,MATCH(WormStrainStocks!A303,FreezingProgress!Z$3:Z$50000,0)),"yes",""),"")</f>
        <v/>
      </c>
      <c r="K303" s="144"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3" t="str">
        <f>_xlfn.IFNA(IF(INDEX(FreezingProgress!Z$3:Z$50000,MATCH(WormStrainStocks!A304,FreezingProgress!Z$3:Z$50000,0)),"yes",""),"")</f>
        <v/>
      </c>
      <c r="K304" s="144"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3" t="str">
        <f>_xlfn.IFNA(IF(INDEX(FreezingProgress!Z$3:Z$50000,MATCH(WormStrainStocks!A305,FreezingProgress!Z$3:Z$50000,0)),"yes",""),"")</f>
        <v/>
      </c>
      <c r="K305" s="144"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3" t="str">
        <f>_xlfn.IFNA(IF(INDEX(FreezingProgress!Z$3:Z$50000,MATCH(WormStrainStocks!A306,FreezingProgress!Z$3:Z$50000,0)),"yes",""),"")</f>
        <v/>
      </c>
      <c r="K306" s="144"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3" t="str">
        <f>_xlfn.IFNA(IF(INDEX(FreezingProgress!Z$3:Z$50000,MATCH(WormStrainStocks!A307,FreezingProgress!Z$3:Z$50000,0)),"yes",""),"")</f>
        <v/>
      </c>
      <c r="K307" s="144"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3" t="str">
        <f>_xlfn.IFNA(IF(INDEX(FreezingProgress!Z$3:Z$50000,MATCH(WormStrainStocks!A308,FreezingProgress!Z$3:Z$50000,0)),"yes",""),"")</f>
        <v/>
      </c>
      <c r="K308" s="144"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3" t="str">
        <f>_xlfn.IFNA(IF(INDEX(FreezingProgress!Z$3:Z$50000,MATCH(WormStrainStocks!A309,FreezingProgress!Z$3:Z$50000,0)),"yes",""),"")</f>
        <v/>
      </c>
      <c r="K309" s="144"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3" t="str">
        <f>_xlfn.IFNA(IF(INDEX(FreezingProgress!Z$3:Z$50000,MATCH(WormStrainStocks!A310,FreezingProgress!Z$3:Z$50000,0)),"yes",""),"")</f>
        <v/>
      </c>
      <c r="K310" s="144"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3" t="str">
        <f>_xlfn.IFNA(IF(INDEX(FreezingProgress!Z$3:Z$50000,MATCH(WormStrainStocks!A311,FreezingProgress!Z$3:Z$50000,0)),"yes",""),"")</f>
        <v/>
      </c>
      <c r="K311" s="144"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3" t="str">
        <f>_xlfn.IFNA(IF(INDEX(FreezingProgress!Z$3:Z$50000,MATCH(WormStrainStocks!A312,FreezingProgress!Z$3:Z$50000,0)),"yes",""),"")</f>
        <v/>
      </c>
      <c r="K312" s="144"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3" t="str">
        <f>_xlfn.IFNA(IF(INDEX(FreezingProgress!Z$3:Z$50000,MATCH(WormStrainStocks!A313,FreezingProgress!Z$3:Z$50000,0)),"yes",""),"")</f>
        <v/>
      </c>
      <c r="K313" s="144"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3" t="str">
        <f>_xlfn.IFNA(IF(INDEX(FreezingProgress!Z$3:Z$50000,MATCH(WormStrainStocks!A314,FreezingProgress!Z$3:Z$50000,0)),"yes",""),"")</f>
        <v/>
      </c>
      <c r="K314" s="144"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3" t="str">
        <f>_xlfn.IFNA(IF(INDEX(FreezingProgress!Z$3:Z$50000,MATCH(WormStrainStocks!A315,FreezingProgress!Z$3:Z$50000,0)),"yes",""),"")</f>
        <v/>
      </c>
      <c r="K315" s="144"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3" t="str">
        <f>_xlfn.IFNA(IF(INDEX(FreezingProgress!Z$3:Z$50000,MATCH(WormStrainStocks!A316,FreezingProgress!Z$3:Z$50000,0)),"yes",""),"")</f>
        <v/>
      </c>
      <c r="K316" s="144"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3" t="str">
        <f>_xlfn.IFNA(IF(INDEX(FreezingProgress!Z$3:Z$50000,MATCH(WormStrainStocks!A317,FreezingProgress!Z$3:Z$50000,0)),"yes",""),"")</f>
        <v/>
      </c>
      <c r="K317" s="144"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3" t="str">
        <f>_xlfn.IFNA(IF(INDEX(FreezingProgress!Z$3:Z$50000,MATCH(WormStrainStocks!A318,FreezingProgress!Z$3:Z$50000,0)),"yes",""),"")</f>
        <v/>
      </c>
      <c r="K318" s="144"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3" t="str">
        <f>_xlfn.IFNA(IF(INDEX(FreezingProgress!Z$3:Z$50000,MATCH(WormStrainStocks!A319,FreezingProgress!Z$3:Z$50000,0)),"yes",""),"")</f>
        <v/>
      </c>
      <c r="K319" s="144"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3" t="str">
        <f>_xlfn.IFNA(IF(INDEX(FreezingProgress!Z$3:Z$50000,MATCH(WormStrainStocks!A320,FreezingProgress!Z$3:Z$50000,0)),"yes",""),"")</f>
        <v/>
      </c>
      <c r="K320" s="144"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3" t="str">
        <f>_xlfn.IFNA(IF(INDEX(FreezingProgress!Z$3:Z$50000,MATCH(WormStrainStocks!A321,FreezingProgress!Z$3:Z$50000,0)),"yes",""),"")</f>
        <v/>
      </c>
      <c r="K321" s="144"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3" t="str">
        <f>_xlfn.IFNA(IF(INDEX(FreezingProgress!Z$3:Z$50000,MATCH(WormStrainStocks!A322,FreezingProgress!Z$3:Z$50000,0)),"yes",""),"")</f>
        <v/>
      </c>
      <c r="K322" s="144"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3" t="str">
        <f>_xlfn.IFNA(IF(INDEX(FreezingProgress!Z$3:Z$50000,MATCH(WormStrainStocks!A323,FreezingProgress!Z$3:Z$50000,0)),"yes",""),"")</f>
        <v/>
      </c>
      <c r="K323" s="144"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3" t="str">
        <f>_xlfn.IFNA(IF(INDEX(FreezingProgress!Z$3:Z$50000,MATCH(WormStrainStocks!A324,FreezingProgress!Z$3:Z$50000,0)),"yes",""),"")</f>
        <v/>
      </c>
      <c r="K324" s="144"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3" t="str">
        <f>_xlfn.IFNA(IF(INDEX(FreezingProgress!Z$3:Z$50000,MATCH(WormStrainStocks!A325,FreezingProgress!Z$3:Z$50000,0)),"yes",""),"")</f>
        <v/>
      </c>
      <c r="K325" s="144"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3" t="str">
        <f>_xlfn.IFNA(IF(INDEX(FreezingProgress!Z$3:Z$50000,MATCH(WormStrainStocks!A326,FreezingProgress!Z$3:Z$50000,0)),"yes",""),"")</f>
        <v/>
      </c>
      <c r="K326" s="144" t="str">
        <f t="shared" si="6"/>
        <v/>
      </c>
    </row>
    <row r="327" spans="1:11" x14ac:dyDescent="0.2">
      <c r="A327" s="1">
        <v>325</v>
      </c>
      <c r="B327" s="4" t="s">
        <v>325</v>
      </c>
      <c r="C327" s="1">
        <v>5</v>
      </c>
      <c r="D327" s="1">
        <v>1</v>
      </c>
      <c r="G327" s="1" t="s">
        <v>580</v>
      </c>
      <c r="H327" s="1" t="str">
        <f>_xlfn.IFNA(IF(VLOOKUP(A327,Duplicates!E$3:E$50000,1,FALSE),"yes"),"")</f>
        <v>yes</v>
      </c>
      <c r="I327" s="153" t="str">
        <f>_xlfn.IFNA(IF(INDEX(FreezingProgress!Z$3:Z$50000,MATCH(WormStrainStocks!A327,FreezingProgress!Z$3:Z$50000,0)),"yes",""),"")</f>
        <v/>
      </c>
      <c r="K327" s="144"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3" t="str">
        <f>_xlfn.IFNA(IF(INDEX(FreezingProgress!Z$3:Z$50000,MATCH(WormStrainStocks!A328,FreezingProgress!Z$3:Z$50000,0)),"yes",""),"")</f>
        <v/>
      </c>
      <c r="K328" s="144"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3" t="str">
        <f>_xlfn.IFNA(IF(INDEX(FreezingProgress!Z$3:Z$50000,MATCH(WormStrainStocks!A329,FreezingProgress!Z$3:Z$50000,0)),"yes",""),"")</f>
        <v/>
      </c>
      <c r="K329" s="144"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3" t="str">
        <f>_xlfn.IFNA(IF(INDEX(FreezingProgress!Z$3:Z$50000,MATCH(WormStrainStocks!A330,FreezingProgress!Z$3:Z$50000,0)),"yes",""),"")</f>
        <v/>
      </c>
      <c r="K330" s="144"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3" t="str">
        <f>_xlfn.IFNA(IF(INDEX(FreezingProgress!Z$3:Z$50000,MATCH(WormStrainStocks!A331,FreezingProgress!Z$3:Z$50000,0)),"yes",""),"")</f>
        <v/>
      </c>
      <c r="K331" s="144"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3" t="str">
        <f>_xlfn.IFNA(IF(INDEX(FreezingProgress!Z$3:Z$50000,MATCH(WormStrainStocks!A332,FreezingProgress!Z$3:Z$50000,0)),"yes",""),"")</f>
        <v/>
      </c>
      <c r="K332" s="144"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3" t="str">
        <f>_xlfn.IFNA(IF(INDEX(FreezingProgress!Z$3:Z$50000,MATCH(WormStrainStocks!A333,FreezingProgress!Z$3:Z$50000,0)),"yes",""),"")</f>
        <v/>
      </c>
      <c r="K333" s="144"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3" t="str">
        <f>_xlfn.IFNA(IF(INDEX(FreezingProgress!Z$3:Z$50000,MATCH(WormStrainStocks!A334,FreezingProgress!Z$3:Z$50000,0)),"yes",""),"")</f>
        <v/>
      </c>
      <c r="K334" s="144"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3" t="str">
        <f>_xlfn.IFNA(IF(INDEX(FreezingProgress!Z$3:Z$50000,MATCH(WormStrainStocks!A335,FreezingProgress!Z$3:Z$50000,0)),"yes",""),"")</f>
        <v/>
      </c>
      <c r="K335" s="144"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3" t="str">
        <f>_xlfn.IFNA(IF(INDEX(FreezingProgress!Z$3:Z$50000,MATCH(WormStrainStocks!A336,FreezingProgress!Z$3:Z$50000,0)),"yes",""),"")</f>
        <v/>
      </c>
      <c r="K336" s="144"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3" t="str">
        <f>_xlfn.IFNA(IF(INDEX(FreezingProgress!Z$3:Z$50000,MATCH(WormStrainStocks!A337,FreezingProgress!Z$3:Z$50000,0)),"yes",""),"")</f>
        <v/>
      </c>
      <c r="K337" s="144"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3" t="str">
        <f>_xlfn.IFNA(IF(INDEX(FreezingProgress!Z$3:Z$50000,MATCH(WormStrainStocks!A338,FreezingProgress!Z$3:Z$50000,0)),"yes",""),"")</f>
        <v/>
      </c>
      <c r="K338" s="144"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3" t="str">
        <f>_xlfn.IFNA(IF(INDEX(FreezingProgress!Z$3:Z$50000,MATCH(WormStrainStocks!A339,FreezingProgress!Z$3:Z$50000,0)),"yes",""),"")</f>
        <v/>
      </c>
      <c r="K339" s="144"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3" t="str">
        <f>_xlfn.IFNA(IF(INDEX(FreezingProgress!Z$3:Z$50000,MATCH(WormStrainStocks!A340,FreezingProgress!Z$3:Z$50000,0)),"yes",""),"")</f>
        <v/>
      </c>
      <c r="K340" s="144"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3" t="str">
        <f>_xlfn.IFNA(IF(INDEX(FreezingProgress!Z$3:Z$50000,MATCH(WormStrainStocks!A341,FreezingProgress!Z$3:Z$50000,0)),"yes",""),"")</f>
        <v/>
      </c>
      <c r="K341" s="144" t="str">
        <f t="shared" si="6"/>
        <v/>
      </c>
    </row>
    <row r="342" spans="1:11" x14ac:dyDescent="0.2">
      <c r="A342" s="1">
        <v>340</v>
      </c>
      <c r="B342" s="4" t="s">
        <v>340</v>
      </c>
      <c r="C342" s="1">
        <v>5</v>
      </c>
      <c r="D342" s="1">
        <v>16</v>
      </c>
      <c r="E342" s="1" t="s">
        <v>580</v>
      </c>
      <c r="F342" s="1" t="s">
        <v>580</v>
      </c>
      <c r="H342" s="1" t="str">
        <f>_xlfn.IFNA(IF(VLOOKUP(A342,Duplicates!E$3:E$50000,1,FALSE),"yes"),"")</f>
        <v>yes</v>
      </c>
      <c r="I342" s="153" t="str">
        <f>_xlfn.IFNA(IF(INDEX(FreezingProgress!Z$3:Z$50000,MATCH(WormStrainStocks!A342,FreezingProgress!Z$3:Z$50000,0)),"yes",""),"")</f>
        <v/>
      </c>
      <c r="K342" s="144"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3" t="str">
        <f>_xlfn.IFNA(IF(INDEX(FreezingProgress!Z$3:Z$50000,MATCH(WormStrainStocks!A343,FreezingProgress!Z$3:Z$50000,0)),"yes",""),"")</f>
        <v/>
      </c>
      <c r="K343" s="144"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3" t="str">
        <f>_xlfn.IFNA(IF(INDEX(FreezingProgress!Z$3:Z$50000,MATCH(WormStrainStocks!A344,FreezingProgress!Z$3:Z$50000,0)),"yes",""),"")</f>
        <v/>
      </c>
      <c r="K344" s="144"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3" t="str">
        <f>_xlfn.IFNA(IF(INDEX(FreezingProgress!Z$3:Z$50000,MATCH(WormStrainStocks!A345,FreezingProgress!Z$3:Z$50000,0)),"yes",""),"")</f>
        <v/>
      </c>
      <c r="K345" s="144"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3" t="str">
        <f>_xlfn.IFNA(IF(INDEX(FreezingProgress!Z$3:Z$50000,MATCH(WormStrainStocks!A346,FreezingProgress!Z$3:Z$50000,0)),"yes",""),"")</f>
        <v/>
      </c>
      <c r="K346" s="144" t="str">
        <f t="shared" si="6"/>
        <v/>
      </c>
    </row>
    <row r="347" spans="1:11" x14ac:dyDescent="0.2">
      <c r="A347" s="1">
        <v>345</v>
      </c>
      <c r="B347" s="4" t="s">
        <v>345</v>
      </c>
      <c r="C347" s="1">
        <v>5</v>
      </c>
      <c r="D347" s="1">
        <v>21</v>
      </c>
      <c r="E347" s="1" t="s">
        <v>580</v>
      </c>
      <c r="H347" s="1" t="str">
        <f>_xlfn.IFNA(IF(VLOOKUP(A347,Duplicates!E$3:E$50000,1,FALSE),"yes"),"")</f>
        <v/>
      </c>
      <c r="I347" s="153" t="str">
        <f>_xlfn.IFNA(IF(INDEX(FreezingProgress!Z$3:Z$50000,MATCH(WormStrainStocks!A347,FreezingProgress!Z$3:Z$50000,0)),"yes",""),"")</f>
        <v>yes</v>
      </c>
      <c r="K347" s="144"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3" t="str">
        <f>_xlfn.IFNA(IF(INDEX(FreezingProgress!Z$3:Z$50000,MATCH(WormStrainStocks!A348,FreezingProgress!Z$3:Z$50000,0)),"yes",""),"")</f>
        <v/>
      </c>
      <c r="K348" s="144"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3" t="str">
        <f>_xlfn.IFNA(IF(INDEX(FreezingProgress!Z$3:Z$50000,MATCH(WormStrainStocks!A349,FreezingProgress!Z$3:Z$50000,0)),"yes",""),"")</f>
        <v/>
      </c>
      <c r="K349" s="144" t="str">
        <f t="shared" si="6"/>
        <v/>
      </c>
    </row>
    <row r="350" spans="1:11" x14ac:dyDescent="0.2">
      <c r="A350" s="1">
        <v>348</v>
      </c>
      <c r="B350" s="4" t="s">
        <v>348</v>
      </c>
      <c r="C350" s="1">
        <v>5</v>
      </c>
      <c r="D350" s="1">
        <v>24</v>
      </c>
      <c r="F350" s="1" t="s">
        <v>580</v>
      </c>
      <c r="G350" s="1" t="s">
        <v>580</v>
      </c>
      <c r="H350" s="1" t="str">
        <f>_xlfn.IFNA(IF(VLOOKUP(A350,Duplicates!E$3:E$50000,1,FALSE),"yes"),"")</f>
        <v>yes</v>
      </c>
      <c r="I350" s="153" t="str">
        <f>_xlfn.IFNA(IF(INDEX(FreezingProgress!Z$3:Z$50000,MATCH(WormStrainStocks!A350,FreezingProgress!Z$3:Z$50000,0)),"yes",""),"")</f>
        <v/>
      </c>
      <c r="K350" s="144" t="str">
        <f t="shared" si="6"/>
        <v>transfer</v>
      </c>
    </row>
    <row r="351" spans="1:11" x14ac:dyDescent="0.2">
      <c r="A351" s="1">
        <v>349</v>
      </c>
      <c r="B351" s="4" t="s">
        <v>349</v>
      </c>
      <c r="C351" s="1">
        <v>5</v>
      </c>
      <c r="D351" s="1">
        <v>25</v>
      </c>
      <c r="E351" s="1" t="s">
        <v>580</v>
      </c>
      <c r="F351" s="1" t="s">
        <v>580</v>
      </c>
      <c r="G351" s="1" t="s">
        <v>580</v>
      </c>
      <c r="H351" s="1" t="str">
        <f>_xlfn.IFNA(IF(VLOOKUP(A351,Duplicates!E$3:E$50000,1,FALSE),"yes"),"")</f>
        <v/>
      </c>
      <c r="I351" s="153" t="str">
        <f>_xlfn.IFNA(IF(INDEX(FreezingProgress!Z$3:Z$50000,MATCH(WormStrainStocks!A351,FreezingProgress!Z$3:Z$50000,0)),"yes",""),"")</f>
        <v/>
      </c>
      <c r="K351" s="144"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3" t="str">
        <f>_xlfn.IFNA(IF(INDEX(FreezingProgress!Z$3:Z$50000,MATCH(WormStrainStocks!A352,FreezingProgress!Z$3:Z$50000,0)),"yes",""),"")</f>
        <v/>
      </c>
      <c r="K352" s="144"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3" t="str">
        <f>_xlfn.IFNA(IF(INDEX(FreezingProgress!Z$3:Z$50000,MATCH(WormStrainStocks!A353,FreezingProgress!Z$3:Z$50000,0)),"yes",""),"")</f>
        <v/>
      </c>
      <c r="K353" s="144"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3" t="str">
        <f>_xlfn.IFNA(IF(INDEX(FreezingProgress!Z$3:Z$50000,MATCH(WormStrainStocks!A354,FreezingProgress!Z$3:Z$50000,0)),"yes",""),"")</f>
        <v/>
      </c>
      <c r="K354" s="144"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3" t="str">
        <f>_xlfn.IFNA(IF(INDEX(FreezingProgress!Z$3:Z$50000,MATCH(WormStrainStocks!A355,FreezingProgress!Z$3:Z$50000,0)),"yes",""),"")</f>
        <v/>
      </c>
      <c r="K355" s="144"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3" t="str">
        <f>_xlfn.IFNA(IF(INDEX(FreezingProgress!Z$3:Z$50000,MATCH(WormStrainStocks!A356,FreezingProgress!Z$3:Z$50000,0)),"yes",""),"")</f>
        <v/>
      </c>
      <c r="K356" s="144" t="str">
        <f t="shared" si="6"/>
        <v/>
      </c>
    </row>
    <row r="357" spans="1:11" x14ac:dyDescent="0.2">
      <c r="A357" s="1">
        <v>355</v>
      </c>
      <c r="B357" s="4" t="s">
        <v>355</v>
      </c>
      <c r="C357" s="1">
        <v>5</v>
      </c>
      <c r="D357" s="1">
        <v>31</v>
      </c>
      <c r="F357" s="1" t="s">
        <v>580</v>
      </c>
      <c r="G357" s="1" t="s">
        <v>580</v>
      </c>
      <c r="H357" s="1" t="str">
        <f>_xlfn.IFNA(IF(VLOOKUP(A357,Duplicates!E$3:E$50000,1,FALSE),"yes"),"")</f>
        <v/>
      </c>
      <c r="I357" s="153" t="str">
        <f>_xlfn.IFNA(IF(INDEX(FreezingProgress!Z$3:Z$50000,MATCH(WormStrainStocks!A357,FreezingProgress!Z$3:Z$50000,0)),"yes",""),"")</f>
        <v/>
      </c>
      <c r="K357" s="144"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3" t="str">
        <f>_xlfn.IFNA(IF(INDEX(FreezingProgress!Z$3:Z$50000,MATCH(WormStrainStocks!A358,FreezingProgress!Z$3:Z$50000,0)),"yes",""),"")</f>
        <v/>
      </c>
      <c r="K358" s="144"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3" t="str">
        <f>_xlfn.IFNA(IF(INDEX(FreezingProgress!Z$3:Z$50000,MATCH(WormStrainStocks!A359,FreezingProgress!Z$3:Z$50000,0)),"yes",""),"")</f>
        <v/>
      </c>
      <c r="K359" s="144"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3" t="str">
        <f>_xlfn.IFNA(IF(INDEX(FreezingProgress!Z$3:Z$50000,MATCH(WormStrainStocks!A360,FreezingProgress!Z$3:Z$50000,0)),"yes",""),"")</f>
        <v/>
      </c>
      <c r="K360" s="144"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3" t="str">
        <f>_xlfn.IFNA(IF(INDEX(FreezingProgress!Z$3:Z$50000,MATCH(WormStrainStocks!A361,FreezingProgress!Z$3:Z$50000,0)),"yes",""),"")</f>
        <v/>
      </c>
      <c r="K361" s="144"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3" t="str">
        <f>_xlfn.IFNA(IF(INDEX(FreezingProgress!Z$3:Z$50000,MATCH(WormStrainStocks!A362,FreezingProgress!Z$3:Z$50000,0)),"yes",""),"")</f>
        <v/>
      </c>
      <c r="K362" s="144"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3" t="str">
        <f>_xlfn.IFNA(IF(INDEX(FreezingProgress!Z$3:Z$50000,MATCH(WormStrainStocks!A363,FreezingProgress!Z$3:Z$50000,0)),"yes",""),"")</f>
        <v/>
      </c>
      <c r="K363" s="144"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3" t="str">
        <f>_xlfn.IFNA(IF(INDEX(FreezingProgress!Z$3:Z$50000,MATCH(WormStrainStocks!A364,FreezingProgress!Z$3:Z$50000,0)),"yes",""),"")</f>
        <v/>
      </c>
      <c r="K364" s="144"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3" t="str">
        <f>_xlfn.IFNA(IF(INDEX(FreezingProgress!Z$3:Z$50000,MATCH(WormStrainStocks!A365,FreezingProgress!Z$3:Z$50000,0)),"yes",""),"")</f>
        <v/>
      </c>
      <c r="K365" s="144"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3" t="str">
        <f>_xlfn.IFNA(IF(INDEX(FreezingProgress!Z$3:Z$50000,MATCH(WormStrainStocks!A366,FreezingProgress!Z$3:Z$50000,0)),"yes",""),"")</f>
        <v/>
      </c>
      <c r="K366" s="144"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3" t="str">
        <f>_xlfn.IFNA(IF(INDEX(FreezingProgress!Z$3:Z$50000,MATCH(WormStrainStocks!A367,FreezingProgress!Z$3:Z$50000,0)),"yes",""),"")</f>
        <v/>
      </c>
      <c r="K367" s="144"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3" t="str">
        <f>_xlfn.IFNA(IF(INDEX(FreezingProgress!Z$3:Z$50000,MATCH(WormStrainStocks!A368,FreezingProgress!Z$3:Z$50000,0)),"yes",""),"")</f>
        <v/>
      </c>
      <c r="K368" s="144"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3" t="str">
        <f>_xlfn.IFNA(IF(INDEX(FreezingProgress!Z$3:Z$50000,MATCH(WormStrainStocks!A369,FreezingProgress!Z$3:Z$50000,0)),"yes",""),"")</f>
        <v/>
      </c>
      <c r="K369" s="144"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3" t="str">
        <f>_xlfn.IFNA(IF(INDEX(FreezingProgress!Z$3:Z$50000,MATCH(WormStrainStocks!A370,FreezingProgress!Z$3:Z$50000,0)),"yes",""),"")</f>
        <v/>
      </c>
      <c r="K370" s="144"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3" t="str">
        <f>_xlfn.IFNA(IF(INDEX(FreezingProgress!Z$3:Z$50000,MATCH(WormStrainStocks!A371,FreezingProgress!Z$3:Z$50000,0)),"yes",""),"")</f>
        <v/>
      </c>
      <c r="K371" s="144"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3" t="str">
        <f>_xlfn.IFNA(IF(INDEX(FreezingProgress!Z$3:Z$50000,MATCH(WormStrainStocks!A372,FreezingProgress!Z$3:Z$50000,0)),"yes",""),"")</f>
        <v/>
      </c>
      <c r="K372" s="144"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3" t="str">
        <f>_xlfn.IFNA(IF(INDEX(FreezingProgress!Z$3:Z$50000,MATCH(WormStrainStocks!A373,FreezingProgress!Z$3:Z$50000,0)),"yes",""),"")</f>
        <v/>
      </c>
      <c r="K373" s="144" t="str">
        <f t="shared" si="6"/>
        <v/>
      </c>
    </row>
    <row r="374" spans="1:11" x14ac:dyDescent="0.2">
      <c r="A374" s="1">
        <v>372</v>
      </c>
      <c r="B374" s="4" t="s">
        <v>372</v>
      </c>
      <c r="C374" s="1">
        <v>5</v>
      </c>
      <c r="D374" s="1">
        <v>48</v>
      </c>
      <c r="H374" s="1" t="str">
        <f>_xlfn.IFNA(IF(VLOOKUP(A374,Duplicates!E$3:E$50000,1,FALSE),"yes"),"")</f>
        <v/>
      </c>
      <c r="I374" s="153" t="str">
        <f>_xlfn.IFNA(IF(INDEX(FreezingProgress!Z$3:Z$50000,MATCH(WormStrainStocks!A374,FreezingProgress!Z$3:Z$50000,0)),"yes",""),"")</f>
        <v/>
      </c>
      <c r="K374" s="144"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3" t="str">
        <f>_xlfn.IFNA(IF(INDEX(FreezingProgress!Z$3:Z$50000,MATCH(WormStrainStocks!A375,FreezingProgress!Z$3:Z$50000,0)),"yes",""),"")</f>
        <v/>
      </c>
      <c r="K375" s="144" t="str">
        <f t="shared" si="6"/>
        <v/>
      </c>
    </row>
    <row r="376" spans="1:11" x14ac:dyDescent="0.2">
      <c r="A376" s="1">
        <v>374</v>
      </c>
      <c r="B376" s="4" t="s">
        <v>374</v>
      </c>
      <c r="C376" s="1">
        <v>5</v>
      </c>
      <c r="D376" s="1">
        <v>50</v>
      </c>
      <c r="E376" s="1" t="s">
        <v>580</v>
      </c>
      <c r="F376" s="1" t="s">
        <v>580</v>
      </c>
      <c r="G376" s="1" t="s">
        <v>580</v>
      </c>
      <c r="H376" s="1" t="str">
        <f>_xlfn.IFNA(IF(VLOOKUP(A376,Duplicates!E$3:E$50000,1,FALSE),"yes"),"")</f>
        <v/>
      </c>
      <c r="I376" s="153" t="str">
        <f>_xlfn.IFNA(IF(INDEX(FreezingProgress!Z$3:Z$50000,MATCH(WormStrainStocks!A376,FreezingProgress!Z$3:Z$50000,0)),"yes",""),"")</f>
        <v/>
      </c>
      <c r="K376" s="144"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3" t="str">
        <f>_xlfn.IFNA(IF(INDEX(FreezingProgress!Z$3:Z$50000,MATCH(WormStrainStocks!A377,FreezingProgress!Z$3:Z$50000,0)),"yes",""),"")</f>
        <v/>
      </c>
      <c r="K377" s="144"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3" t="str">
        <f>_xlfn.IFNA(IF(INDEX(FreezingProgress!Z$3:Z$50000,MATCH(WormStrainStocks!A378,FreezingProgress!Z$3:Z$50000,0)),"yes",""),"")</f>
        <v/>
      </c>
      <c r="K378" s="144" t="str">
        <f t="shared" si="6"/>
        <v/>
      </c>
    </row>
    <row r="379" spans="1:11" x14ac:dyDescent="0.2">
      <c r="A379" s="1">
        <v>377</v>
      </c>
      <c r="B379" s="4" t="s">
        <v>377</v>
      </c>
      <c r="C379" s="1">
        <v>5</v>
      </c>
      <c r="D379" s="1">
        <v>53</v>
      </c>
      <c r="E379" s="1" t="s">
        <v>580</v>
      </c>
      <c r="F379" s="1" t="s">
        <v>580</v>
      </c>
      <c r="H379" s="1" t="str">
        <f>_xlfn.IFNA(IF(VLOOKUP(A379,Duplicates!E$3:E$50000,1,FALSE),"yes"),"")</f>
        <v>yes</v>
      </c>
      <c r="I379" s="153" t="str">
        <f>_xlfn.IFNA(IF(INDEX(FreezingProgress!Z$3:Z$50000,MATCH(WormStrainStocks!A379,FreezingProgress!Z$3:Z$50000,0)),"yes",""),"")</f>
        <v/>
      </c>
      <c r="K379" s="144" t="str">
        <f t="shared" si="6"/>
        <v>transfer</v>
      </c>
    </row>
    <row r="380" spans="1:11" x14ac:dyDescent="0.2">
      <c r="A380" s="1">
        <v>378</v>
      </c>
      <c r="B380" s="4" t="s">
        <v>378</v>
      </c>
      <c r="C380" s="1">
        <v>5</v>
      </c>
      <c r="D380" s="1">
        <v>54</v>
      </c>
      <c r="E380" s="1" t="s">
        <v>580</v>
      </c>
      <c r="F380" s="1" t="s">
        <v>580</v>
      </c>
      <c r="G380" s="1" t="s">
        <v>580</v>
      </c>
      <c r="H380" s="1" t="str">
        <f>_xlfn.IFNA(IF(VLOOKUP(A380,Duplicates!E$3:E$50000,1,FALSE),"yes"),"")</f>
        <v/>
      </c>
      <c r="I380" s="153" t="str">
        <f>_xlfn.IFNA(IF(INDEX(FreezingProgress!Z$3:Z$50000,MATCH(WormStrainStocks!A380,FreezingProgress!Z$3:Z$50000,0)),"yes",""),"")</f>
        <v/>
      </c>
      <c r="K380" s="144"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3" t="str">
        <f>_xlfn.IFNA(IF(INDEX(FreezingProgress!Z$3:Z$50000,MATCH(WormStrainStocks!A381,FreezingProgress!Z$3:Z$50000,0)),"yes",""),"")</f>
        <v/>
      </c>
      <c r="K381" s="144"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3" t="str">
        <f>_xlfn.IFNA(IF(INDEX(FreezingProgress!Z$3:Z$50000,MATCH(WormStrainStocks!A382,FreezingProgress!Z$3:Z$50000,0)),"yes",""),"")</f>
        <v/>
      </c>
      <c r="K382" s="144"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3" t="str">
        <f>_xlfn.IFNA(IF(INDEX(FreezingProgress!Z$3:Z$50000,MATCH(WormStrainStocks!A383,FreezingProgress!Z$3:Z$50000,0)),"yes",""),"")</f>
        <v/>
      </c>
      <c r="K383" s="144"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3" t="str">
        <f>_xlfn.IFNA(IF(INDEX(FreezingProgress!Z$3:Z$50000,MATCH(WormStrainStocks!A384,FreezingProgress!Z$3:Z$50000,0)),"yes",""),"")</f>
        <v/>
      </c>
      <c r="K384" s="144"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3" t="str">
        <f>_xlfn.IFNA(IF(INDEX(FreezingProgress!Z$3:Z$50000,MATCH(WormStrainStocks!A385,FreezingProgress!Z$3:Z$50000,0)),"yes",""),"")</f>
        <v/>
      </c>
      <c r="K385" s="144"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3" t="str">
        <f>_xlfn.IFNA(IF(INDEX(FreezingProgress!Z$3:Z$50000,MATCH(WormStrainStocks!A386,FreezingProgress!Z$3:Z$50000,0)),"yes",""),"")</f>
        <v/>
      </c>
      <c r="K386" s="144"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3" t="str">
        <f>_xlfn.IFNA(IF(INDEX(FreezingProgress!Z$3:Z$50000,MATCH(WormStrainStocks!A387,FreezingProgress!Z$3:Z$50000,0)),"yes",""),"")</f>
        <v/>
      </c>
      <c r="K387" s="144"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3" t="str">
        <f>_xlfn.IFNA(IF(INDEX(FreezingProgress!Z$3:Z$50000,MATCH(WormStrainStocks!A388,FreezingProgress!Z$3:Z$50000,0)),"yes",""),"")</f>
        <v/>
      </c>
      <c r="K388" s="144"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3" t="str">
        <f>_xlfn.IFNA(IF(INDEX(FreezingProgress!Z$3:Z$50000,MATCH(WormStrainStocks!A389,FreezingProgress!Z$3:Z$50000,0)),"yes",""),"")</f>
        <v/>
      </c>
      <c r="K389" s="144"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3" t="str">
        <f>_xlfn.IFNA(IF(INDEX(FreezingProgress!Z$3:Z$50000,MATCH(WormStrainStocks!A390,FreezingProgress!Z$3:Z$50000,0)),"yes",""),"")</f>
        <v/>
      </c>
      <c r="K390" s="144"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3" t="str">
        <f>_xlfn.IFNA(IF(INDEX(FreezingProgress!Z$3:Z$50000,MATCH(WormStrainStocks!A391,FreezingProgress!Z$3:Z$50000,0)),"yes",""),"")</f>
        <v/>
      </c>
      <c r="K391" s="144"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3" t="str">
        <f>_xlfn.IFNA(IF(INDEX(FreezingProgress!Z$3:Z$50000,MATCH(WormStrainStocks!A392,FreezingProgress!Z$3:Z$50000,0)),"yes",""),"")</f>
        <v/>
      </c>
      <c r="K392" s="144"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3" t="str">
        <f>_xlfn.IFNA(IF(INDEX(FreezingProgress!Z$3:Z$50000,MATCH(WormStrainStocks!A393,FreezingProgress!Z$3:Z$50000,0)),"yes",""),"")</f>
        <v/>
      </c>
      <c r="K393" s="144"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3" t="str">
        <f>_xlfn.IFNA(IF(INDEX(FreezingProgress!Z$3:Z$50000,MATCH(WormStrainStocks!A394,FreezingProgress!Z$3:Z$50000,0)),"yes",""),"")</f>
        <v/>
      </c>
      <c r="K394" s="144"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3" t="str">
        <f>_xlfn.IFNA(IF(INDEX(FreezingProgress!Z$3:Z$50000,MATCH(WormStrainStocks!A395,FreezingProgress!Z$3:Z$50000,0)),"yes",""),"")</f>
        <v/>
      </c>
      <c r="K395" s="144"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3" t="str">
        <f>_xlfn.IFNA(IF(INDEX(FreezingProgress!Z$3:Z$50000,MATCH(WormStrainStocks!A396,FreezingProgress!Z$3:Z$50000,0)),"yes",""),"")</f>
        <v/>
      </c>
      <c r="K396" s="144"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3" t="str">
        <f>_xlfn.IFNA(IF(INDEX(FreezingProgress!Z$3:Z$50000,MATCH(WormStrainStocks!A397,FreezingProgress!Z$3:Z$50000,0)),"yes",""),"")</f>
        <v/>
      </c>
      <c r="K397" s="144"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3" t="str">
        <f>_xlfn.IFNA(IF(INDEX(FreezingProgress!Z$3:Z$50000,MATCH(WormStrainStocks!A398,FreezingProgress!Z$3:Z$50000,0)),"yes",""),"")</f>
        <v/>
      </c>
      <c r="K398" s="144"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3" t="str">
        <f>_xlfn.IFNA(IF(INDEX(FreezingProgress!Z$3:Z$50000,MATCH(WormStrainStocks!A399,FreezingProgress!Z$3:Z$50000,0)),"yes",""),"")</f>
        <v/>
      </c>
      <c r="K399" s="144"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3" t="str">
        <f>_xlfn.IFNA(IF(INDEX(FreezingProgress!Z$3:Z$50000,MATCH(WormStrainStocks!A400,FreezingProgress!Z$3:Z$50000,0)),"yes",""),"")</f>
        <v/>
      </c>
      <c r="K400" s="144"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3" t="str">
        <f>_xlfn.IFNA(IF(INDEX(FreezingProgress!Z$3:Z$50000,MATCH(WormStrainStocks!A401,FreezingProgress!Z$3:Z$50000,0)),"yes",""),"")</f>
        <v/>
      </c>
      <c r="K401" s="144" t="str">
        <f t="shared" si="7"/>
        <v/>
      </c>
    </row>
    <row r="402" spans="1:11" x14ac:dyDescent="0.2">
      <c r="A402" s="1">
        <v>400</v>
      </c>
      <c r="B402" s="4" t="s">
        <v>400</v>
      </c>
      <c r="C402" s="1">
        <v>5</v>
      </c>
      <c r="D402" s="1">
        <v>76</v>
      </c>
      <c r="E402" s="1" t="s">
        <v>580</v>
      </c>
      <c r="G402" s="1" t="s">
        <v>580</v>
      </c>
      <c r="H402" s="1" t="str">
        <f>_xlfn.IFNA(IF(VLOOKUP(A402,Duplicates!E$3:E$50000,1,FALSE),"yes"),"")</f>
        <v>yes</v>
      </c>
      <c r="I402" s="153" t="str">
        <f>_xlfn.IFNA(IF(INDEX(FreezingProgress!Z$3:Z$50000,MATCH(WormStrainStocks!A402,FreezingProgress!Z$3:Z$50000,0)),"yes",""),"")</f>
        <v/>
      </c>
      <c r="K402" s="144" t="str">
        <f t="shared" si="7"/>
        <v>transfer</v>
      </c>
    </row>
    <row r="403" spans="1:11" x14ac:dyDescent="0.2">
      <c r="A403" s="1">
        <v>401</v>
      </c>
      <c r="B403" s="4" t="s">
        <v>401</v>
      </c>
      <c r="C403" s="1">
        <v>5</v>
      </c>
      <c r="D403" s="1">
        <v>77</v>
      </c>
      <c r="E403" s="1" t="s">
        <v>580</v>
      </c>
      <c r="F403" s="1" t="s">
        <v>580</v>
      </c>
      <c r="G403" s="1" t="s">
        <v>580</v>
      </c>
      <c r="H403" s="1" t="str">
        <f>_xlfn.IFNA(IF(VLOOKUP(A403,Duplicates!E$3:E$50000,1,FALSE),"yes"),"")</f>
        <v/>
      </c>
      <c r="I403" s="153" t="str">
        <f>_xlfn.IFNA(IF(INDEX(FreezingProgress!Z$3:Z$50000,MATCH(WormStrainStocks!A403,FreezingProgress!Z$3:Z$50000,0)),"yes",""),"")</f>
        <v/>
      </c>
      <c r="K403" s="144"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3" t="str">
        <f>_xlfn.IFNA(IF(INDEX(FreezingProgress!Z$3:Z$50000,MATCH(WormStrainStocks!A404,FreezingProgress!Z$3:Z$50000,0)),"yes",""),"")</f>
        <v/>
      </c>
      <c r="K404" s="144"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3" t="str">
        <f>_xlfn.IFNA(IF(INDEX(FreezingProgress!Z$3:Z$50000,MATCH(WormStrainStocks!A405,FreezingProgress!Z$3:Z$50000,0)),"yes",""),"")</f>
        <v/>
      </c>
      <c r="K405" s="144"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3" t="str">
        <f>_xlfn.IFNA(IF(INDEX(FreezingProgress!Z$3:Z$50000,MATCH(WormStrainStocks!A406,FreezingProgress!Z$3:Z$50000,0)),"yes",""),"")</f>
        <v/>
      </c>
      <c r="K406" s="144"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3" t="str">
        <f>_xlfn.IFNA(IF(INDEX(FreezingProgress!Z$3:Z$50000,MATCH(WormStrainStocks!A407,FreezingProgress!Z$3:Z$50000,0)),"yes",""),"")</f>
        <v/>
      </c>
      <c r="K407" s="144"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3" t="str">
        <f>_xlfn.IFNA(IF(INDEX(FreezingProgress!Z$3:Z$50000,MATCH(WormStrainStocks!A408,FreezingProgress!Z$3:Z$50000,0)),"yes",""),"")</f>
        <v/>
      </c>
      <c r="K408" s="144"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3" t="str">
        <f>_xlfn.IFNA(IF(INDEX(FreezingProgress!Z$3:Z$50000,MATCH(WormStrainStocks!A409,FreezingProgress!Z$3:Z$50000,0)),"yes",""),"")</f>
        <v/>
      </c>
      <c r="K409" s="144"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3" t="str">
        <f>_xlfn.IFNA(IF(INDEX(FreezingProgress!Z$3:Z$50000,MATCH(WormStrainStocks!A410,FreezingProgress!Z$3:Z$50000,0)),"yes",""),"")</f>
        <v/>
      </c>
      <c r="K410" s="144"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3" t="str">
        <f>_xlfn.IFNA(IF(INDEX(FreezingProgress!Z$3:Z$50000,MATCH(WormStrainStocks!A411,FreezingProgress!Z$3:Z$50000,0)),"yes",""),"")</f>
        <v/>
      </c>
      <c r="K411" s="144"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3" t="str">
        <f>_xlfn.IFNA(IF(INDEX(FreezingProgress!Z$3:Z$50000,MATCH(WormStrainStocks!A412,FreezingProgress!Z$3:Z$50000,0)),"yes",""),"")</f>
        <v/>
      </c>
      <c r="K412" s="144"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3" t="str">
        <f>_xlfn.IFNA(IF(INDEX(FreezingProgress!Z$3:Z$50000,MATCH(WormStrainStocks!A413,FreezingProgress!Z$3:Z$50000,0)),"yes",""),"")</f>
        <v/>
      </c>
      <c r="K413" s="144"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3" t="str">
        <f>_xlfn.IFNA(IF(INDEX(FreezingProgress!Z$3:Z$50000,MATCH(WormStrainStocks!A414,FreezingProgress!Z$3:Z$50000,0)),"yes",""),"")</f>
        <v/>
      </c>
      <c r="K414" s="144"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3" t="str">
        <f>_xlfn.IFNA(IF(INDEX(FreezingProgress!Z$3:Z$50000,MATCH(WormStrainStocks!A415,FreezingProgress!Z$3:Z$50000,0)),"yes",""),"")</f>
        <v/>
      </c>
      <c r="K415" s="144"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3" t="str">
        <f>_xlfn.IFNA(IF(INDEX(FreezingProgress!Z$3:Z$50000,MATCH(WormStrainStocks!A416,FreezingProgress!Z$3:Z$50000,0)),"yes",""),"")</f>
        <v/>
      </c>
      <c r="K416" s="144"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3" t="str">
        <f>_xlfn.IFNA(IF(INDEX(FreezingProgress!Z$3:Z$50000,MATCH(WormStrainStocks!A417,FreezingProgress!Z$3:Z$50000,0)),"yes",""),"")</f>
        <v/>
      </c>
      <c r="K417" s="144"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3" t="str">
        <f>_xlfn.IFNA(IF(INDEX(FreezingProgress!Z$3:Z$50000,MATCH(WormStrainStocks!A418,FreezingProgress!Z$3:Z$50000,0)),"yes",""),"")</f>
        <v/>
      </c>
      <c r="K418" s="144"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3" t="str">
        <f>_xlfn.IFNA(IF(INDEX(FreezingProgress!Z$3:Z$50000,MATCH(WormStrainStocks!A419,FreezingProgress!Z$3:Z$50000,0)),"yes",""),"")</f>
        <v/>
      </c>
      <c r="K419" s="144"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3" t="str">
        <f>_xlfn.IFNA(IF(INDEX(FreezingProgress!Z$3:Z$50000,MATCH(WormStrainStocks!A420,FreezingProgress!Z$3:Z$50000,0)),"yes",""),"")</f>
        <v/>
      </c>
      <c r="K420" s="144"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3" t="str">
        <f>_xlfn.IFNA(IF(INDEX(FreezingProgress!Z$3:Z$50000,MATCH(WormStrainStocks!A421,FreezingProgress!Z$3:Z$50000,0)),"yes",""),"")</f>
        <v/>
      </c>
      <c r="K421" s="144" t="str">
        <f t="shared" si="7"/>
        <v/>
      </c>
    </row>
    <row r="422" spans="1:11" x14ac:dyDescent="0.2">
      <c r="A422" s="1">
        <v>420</v>
      </c>
      <c r="B422" s="4" t="s">
        <v>420</v>
      </c>
      <c r="C422" s="1">
        <v>6</v>
      </c>
      <c r="D422" s="1">
        <v>15</v>
      </c>
      <c r="F422" s="1" t="s">
        <v>580</v>
      </c>
      <c r="G422" s="1" t="s">
        <v>580</v>
      </c>
      <c r="H422" s="1" t="str">
        <f>_xlfn.IFNA(IF(VLOOKUP(A422,Duplicates!E$3:E$50000,1,FALSE),"yes"),"")</f>
        <v>yes</v>
      </c>
      <c r="I422" s="153" t="str">
        <f>_xlfn.IFNA(IF(INDEX(FreezingProgress!Z$3:Z$50000,MATCH(WormStrainStocks!A422,FreezingProgress!Z$3:Z$50000,0)),"yes",""),"")</f>
        <v/>
      </c>
      <c r="K422" s="144" t="str">
        <f t="shared" si="7"/>
        <v>transfer</v>
      </c>
    </row>
    <row r="423" spans="1:11" x14ac:dyDescent="0.2">
      <c r="A423" s="1">
        <v>421</v>
      </c>
      <c r="B423" s="4" t="s">
        <v>421</v>
      </c>
      <c r="C423" s="1">
        <v>6</v>
      </c>
      <c r="D423" s="1">
        <v>16</v>
      </c>
      <c r="E423" s="1" t="s">
        <v>580</v>
      </c>
      <c r="F423" s="1" t="s">
        <v>580</v>
      </c>
      <c r="G423" s="1" t="s">
        <v>580</v>
      </c>
      <c r="H423" s="1" t="str">
        <f>_xlfn.IFNA(IF(VLOOKUP(A423,Duplicates!E$3:E$50000,1,FALSE),"yes"),"")</f>
        <v/>
      </c>
      <c r="I423" s="153" t="str">
        <f>_xlfn.IFNA(IF(INDEX(FreezingProgress!Z$3:Z$50000,MATCH(WormStrainStocks!A423,FreezingProgress!Z$3:Z$50000,0)),"yes",""),"")</f>
        <v/>
      </c>
      <c r="K423" s="144" t="str">
        <f t="shared" si="7"/>
        <v/>
      </c>
    </row>
    <row r="424" spans="1:11" x14ac:dyDescent="0.2">
      <c r="A424" s="1">
        <v>422</v>
      </c>
      <c r="B424" s="4" t="s">
        <v>422</v>
      </c>
      <c r="C424" s="1">
        <v>6</v>
      </c>
      <c r="D424" s="1">
        <v>17</v>
      </c>
      <c r="H424" s="1" t="str">
        <f>_xlfn.IFNA(IF(VLOOKUP(A424,Duplicates!E$3:E$50000,1,FALSE),"yes"),"")</f>
        <v/>
      </c>
      <c r="I424" s="153" t="str">
        <f>_xlfn.IFNA(IF(INDEX(FreezingProgress!Z$3:Z$50000,MATCH(WormStrainStocks!A424,FreezingProgress!Z$3:Z$50000,0)),"yes",""),"")</f>
        <v/>
      </c>
      <c r="K424" s="144"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3" t="str">
        <f>_xlfn.IFNA(IF(INDEX(FreezingProgress!Z$3:Z$50000,MATCH(WormStrainStocks!A425,FreezingProgress!Z$3:Z$50000,0)),"yes",""),"")</f>
        <v/>
      </c>
      <c r="K425" s="144"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3" t="str">
        <f>_xlfn.IFNA(IF(INDEX(FreezingProgress!Z$3:Z$50000,MATCH(WormStrainStocks!A426,FreezingProgress!Z$3:Z$50000,0)),"yes",""),"")</f>
        <v/>
      </c>
      <c r="K426" s="144"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3" t="str">
        <f>_xlfn.IFNA(IF(INDEX(FreezingProgress!Z$3:Z$50000,MATCH(WormStrainStocks!A427,FreezingProgress!Z$3:Z$50000,0)),"yes",""),"")</f>
        <v/>
      </c>
      <c r="K427" s="144"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3" t="str">
        <f>_xlfn.IFNA(IF(INDEX(FreezingProgress!Z$3:Z$50000,MATCH(WormStrainStocks!A428,FreezingProgress!Z$3:Z$50000,0)),"yes",""),"")</f>
        <v/>
      </c>
      <c r="K428" s="144"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3" t="str">
        <f>_xlfn.IFNA(IF(INDEX(FreezingProgress!Z$3:Z$50000,MATCH(WormStrainStocks!A429,FreezingProgress!Z$3:Z$50000,0)),"yes",""),"")</f>
        <v/>
      </c>
      <c r="K429" s="144"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3" t="str">
        <f>_xlfn.IFNA(IF(INDEX(FreezingProgress!Z$3:Z$50000,MATCH(WormStrainStocks!A430,FreezingProgress!Z$3:Z$50000,0)),"yes",""),"")</f>
        <v/>
      </c>
      <c r="K430" s="144"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3" t="str">
        <f>_xlfn.IFNA(IF(INDEX(FreezingProgress!Z$3:Z$50000,MATCH(WormStrainStocks!A431,FreezingProgress!Z$3:Z$50000,0)),"yes",""),"")</f>
        <v/>
      </c>
      <c r="K431" s="144"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3" t="str">
        <f>_xlfn.IFNA(IF(INDEX(FreezingProgress!Z$3:Z$50000,MATCH(WormStrainStocks!A432,FreezingProgress!Z$3:Z$50000,0)),"yes",""),"")</f>
        <v/>
      </c>
      <c r="K432" s="144"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3" t="str">
        <f>_xlfn.IFNA(IF(INDEX(FreezingProgress!Z$3:Z$50000,MATCH(WormStrainStocks!A433,FreezingProgress!Z$3:Z$50000,0)),"yes",""),"")</f>
        <v/>
      </c>
      <c r="K433" s="144"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3" t="str">
        <f>_xlfn.IFNA(IF(INDEX(FreezingProgress!Z$3:Z$50000,MATCH(WormStrainStocks!A434,FreezingProgress!Z$3:Z$50000,0)),"yes",""),"")</f>
        <v/>
      </c>
      <c r="K434" s="144"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3" t="str">
        <f>_xlfn.IFNA(IF(INDEX(FreezingProgress!Z$3:Z$50000,MATCH(WormStrainStocks!A435,FreezingProgress!Z$3:Z$50000,0)),"yes",""),"")</f>
        <v/>
      </c>
      <c r="K435" s="144"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3" t="str">
        <f>_xlfn.IFNA(IF(INDEX(FreezingProgress!Z$3:Z$50000,MATCH(WormStrainStocks!A436,FreezingProgress!Z$3:Z$50000,0)),"yes",""),"")</f>
        <v/>
      </c>
      <c r="K436" s="144"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3" t="str">
        <f>_xlfn.IFNA(IF(INDEX(FreezingProgress!Z$3:Z$50000,MATCH(WormStrainStocks!A437,FreezingProgress!Z$3:Z$50000,0)),"yes",""),"")</f>
        <v/>
      </c>
      <c r="K437" s="144"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3" t="str">
        <f>_xlfn.IFNA(IF(INDEX(FreezingProgress!Z$3:Z$50000,MATCH(WormStrainStocks!A438,FreezingProgress!Z$3:Z$50000,0)),"yes",""),"")</f>
        <v/>
      </c>
      <c r="K438" s="144"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3" t="str">
        <f>_xlfn.IFNA(IF(INDEX(FreezingProgress!Z$3:Z$50000,MATCH(WormStrainStocks!A439,FreezingProgress!Z$3:Z$50000,0)),"yes",""),"")</f>
        <v/>
      </c>
      <c r="K439" s="144"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3" t="str">
        <f>_xlfn.IFNA(IF(INDEX(FreezingProgress!Z$3:Z$50000,MATCH(WormStrainStocks!A440,FreezingProgress!Z$3:Z$50000,0)),"yes",""),"")</f>
        <v/>
      </c>
      <c r="K440" s="144"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3" t="str">
        <f>_xlfn.IFNA(IF(INDEX(FreezingProgress!Z$3:Z$50000,MATCH(WormStrainStocks!A441,FreezingProgress!Z$3:Z$50000,0)),"yes",""),"")</f>
        <v/>
      </c>
      <c r="K441" s="144"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3" t="str">
        <f>_xlfn.IFNA(IF(INDEX(FreezingProgress!Z$3:Z$50000,MATCH(WormStrainStocks!A442,FreezingProgress!Z$3:Z$50000,0)),"yes",""),"")</f>
        <v/>
      </c>
      <c r="K442" s="144"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3" t="str">
        <f>_xlfn.IFNA(IF(INDEX(FreezingProgress!Z$3:Z$50000,MATCH(WormStrainStocks!A443,FreezingProgress!Z$3:Z$50000,0)),"yes",""),"")</f>
        <v/>
      </c>
      <c r="K443" s="144"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3" t="str">
        <f>_xlfn.IFNA(IF(INDEX(FreezingProgress!Z$3:Z$50000,MATCH(WormStrainStocks!A444,FreezingProgress!Z$3:Z$50000,0)),"yes",""),"")</f>
        <v/>
      </c>
      <c r="K444" s="144"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3" t="str">
        <f>_xlfn.IFNA(IF(INDEX(FreezingProgress!Z$3:Z$50000,MATCH(WormStrainStocks!A445,FreezingProgress!Z$3:Z$50000,0)),"yes",""),"")</f>
        <v/>
      </c>
      <c r="K445" s="144"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3" t="str">
        <f>_xlfn.IFNA(IF(INDEX(FreezingProgress!Z$3:Z$50000,MATCH(WormStrainStocks!A446,FreezingProgress!Z$3:Z$50000,0)),"yes",""),"")</f>
        <v/>
      </c>
      <c r="K446" s="144" t="str">
        <f t="shared" si="7"/>
        <v/>
      </c>
    </row>
    <row r="447" spans="1:11" x14ac:dyDescent="0.2">
      <c r="A447" s="1">
        <v>445</v>
      </c>
      <c r="B447" s="4" t="s">
        <v>445</v>
      </c>
      <c r="C447" s="1">
        <v>6</v>
      </c>
      <c r="D447" s="1">
        <v>40</v>
      </c>
      <c r="F447" s="1" t="s">
        <v>580</v>
      </c>
      <c r="G447" s="1" t="s">
        <v>580</v>
      </c>
      <c r="H447" s="1" t="str">
        <f>_xlfn.IFNA(IF(VLOOKUP(A447,Duplicates!E$3:E$50000,1,FALSE),"yes"),"")</f>
        <v>yes</v>
      </c>
      <c r="I447" s="153" t="str">
        <f>_xlfn.IFNA(IF(INDEX(FreezingProgress!Z$3:Z$50000,MATCH(WormStrainStocks!A447,FreezingProgress!Z$3:Z$50000,0)),"yes",""),"")</f>
        <v/>
      </c>
      <c r="K447" s="144" t="str">
        <f t="shared" si="7"/>
        <v>transfer</v>
      </c>
    </row>
    <row r="448" spans="1:11" x14ac:dyDescent="0.2">
      <c r="A448" s="1">
        <v>446</v>
      </c>
      <c r="B448" s="4" t="s">
        <v>446</v>
      </c>
      <c r="C448" s="1">
        <v>6</v>
      </c>
      <c r="D448" s="1">
        <v>41</v>
      </c>
      <c r="E448" s="1" t="s">
        <v>580</v>
      </c>
      <c r="F448" s="1" t="s">
        <v>580</v>
      </c>
      <c r="G448" s="1" t="s">
        <v>580</v>
      </c>
      <c r="H448" s="1" t="str">
        <f>_xlfn.IFNA(IF(VLOOKUP(A448,Duplicates!E$3:E$50000,1,FALSE),"yes"),"")</f>
        <v/>
      </c>
      <c r="I448" s="153" t="str">
        <f>_xlfn.IFNA(IF(INDEX(FreezingProgress!Z$3:Z$50000,MATCH(WormStrainStocks!A448,FreezingProgress!Z$3:Z$50000,0)),"yes",""),"")</f>
        <v/>
      </c>
      <c r="K448" s="144"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3" t="str">
        <f>_xlfn.IFNA(IF(INDEX(FreezingProgress!Z$3:Z$50000,MATCH(WormStrainStocks!A449,FreezingProgress!Z$3:Z$50000,0)),"yes",""),"")</f>
        <v/>
      </c>
      <c r="K449" s="144"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3" t="str">
        <f>_xlfn.IFNA(IF(INDEX(FreezingProgress!Z$3:Z$50000,MATCH(WormStrainStocks!A450,FreezingProgress!Z$3:Z$50000,0)),"yes",""),"")</f>
        <v/>
      </c>
      <c r="K450" s="144"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3" t="str">
        <f>_xlfn.IFNA(IF(INDEX(FreezingProgress!Z$3:Z$50000,MATCH(WormStrainStocks!A451,FreezingProgress!Z$3:Z$50000,0)),"yes",""),"")</f>
        <v/>
      </c>
      <c r="K451" s="144"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3" t="str">
        <f>_xlfn.IFNA(IF(INDEX(FreezingProgress!Z$3:Z$50000,MATCH(WormStrainStocks!A452,FreezingProgress!Z$3:Z$50000,0)),"yes",""),"")</f>
        <v/>
      </c>
      <c r="K452" s="144"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3" t="str">
        <f>_xlfn.IFNA(IF(INDEX(FreezingProgress!Z$3:Z$50000,MATCH(WormStrainStocks!A453,FreezingProgress!Z$3:Z$50000,0)),"yes",""),"")</f>
        <v/>
      </c>
      <c r="K453" s="144"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3" t="str">
        <f>_xlfn.IFNA(IF(INDEX(FreezingProgress!Z$3:Z$50000,MATCH(WormStrainStocks!A454,FreezingProgress!Z$3:Z$50000,0)),"yes",""),"")</f>
        <v/>
      </c>
      <c r="K454" s="144"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3" t="str">
        <f>_xlfn.IFNA(IF(INDEX(FreezingProgress!Z$3:Z$50000,MATCH(WormStrainStocks!A455,FreezingProgress!Z$3:Z$50000,0)),"yes",""),"")</f>
        <v/>
      </c>
      <c r="K455" s="144" t="str">
        <f t="shared" si="8"/>
        <v/>
      </c>
    </row>
    <row r="456" spans="1:11" x14ac:dyDescent="0.2">
      <c r="A456" s="1">
        <v>454</v>
      </c>
      <c r="B456" s="4" t="s">
        <v>454</v>
      </c>
      <c r="C456" s="1">
        <v>6</v>
      </c>
      <c r="D456" s="1">
        <v>49</v>
      </c>
      <c r="H456" s="1" t="str">
        <f>_xlfn.IFNA(IF(VLOOKUP(A456,Duplicates!E$3:E$50000,1,FALSE),"yes"),"")</f>
        <v/>
      </c>
      <c r="I456" s="153" t="str">
        <f>_xlfn.IFNA(IF(INDEX(FreezingProgress!Z$3:Z$50000,MATCH(WormStrainStocks!A456,FreezingProgress!Z$3:Z$50000,0)),"yes",""),"")</f>
        <v/>
      </c>
      <c r="K456" s="144"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3" t="str">
        <f>_xlfn.IFNA(IF(INDEX(FreezingProgress!Z$3:Z$50000,MATCH(WormStrainStocks!A457,FreezingProgress!Z$3:Z$50000,0)),"yes",""),"")</f>
        <v/>
      </c>
      <c r="K457" s="144"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3" t="str">
        <f>_xlfn.IFNA(IF(INDEX(FreezingProgress!Z$3:Z$50000,MATCH(WormStrainStocks!A458,FreezingProgress!Z$3:Z$50000,0)),"yes",""),"")</f>
        <v/>
      </c>
      <c r="K458" s="144"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3" t="str">
        <f>_xlfn.IFNA(IF(INDEX(FreezingProgress!Z$3:Z$50000,MATCH(WormStrainStocks!A459,FreezingProgress!Z$3:Z$50000,0)),"yes",""),"")</f>
        <v/>
      </c>
      <c r="K459" s="144"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3" t="str">
        <f>_xlfn.IFNA(IF(INDEX(FreezingProgress!Z$3:Z$50000,MATCH(WormStrainStocks!A460,FreezingProgress!Z$3:Z$50000,0)),"yes",""),"")</f>
        <v/>
      </c>
      <c r="K460" s="144"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3" t="str">
        <f>_xlfn.IFNA(IF(INDEX(FreezingProgress!Z$3:Z$50000,MATCH(WormStrainStocks!A461,FreezingProgress!Z$3:Z$50000,0)),"yes",""),"")</f>
        <v/>
      </c>
      <c r="K461" s="144"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3" t="str">
        <f>_xlfn.IFNA(IF(INDEX(FreezingProgress!Z$3:Z$50000,MATCH(WormStrainStocks!A462,FreezingProgress!Z$3:Z$50000,0)),"yes",""),"")</f>
        <v/>
      </c>
      <c r="K462" s="144"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3" t="str">
        <f>_xlfn.IFNA(IF(INDEX(FreezingProgress!Z$3:Z$50000,MATCH(WormStrainStocks!A463,FreezingProgress!Z$3:Z$50000,0)),"yes",""),"")</f>
        <v/>
      </c>
      <c r="K463" s="144"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3" t="str">
        <f>_xlfn.IFNA(IF(INDEX(FreezingProgress!Z$3:Z$50000,MATCH(WormStrainStocks!A464,FreezingProgress!Z$3:Z$50000,0)),"yes",""),"")</f>
        <v/>
      </c>
      <c r="K464" s="144" t="str">
        <f t="shared" si="8"/>
        <v/>
      </c>
    </row>
    <row r="465" spans="1:11" x14ac:dyDescent="0.2">
      <c r="A465" s="1">
        <v>463</v>
      </c>
      <c r="B465" s="4" t="s">
        <v>463</v>
      </c>
      <c r="C465" s="1">
        <v>6</v>
      </c>
      <c r="D465" s="1">
        <v>58</v>
      </c>
      <c r="E465" s="1" t="s">
        <v>580</v>
      </c>
      <c r="G465" s="1" t="s">
        <v>580</v>
      </c>
      <c r="H465" s="1" t="str">
        <f>_xlfn.IFNA(IF(VLOOKUP(A465,Duplicates!E$3:E$50000,1,FALSE),"yes"),"")</f>
        <v>yes</v>
      </c>
      <c r="I465" s="153" t="str">
        <f>_xlfn.IFNA(IF(INDEX(FreezingProgress!Z$3:Z$50000,MATCH(WormStrainStocks!A465,FreezingProgress!Z$3:Z$50000,0)),"yes",""),"")</f>
        <v/>
      </c>
      <c r="K465" s="144" t="str">
        <f t="shared" si="8"/>
        <v>transfer</v>
      </c>
    </row>
    <row r="466" spans="1:11" x14ac:dyDescent="0.2">
      <c r="A466" s="1">
        <v>464</v>
      </c>
      <c r="B466" s="4" t="s">
        <v>464</v>
      </c>
      <c r="C466" s="1">
        <v>6</v>
      </c>
      <c r="D466" s="1">
        <v>59</v>
      </c>
      <c r="E466" s="1" t="s">
        <v>580</v>
      </c>
      <c r="F466" s="1" t="s">
        <v>580</v>
      </c>
      <c r="G466" s="1" t="s">
        <v>580</v>
      </c>
      <c r="H466" s="1" t="str">
        <f>_xlfn.IFNA(IF(VLOOKUP(A466,Duplicates!E$3:E$50000,1,FALSE),"yes"),"")</f>
        <v/>
      </c>
      <c r="I466" s="153" t="str">
        <f>_xlfn.IFNA(IF(INDEX(FreezingProgress!Z$3:Z$50000,MATCH(WormStrainStocks!A466,FreezingProgress!Z$3:Z$50000,0)),"yes",""),"")</f>
        <v/>
      </c>
      <c r="K466" s="144"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3" t="str">
        <f>_xlfn.IFNA(IF(INDEX(FreezingProgress!Z$3:Z$50000,MATCH(WormStrainStocks!A467,FreezingProgress!Z$3:Z$50000,0)),"yes",""),"")</f>
        <v/>
      </c>
      <c r="K467" s="144"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3" t="str">
        <f>_xlfn.IFNA(IF(INDEX(FreezingProgress!Z$3:Z$50000,MATCH(WormStrainStocks!A468,FreezingProgress!Z$3:Z$50000,0)),"yes",""),"")</f>
        <v/>
      </c>
      <c r="K468" s="144"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3" t="str">
        <f>_xlfn.IFNA(IF(INDEX(FreezingProgress!Z$3:Z$50000,MATCH(WormStrainStocks!A469,FreezingProgress!Z$3:Z$50000,0)),"yes",""),"")</f>
        <v/>
      </c>
      <c r="K469" s="144"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3" t="str">
        <f>_xlfn.IFNA(IF(INDEX(FreezingProgress!Z$3:Z$50000,MATCH(WormStrainStocks!A470,FreezingProgress!Z$3:Z$50000,0)),"yes",""),"")</f>
        <v/>
      </c>
      <c r="K470" s="144"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3" t="str">
        <f>_xlfn.IFNA(IF(INDEX(FreezingProgress!Z$3:Z$50000,MATCH(WormStrainStocks!A471,FreezingProgress!Z$3:Z$50000,0)),"yes",""),"")</f>
        <v/>
      </c>
      <c r="K471" s="144"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3" t="str">
        <f>_xlfn.IFNA(IF(INDEX(FreezingProgress!Z$3:Z$50000,MATCH(WormStrainStocks!A472,FreezingProgress!Z$3:Z$50000,0)),"yes",""),"")</f>
        <v/>
      </c>
      <c r="K472" s="144"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3" t="str">
        <f>_xlfn.IFNA(IF(INDEX(FreezingProgress!Z$3:Z$50000,MATCH(WormStrainStocks!A473,FreezingProgress!Z$3:Z$50000,0)),"yes",""),"")</f>
        <v/>
      </c>
      <c r="K473" s="144"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3" t="str">
        <f>_xlfn.IFNA(IF(INDEX(FreezingProgress!Z$3:Z$50000,MATCH(WormStrainStocks!A474,FreezingProgress!Z$3:Z$50000,0)),"yes",""),"")</f>
        <v/>
      </c>
      <c r="K474" s="144"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3" t="str">
        <f>_xlfn.IFNA(IF(INDEX(FreezingProgress!Z$3:Z$50000,MATCH(WormStrainStocks!A475,FreezingProgress!Z$3:Z$50000,0)),"yes",""),"")</f>
        <v/>
      </c>
      <c r="K475" s="144"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3" t="str">
        <f>_xlfn.IFNA(IF(INDEX(FreezingProgress!Z$3:Z$50000,MATCH(WormStrainStocks!A476,FreezingProgress!Z$3:Z$50000,0)),"yes",""),"")</f>
        <v/>
      </c>
      <c r="K476" s="144"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3" t="str">
        <f>_xlfn.IFNA(IF(INDEX(FreezingProgress!Z$3:Z$50000,MATCH(WormStrainStocks!A477,FreezingProgress!Z$3:Z$50000,0)),"yes",""),"")</f>
        <v/>
      </c>
      <c r="K477" s="144"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3" t="str">
        <f>_xlfn.IFNA(IF(INDEX(FreezingProgress!Z$3:Z$50000,MATCH(WormStrainStocks!A478,FreezingProgress!Z$3:Z$50000,0)),"yes",""),"")</f>
        <v/>
      </c>
      <c r="K478" s="144"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3" t="str">
        <f>_xlfn.IFNA(IF(INDEX(FreezingProgress!Z$3:Z$50000,MATCH(WormStrainStocks!A479,FreezingProgress!Z$3:Z$50000,0)),"yes",""),"")</f>
        <v/>
      </c>
      <c r="K479" s="144"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3" t="str">
        <f>_xlfn.IFNA(IF(INDEX(FreezingProgress!Z$3:Z$50000,MATCH(WormStrainStocks!A480,FreezingProgress!Z$3:Z$50000,0)),"yes",""),"")</f>
        <v/>
      </c>
      <c r="K480" s="144"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3" t="str">
        <f>_xlfn.IFNA(IF(INDEX(FreezingProgress!Z$3:Z$50000,MATCH(WormStrainStocks!A481,FreezingProgress!Z$3:Z$50000,0)),"yes",""),"")</f>
        <v/>
      </c>
      <c r="K481" s="144"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3" t="str">
        <f>_xlfn.IFNA(IF(INDEX(FreezingProgress!Z$3:Z$50000,MATCH(WormStrainStocks!A482,FreezingProgress!Z$3:Z$50000,0)),"yes",""),"")</f>
        <v/>
      </c>
      <c r="K482" s="144"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3" t="str">
        <f>_xlfn.IFNA(IF(INDEX(FreezingProgress!Z$3:Z$50000,MATCH(WormStrainStocks!A483,FreezingProgress!Z$3:Z$50000,0)),"yes",""),"")</f>
        <v/>
      </c>
      <c r="K483" s="144"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3" t="str">
        <f>_xlfn.IFNA(IF(INDEX(FreezingProgress!Z$3:Z$50000,MATCH(WormStrainStocks!A484,FreezingProgress!Z$3:Z$50000,0)),"yes",""),"")</f>
        <v/>
      </c>
      <c r="K484" s="144"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3" t="str">
        <f>_xlfn.IFNA(IF(INDEX(FreezingProgress!Z$3:Z$50000,MATCH(WormStrainStocks!A485,FreezingProgress!Z$3:Z$50000,0)),"yes",""),"")</f>
        <v/>
      </c>
      <c r="K485" s="144"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3" t="str">
        <f>_xlfn.IFNA(IF(INDEX(FreezingProgress!Z$3:Z$50000,MATCH(WormStrainStocks!A486,FreezingProgress!Z$3:Z$50000,0)),"yes",""),"")</f>
        <v/>
      </c>
      <c r="K486" s="144"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3" t="str">
        <f>_xlfn.IFNA(IF(INDEX(FreezingProgress!Z$3:Z$50000,MATCH(WormStrainStocks!A487,FreezingProgress!Z$3:Z$50000,0)),"yes",""),"")</f>
        <v/>
      </c>
      <c r="K487" s="144"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3" t="str">
        <f>_xlfn.IFNA(IF(INDEX(FreezingProgress!Z$3:Z$50000,MATCH(WormStrainStocks!A488,FreezingProgress!Z$3:Z$50000,0)),"yes",""),"")</f>
        <v/>
      </c>
      <c r="K488" s="144"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3" t="str">
        <f>_xlfn.IFNA(IF(INDEX(FreezingProgress!Z$3:Z$50000,MATCH(WormStrainStocks!A489,FreezingProgress!Z$3:Z$50000,0)),"yes",""),"")</f>
        <v/>
      </c>
      <c r="K489" s="144"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3" t="str">
        <f>_xlfn.IFNA(IF(INDEX(FreezingProgress!Z$3:Z$50000,MATCH(WormStrainStocks!A490,FreezingProgress!Z$3:Z$50000,0)),"yes",""),"")</f>
        <v/>
      </c>
      <c r="K490" s="144"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3" t="str">
        <f>_xlfn.IFNA(IF(INDEX(FreezingProgress!Z$3:Z$50000,MATCH(WormStrainStocks!A491,FreezingProgress!Z$3:Z$50000,0)),"yes",""),"")</f>
        <v/>
      </c>
      <c r="K491" s="144"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3" t="str">
        <f>_xlfn.IFNA(IF(INDEX(FreezingProgress!Z$3:Z$50000,MATCH(WormStrainStocks!A492,FreezingProgress!Z$3:Z$50000,0)),"yes",""),"")</f>
        <v/>
      </c>
      <c r="K492" s="144" t="str">
        <f t="shared" si="8"/>
        <v/>
      </c>
    </row>
    <row r="493" spans="1:11" x14ac:dyDescent="0.2">
      <c r="A493" s="1">
        <v>491</v>
      </c>
      <c r="B493" s="4" t="s">
        <v>492</v>
      </c>
      <c r="C493" s="1">
        <v>7</v>
      </c>
      <c r="D493" s="1">
        <v>5</v>
      </c>
      <c r="E493" s="1" t="s">
        <v>580</v>
      </c>
      <c r="G493" s="1" t="s">
        <v>580</v>
      </c>
      <c r="H493" s="1" t="str">
        <f>_xlfn.IFNA(IF(VLOOKUP(A493,Duplicates!E$3:E$50000,1,FALSE),"yes"),"")</f>
        <v/>
      </c>
      <c r="I493" s="153" t="str">
        <f>_xlfn.IFNA(IF(INDEX(FreezingProgress!Z$3:Z$50000,MATCH(WormStrainStocks!A493,FreezingProgress!Z$3:Z$50000,0)),"yes",""),"")</f>
        <v/>
      </c>
      <c r="K493" s="144"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3" t="str">
        <f>_xlfn.IFNA(IF(INDEX(FreezingProgress!Z$3:Z$50000,MATCH(WormStrainStocks!A494,FreezingProgress!Z$3:Z$50000,0)),"yes",""),"")</f>
        <v/>
      </c>
      <c r="K494" s="144"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3" t="str">
        <f>_xlfn.IFNA(IF(INDEX(FreezingProgress!Z$3:Z$50000,MATCH(WormStrainStocks!A495,FreezingProgress!Z$3:Z$50000,0)),"yes",""),"")</f>
        <v/>
      </c>
      <c r="K495" s="144"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3" t="str">
        <f>_xlfn.IFNA(IF(INDEX(FreezingProgress!Z$3:Z$50000,MATCH(WormStrainStocks!A496,FreezingProgress!Z$3:Z$50000,0)),"yes",""),"")</f>
        <v/>
      </c>
      <c r="K496" s="144"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3" t="str">
        <f>_xlfn.IFNA(IF(INDEX(FreezingProgress!Z$3:Z$50000,MATCH(WormStrainStocks!A497,FreezingProgress!Z$3:Z$50000,0)),"yes",""),"")</f>
        <v/>
      </c>
      <c r="K497" s="144"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3" t="str">
        <f>_xlfn.IFNA(IF(INDEX(FreezingProgress!Z$3:Z$50000,MATCH(WormStrainStocks!A498,FreezingProgress!Z$3:Z$50000,0)),"yes",""),"")</f>
        <v/>
      </c>
      <c r="K498" s="144"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3" t="str">
        <f>_xlfn.IFNA(IF(INDEX(FreezingProgress!Z$3:Z$50000,MATCH(WormStrainStocks!A499,FreezingProgress!Z$3:Z$50000,0)),"yes",""),"")</f>
        <v/>
      </c>
      <c r="K499" s="144"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3" t="str">
        <f>_xlfn.IFNA(IF(INDEX(FreezingProgress!Z$3:Z$50000,MATCH(WormStrainStocks!A500,FreezingProgress!Z$3:Z$50000,0)),"yes",""),"")</f>
        <v/>
      </c>
      <c r="K500" s="144"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3" t="str">
        <f>_xlfn.IFNA(IF(INDEX(FreezingProgress!Z$3:Z$50000,MATCH(WormStrainStocks!A501,FreezingProgress!Z$3:Z$50000,0)),"yes",""),"")</f>
        <v/>
      </c>
      <c r="K501" s="144" t="str">
        <f t="shared" si="8"/>
        <v/>
      </c>
    </row>
    <row r="502" spans="1:11" x14ac:dyDescent="0.2">
      <c r="A502" s="1">
        <v>500</v>
      </c>
      <c r="B502" s="4" t="s">
        <v>501</v>
      </c>
      <c r="C502" s="1">
        <v>7</v>
      </c>
      <c r="D502" s="1">
        <v>14</v>
      </c>
      <c r="E502" s="1" t="s">
        <v>580</v>
      </c>
      <c r="G502" s="1" t="s">
        <v>580</v>
      </c>
      <c r="H502" s="1" t="str">
        <f>_xlfn.IFNA(IF(VLOOKUP(A502,Duplicates!E$3:E$50000,1,FALSE),"yes"),"")</f>
        <v>yes</v>
      </c>
      <c r="I502" s="153" t="str">
        <f>_xlfn.IFNA(IF(INDEX(FreezingProgress!Z$3:Z$50000,MATCH(WormStrainStocks!A502,FreezingProgress!Z$3:Z$50000,0)),"yes",""),"")</f>
        <v/>
      </c>
      <c r="K502" s="144" t="str">
        <f t="shared" si="8"/>
        <v>transfer</v>
      </c>
    </row>
    <row r="503" spans="1:11" x14ac:dyDescent="0.2">
      <c r="A503" s="1">
        <v>501</v>
      </c>
      <c r="B503" s="4" t="s">
        <v>502</v>
      </c>
      <c r="C503" s="1">
        <v>7</v>
      </c>
      <c r="D503" s="1">
        <v>15</v>
      </c>
      <c r="F503" s="1" t="s">
        <v>594</v>
      </c>
      <c r="G503" s="1" t="s">
        <v>580</v>
      </c>
      <c r="H503" s="1" t="str">
        <f>_xlfn.IFNA(IF(VLOOKUP(A503,Duplicates!E$3:E$50000,1,FALSE),"yes"),"")</f>
        <v>yes</v>
      </c>
      <c r="I503" s="153" t="str">
        <f>_xlfn.IFNA(IF(INDEX(FreezingProgress!Z$3:Z$50000,MATCH(WormStrainStocks!A503,FreezingProgress!Z$3:Z$50000,0)),"yes",""),"")</f>
        <v/>
      </c>
      <c r="K503" s="144" t="str">
        <f t="shared" si="8"/>
        <v>transfer</v>
      </c>
    </row>
    <row r="504" spans="1:11" x14ac:dyDescent="0.2">
      <c r="A504" s="1">
        <v>502</v>
      </c>
      <c r="B504" s="4" t="s">
        <v>503</v>
      </c>
      <c r="C504" s="1">
        <v>7</v>
      </c>
      <c r="D504" s="1">
        <v>16</v>
      </c>
      <c r="E504" s="1" t="s">
        <v>580</v>
      </c>
      <c r="F504" s="1" t="s">
        <v>580</v>
      </c>
      <c r="G504" s="1" t="s">
        <v>580</v>
      </c>
      <c r="H504" s="1" t="str">
        <f>_xlfn.IFNA(IF(VLOOKUP(A504,Duplicates!E$3:E$50000,1,FALSE),"yes"),"")</f>
        <v>yes</v>
      </c>
      <c r="I504" s="153" t="str">
        <f>_xlfn.IFNA(IF(INDEX(FreezingProgress!Z$3:Z$50000,MATCH(WormStrainStocks!A504,FreezingProgress!Z$3:Z$50000,0)),"yes",""),"")</f>
        <v/>
      </c>
      <c r="K504" s="144"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3" t="str">
        <f>_xlfn.IFNA(IF(INDEX(FreezingProgress!Z$3:Z$50000,MATCH(WormStrainStocks!A505,FreezingProgress!Z$3:Z$50000,0)),"yes",""),"")</f>
        <v/>
      </c>
      <c r="K505" s="144"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3" t="str">
        <f>_xlfn.IFNA(IF(INDEX(FreezingProgress!Z$3:Z$50000,MATCH(WormStrainStocks!A506,FreezingProgress!Z$3:Z$50000,0)),"yes",""),"")</f>
        <v/>
      </c>
      <c r="K506" s="144" t="str">
        <f t="shared" si="8"/>
        <v/>
      </c>
    </row>
    <row r="507" spans="1:11" x14ac:dyDescent="0.2">
      <c r="A507" s="1">
        <v>505</v>
      </c>
      <c r="B507" s="4" t="s">
        <v>506</v>
      </c>
      <c r="C507" s="1">
        <v>7</v>
      </c>
      <c r="D507" s="1">
        <v>19</v>
      </c>
      <c r="E507" s="1" t="s">
        <v>580</v>
      </c>
      <c r="G507" s="1" t="s">
        <v>580</v>
      </c>
      <c r="H507" s="1" t="str">
        <f>_xlfn.IFNA(IF(VLOOKUP(A507,Duplicates!E$3:E$50000,1,FALSE),"yes"),"")</f>
        <v/>
      </c>
      <c r="I507" s="153" t="str">
        <f>_xlfn.IFNA(IF(INDEX(FreezingProgress!Z$3:Z$50000,MATCH(WormStrainStocks!A507,FreezingProgress!Z$3:Z$50000,0)),"yes",""),"")</f>
        <v/>
      </c>
      <c r="K507" s="144"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3" t="str">
        <f>_xlfn.IFNA(IF(INDEX(FreezingProgress!Z$3:Z$50000,MATCH(WormStrainStocks!A508,FreezingProgress!Z$3:Z$50000,0)),"yes",""),"")</f>
        <v/>
      </c>
      <c r="K508" s="144"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3" t="str">
        <f>_xlfn.IFNA(IF(INDEX(FreezingProgress!Z$3:Z$50000,MATCH(WormStrainStocks!A509,FreezingProgress!Z$3:Z$50000,0)),"yes",""),"")</f>
        <v/>
      </c>
      <c r="K509" s="144"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3" t="str">
        <f>_xlfn.IFNA(IF(INDEX(FreezingProgress!Z$3:Z$50000,MATCH(WormStrainStocks!A510,FreezingProgress!Z$3:Z$50000,0)),"yes",""),"")</f>
        <v/>
      </c>
      <c r="K510" s="144"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3" t="str">
        <f>_xlfn.IFNA(IF(INDEX(FreezingProgress!Z$3:Z$50000,MATCH(WormStrainStocks!A511,FreezingProgress!Z$3:Z$50000,0)),"yes",""),"")</f>
        <v/>
      </c>
      <c r="K511" s="144"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3" t="str">
        <f>_xlfn.IFNA(IF(INDEX(FreezingProgress!Z$3:Z$50000,MATCH(WormStrainStocks!A512,FreezingProgress!Z$3:Z$50000,0)),"yes",""),"")</f>
        <v/>
      </c>
      <c r="K512" s="144"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3" t="str">
        <f>_xlfn.IFNA(IF(INDEX(FreezingProgress!Z$3:Z$50000,MATCH(WormStrainStocks!A513,FreezingProgress!Z$3:Z$50000,0)),"yes",""),"")</f>
        <v/>
      </c>
      <c r="K513" s="144" t="str">
        <f t="shared" si="9"/>
        <v/>
      </c>
    </row>
    <row r="514" spans="1:11" x14ac:dyDescent="0.2">
      <c r="A514" s="1">
        <v>512</v>
      </c>
      <c r="B514" s="4" t="s">
        <v>513</v>
      </c>
      <c r="C514" s="1">
        <v>7</v>
      </c>
      <c r="D514" s="1">
        <v>26</v>
      </c>
      <c r="E514" s="1" t="s">
        <v>580</v>
      </c>
      <c r="F514" s="1" t="s">
        <v>580</v>
      </c>
      <c r="H514" s="1" t="str">
        <f>_xlfn.IFNA(IF(VLOOKUP(A514,Duplicates!E$3:E$50000,1,FALSE),"yes"),"")</f>
        <v/>
      </c>
      <c r="I514" s="153" t="str">
        <f>_xlfn.IFNA(IF(INDEX(FreezingProgress!Z$3:Z$50000,MATCH(WormStrainStocks!A514,FreezingProgress!Z$3:Z$50000,0)),"yes",""),"")</f>
        <v/>
      </c>
      <c r="K514" s="144"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3" t="str">
        <f>_xlfn.IFNA(IF(INDEX(FreezingProgress!Z$3:Z$50000,MATCH(WormStrainStocks!A515,FreezingProgress!Z$3:Z$50000,0)),"yes",""),"")</f>
        <v/>
      </c>
      <c r="K515" s="144"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3" t="str">
        <f>_xlfn.IFNA(IF(INDEX(FreezingProgress!Z$3:Z$50000,MATCH(WormStrainStocks!A516,FreezingProgress!Z$3:Z$50000,0)),"yes",""),"")</f>
        <v/>
      </c>
      <c r="K516" s="144"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3" t="str">
        <f>_xlfn.IFNA(IF(INDEX(FreezingProgress!Z$3:Z$50000,MATCH(WormStrainStocks!A517,FreezingProgress!Z$3:Z$50000,0)),"yes",""),"")</f>
        <v/>
      </c>
      <c r="K517" s="144"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3" t="str">
        <f>_xlfn.IFNA(IF(INDEX(FreezingProgress!Z$3:Z$50000,MATCH(WormStrainStocks!A518,FreezingProgress!Z$3:Z$50000,0)),"yes",""),"")</f>
        <v/>
      </c>
      <c r="K518" s="144"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3" t="str">
        <f>_xlfn.IFNA(IF(INDEX(FreezingProgress!Z$3:Z$50000,MATCH(WormStrainStocks!A519,FreezingProgress!Z$3:Z$50000,0)),"yes",""),"")</f>
        <v/>
      </c>
      <c r="K519" s="144"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3" t="str">
        <f>_xlfn.IFNA(IF(INDEX(FreezingProgress!Z$3:Z$50000,MATCH(WormStrainStocks!A520,FreezingProgress!Z$3:Z$50000,0)),"yes",""),"")</f>
        <v/>
      </c>
      <c r="K520" s="144"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3" t="str">
        <f>_xlfn.IFNA(IF(INDEX(FreezingProgress!Z$3:Z$50000,MATCH(WormStrainStocks!A521,FreezingProgress!Z$3:Z$50000,0)),"yes",""),"")</f>
        <v/>
      </c>
      <c r="K521" s="144"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3" t="str">
        <f>_xlfn.IFNA(IF(INDEX(FreezingProgress!Z$3:Z$50000,MATCH(WormStrainStocks!A522,FreezingProgress!Z$3:Z$50000,0)),"yes",""),"")</f>
        <v/>
      </c>
      <c r="K522" s="144"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3" t="str">
        <f>_xlfn.IFNA(IF(INDEX(FreezingProgress!Z$3:Z$50000,MATCH(WormStrainStocks!A523,FreezingProgress!Z$3:Z$50000,0)),"yes",""),"")</f>
        <v/>
      </c>
      <c r="K523" s="144"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3" t="str">
        <f>_xlfn.IFNA(IF(INDEX(FreezingProgress!Z$3:Z$50000,MATCH(WormStrainStocks!A524,FreezingProgress!Z$3:Z$50000,0)),"yes",""),"")</f>
        <v/>
      </c>
      <c r="K524" s="144"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3" t="str">
        <f>_xlfn.IFNA(IF(INDEX(FreezingProgress!Z$3:Z$50000,MATCH(WormStrainStocks!A525,FreezingProgress!Z$3:Z$50000,0)),"yes",""),"")</f>
        <v/>
      </c>
      <c r="K525" s="144"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3" t="str">
        <f>_xlfn.IFNA(IF(INDEX(FreezingProgress!Z$3:Z$50000,MATCH(WormStrainStocks!A526,FreezingProgress!Z$3:Z$50000,0)),"yes",""),"")</f>
        <v/>
      </c>
      <c r="K526" s="144"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3" t="str">
        <f>_xlfn.IFNA(IF(INDEX(FreezingProgress!Z$3:Z$50000,MATCH(WormStrainStocks!A527,FreezingProgress!Z$3:Z$50000,0)),"yes",""),"")</f>
        <v/>
      </c>
      <c r="K527" s="144"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3" t="str">
        <f>_xlfn.IFNA(IF(INDEX(FreezingProgress!Z$3:Z$50000,MATCH(WormStrainStocks!A528,FreezingProgress!Z$3:Z$50000,0)),"yes",""),"")</f>
        <v/>
      </c>
      <c r="K528" s="144"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3" t="str">
        <f>_xlfn.IFNA(IF(INDEX(FreezingProgress!Z$3:Z$50000,MATCH(WormStrainStocks!A529,FreezingProgress!Z$3:Z$50000,0)),"yes",""),"")</f>
        <v/>
      </c>
      <c r="K529" s="144"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3" t="str">
        <f>_xlfn.IFNA(IF(INDEX(FreezingProgress!Z$3:Z$50000,MATCH(WormStrainStocks!A530,FreezingProgress!Z$3:Z$50000,0)),"yes",""),"")</f>
        <v/>
      </c>
      <c r="K530" s="144"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3" t="str">
        <f>_xlfn.IFNA(IF(INDEX(FreezingProgress!Z$3:Z$50000,MATCH(WormStrainStocks!A531,FreezingProgress!Z$3:Z$50000,0)),"yes",""),"")</f>
        <v/>
      </c>
      <c r="K531" s="144"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3" t="str">
        <f>_xlfn.IFNA(IF(INDEX(FreezingProgress!Z$3:Z$50000,MATCH(WormStrainStocks!A532,FreezingProgress!Z$3:Z$50000,0)),"yes",""),"")</f>
        <v/>
      </c>
      <c r="K532" s="144"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3" t="str">
        <f>_xlfn.IFNA(IF(INDEX(FreezingProgress!Z$3:Z$50000,MATCH(WormStrainStocks!A533,FreezingProgress!Z$3:Z$50000,0)),"yes",""),"")</f>
        <v/>
      </c>
      <c r="K533" s="144"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3" t="str">
        <f>_xlfn.IFNA(IF(INDEX(FreezingProgress!Z$3:Z$50000,MATCH(WormStrainStocks!A534,FreezingProgress!Z$3:Z$50000,0)),"yes",""),"")</f>
        <v/>
      </c>
      <c r="K534" s="144"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3" t="str">
        <f>_xlfn.IFNA(IF(INDEX(FreezingProgress!Z$3:Z$50000,MATCH(WormStrainStocks!A535,FreezingProgress!Z$3:Z$50000,0)),"yes",""),"")</f>
        <v/>
      </c>
      <c r="K535" s="144"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3" t="str">
        <f>_xlfn.IFNA(IF(INDEX(FreezingProgress!Z$3:Z$50000,MATCH(WormStrainStocks!A536,FreezingProgress!Z$3:Z$50000,0)),"yes",""),"")</f>
        <v/>
      </c>
      <c r="K536" s="144"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3" t="str">
        <f>_xlfn.IFNA(IF(INDEX(FreezingProgress!Z$3:Z$50000,MATCH(WormStrainStocks!A537,FreezingProgress!Z$3:Z$50000,0)),"yes",""),"")</f>
        <v/>
      </c>
      <c r="K537" s="144"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3" t="str">
        <f>_xlfn.IFNA(IF(INDEX(FreezingProgress!Z$3:Z$50000,MATCH(WormStrainStocks!A538,FreezingProgress!Z$3:Z$50000,0)),"yes",""),"")</f>
        <v/>
      </c>
      <c r="K538" s="144"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3" t="str">
        <f>_xlfn.IFNA(IF(INDEX(FreezingProgress!Z$3:Z$50000,MATCH(WormStrainStocks!A539,FreezingProgress!Z$3:Z$50000,0)),"yes",""),"")</f>
        <v/>
      </c>
      <c r="K539" s="144"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3" t="str">
        <f>_xlfn.IFNA(IF(INDEX(FreezingProgress!Z$3:Z$50000,MATCH(WormStrainStocks!A540,FreezingProgress!Z$3:Z$50000,0)),"yes",""),"")</f>
        <v/>
      </c>
      <c r="K540" s="144"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3" t="str">
        <f>_xlfn.IFNA(IF(INDEX(FreezingProgress!Z$3:Z$50000,MATCH(WormStrainStocks!A541,FreezingProgress!Z$3:Z$50000,0)),"yes",""),"")</f>
        <v/>
      </c>
      <c r="K541" s="144"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3" t="str">
        <f>_xlfn.IFNA(IF(INDEX(FreezingProgress!Z$3:Z$50000,MATCH(WormStrainStocks!A542,FreezingProgress!Z$3:Z$50000,0)),"yes",""),"")</f>
        <v/>
      </c>
      <c r="K542" s="144"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3" t="str">
        <f>_xlfn.IFNA(IF(INDEX(FreezingProgress!Z$3:Z$50000,MATCH(WormStrainStocks!A543,FreezingProgress!Z$3:Z$50000,0)),"yes",""),"")</f>
        <v/>
      </c>
      <c r="K543" s="144"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3" t="str">
        <f>_xlfn.IFNA(IF(INDEX(FreezingProgress!Z$3:Z$50000,MATCH(WormStrainStocks!A544,FreezingProgress!Z$3:Z$50000,0)),"yes",""),"")</f>
        <v/>
      </c>
      <c r="K544" s="144"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3" t="str">
        <f>_xlfn.IFNA(IF(INDEX(FreezingProgress!Z$3:Z$50000,MATCH(WormStrainStocks!A545,FreezingProgress!Z$3:Z$50000,0)),"yes",""),"")</f>
        <v/>
      </c>
      <c r="K545" s="144"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3" t="str">
        <f>_xlfn.IFNA(IF(INDEX(FreezingProgress!Z$3:Z$50000,MATCH(WormStrainStocks!A546,FreezingProgress!Z$3:Z$50000,0)),"yes",""),"")</f>
        <v/>
      </c>
      <c r="K546" s="144"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3" t="str">
        <f>_xlfn.IFNA(IF(INDEX(FreezingProgress!Z$3:Z$50000,MATCH(WormStrainStocks!A547,FreezingProgress!Z$3:Z$50000,0)),"yes",""),"")</f>
        <v/>
      </c>
      <c r="K547" s="144"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3" t="str">
        <f>_xlfn.IFNA(IF(INDEX(FreezingProgress!Z$3:Z$50000,MATCH(WormStrainStocks!A548,FreezingProgress!Z$3:Z$50000,0)),"yes",""),"")</f>
        <v/>
      </c>
      <c r="K548" s="144"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3" t="str">
        <f>_xlfn.IFNA(IF(INDEX(FreezingProgress!Z$3:Z$50000,MATCH(WormStrainStocks!A549,FreezingProgress!Z$3:Z$50000,0)),"yes",""),"")</f>
        <v/>
      </c>
      <c r="K549" s="144"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3" t="str">
        <f>_xlfn.IFNA(IF(INDEX(FreezingProgress!Z$3:Z$50000,MATCH(WormStrainStocks!A550,FreezingProgress!Z$3:Z$50000,0)),"yes",""),"")</f>
        <v/>
      </c>
      <c r="K550" s="144"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3" t="str">
        <f>_xlfn.IFNA(IF(INDEX(FreezingProgress!Z$3:Z$50000,MATCH(WormStrainStocks!A551,FreezingProgress!Z$3:Z$50000,0)),"yes",""),"")</f>
        <v/>
      </c>
      <c r="K551" s="144"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3" t="str">
        <f>_xlfn.IFNA(IF(INDEX(FreezingProgress!Z$3:Z$50000,MATCH(WormStrainStocks!A552,FreezingProgress!Z$3:Z$50000,0)),"yes",""),"")</f>
        <v/>
      </c>
      <c r="K552" s="144"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3" t="str">
        <f>_xlfn.IFNA(IF(INDEX(FreezingProgress!Z$3:Z$50000,MATCH(WormStrainStocks!A553,FreezingProgress!Z$3:Z$50000,0)),"yes",""),"")</f>
        <v/>
      </c>
      <c r="K553" s="144"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3" t="str">
        <f>_xlfn.IFNA(IF(INDEX(FreezingProgress!Z$3:Z$50000,MATCH(WormStrainStocks!A554,FreezingProgress!Z$3:Z$50000,0)),"yes",""),"")</f>
        <v/>
      </c>
      <c r="K554" s="144"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3" t="str">
        <f>_xlfn.IFNA(IF(INDEX(FreezingProgress!Z$3:Z$50000,MATCH(WormStrainStocks!A555,FreezingProgress!Z$3:Z$50000,0)),"yes",""),"")</f>
        <v/>
      </c>
      <c r="K555" s="144"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3" t="str">
        <f>_xlfn.IFNA(IF(INDEX(FreezingProgress!Z$3:Z$50000,MATCH(WormStrainStocks!A556,FreezingProgress!Z$3:Z$50000,0)),"yes",""),"")</f>
        <v/>
      </c>
      <c r="K556" s="144"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3" t="str">
        <f>_xlfn.IFNA(IF(INDEX(FreezingProgress!Z$3:Z$50000,MATCH(WormStrainStocks!A557,FreezingProgress!Z$3:Z$50000,0)),"yes",""),"")</f>
        <v/>
      </c>
      <c r="K557" s="144" t="str">
        <f t="shared" si="9"/>
        <v/>
      </c>
    </row>
    <row r="558" spans="1:11" x14ac:dyDescent="0.2">
      <c r="A558" s="1">
        <v>556</v>
      </c>
      <c r="B558" s="4" t="s">
        <v>557</v>
      </c>
      <c r="C558" s="1">
        <v>7</v>
      </c>
      <c r="D558" s="1">
        <v>70</v>
      </c>
      <c r="E558" s="1" t="s">
        <v>580</v>
      </c>
      <c r="F558" s="1" t="s">
        <v>580</v>
      </c>
      <c r="G558" s="1" t="s">
        <v>580</v>
      </c>
      <c r="H558" s="1" t="str">
        <f>_xlfn.IFNA(IF(VLOOKUP(A558,Duplicates!E$3:E$50000,1,FALSE),"yes"),"")</f>
        <v/>
      </c>
      <c r="I558" s="153" t="str">
        <f>_xlfn.IFNA(IF(INDEX(FreezingProgress!Z$3:Z$50000,MATCH(WormStrainStocks!A558,FreezingProgress!Z$3:Z$50000,0)),"yes",""),"")</f>
        <v/>
      </c>
      <c r="K558" s="144"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3" t="str">
        <f>_xlfn.IFNA(IF(INDEX(FreezingProgress!Z$3:Z$50000,MATCH(WormStrainStocks!A559,FreezingProgress!Z$3:Z$50000,0)),"yes",""),"")</f>
        <v/>
      </c>
      <c r="K559" s="144"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3" t="str">
        <f>_xlfn.IFNA(IF(INDEX(FreezingProgress!Z$3:Z$50000,MATCH(WormStrainStocks!A560,FreezingProgress!Z$3:Z$50000,0)),"yes",""),"")</f>
        <v/>
      </c>
      <c r="K560" s="144"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3" t="str">
        <f>_xlfn.IFNA(IF(INDEX(FreezingProgress!Z$3:Z$50000,MATCH(WormStrainStocks!A561,FreezingProgress!Z$3:Z$50000,0)),"yes",""),"")</f>
        <v/>
      </c>
      <c r="K561" s="144"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3" t="str">
        <f>_xlfn.IFNA(IF(INDEX(FreezingProgress!Z$3:Z$50000,MATCH(WormStrainStocks!A562,FreezingProgress!Z$3:Z$50000,0)),"yes",""),"")</f>
        <v/>
      </c>
      <c r="K562" s="144"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3" t="str">
        <f>_xlfn.IFNA(IF(INDEX(FreezingProgress!Z$3:Z$50000,MATCH(WormStrainStocks!A563,FreezingProgress!Z$3:Z$50000,0)),"yes",""),"")</f>
        <v/>
      </c>
      <c r="K563" s="144"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3" t="str">
        <f>_xlfn.IFNA(IF(INDEX(FreezingProgress!Z$3:Z$50000,MATCH(WormStrainStocks!A564,FreezingProgress!Z$3:Z$50000,0)),"yes",""),"")</f>
        <v/>
      </c>
      <c r="K564" s="144"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3" t="str">
        <f>_xlfn.IFNA(IF(INDEX(FreezingProgress!Z$3:Z$50000,MATCH(WormStrainStocks!A565,FreezingProgress!Z$3:Z$50000,0)),"yes",""),"")</f>
        <v/>
      </c>
      <c r="K565" s="144"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3" t="str">
        <f>_xlfn.IFNA(IF(INDEX(FreezingProgress!Z$3:Z$50000,MATCH(WormStrainStocks!A566,FreezingProgress!Z$3:Z$50000,0)),"yes",""),"")</f>
        <v/>
      </c>
      <c r="K566" s="144"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3" t="str">
        <f>_xlfn.IFNA(IF(INDEX(FreezingProgress!Z$3:Z$50000,MATCH(WormStrainStocks!A567,FreezingProgress!Z$3:Z$50000,0)),"yes",""),"")</f>
        <v/>
      </c>
      <c r="K567" s="144"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3" t="str">
        <f>_xlfn.IFNA(IF(INDEX(FreezingProgress!Z$3:Z$50000,MATCH(WormStrainStocks!A568,FreezingProgress!Z$3:Z$50000,0)),"yes",""),"")</f>
        <v/>
      </c>
      <c r="K568" s="144"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3" t="str">
        <f>_xlfn.IFNA(IF(INDEX(FreezingProgress!Z$3:Z$50000,MATCH(WormStrainStocks!A569,FreezingProgress!Z$3:Z$50000,0)),"yes",""),"")</f>
        <v/>
      </c>
      <c r="K569" s="144"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3" t="str">
        <f>_xlfn.IFNA(IF(INDEX(FreezingProgress!Z$3:Z$50000,MATCH(WormStrainStocks!A570,FreezingProgress!Z$3:Z$50000,0)),"yes",""),"")</f>
        <v/>
      </c>
      <c r="K570" s="144"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3" t="str">
        <f>_xlfn.IFNA(IF(INDEX(FreezingProgress!Z$3:Z$50000,MATCH(WormStrainStocks!A571,FreezingProgress!Z$3:Z$50000,0)),"yes",""),"")</f>
        <v/>
      </c>
      <c r="K571" s="144"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3" t="str">
        <f>_xlfn.IFNA(IF(INDEX(FreezingProgress!Z$3:Z$50000,MATCH(WormStrainStocks!A572,FreezingProgress!Z$3:Z$50000,0)),"yes",""),"")</f>
        <v/>
      </c>
      <c r="K572" s="144"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3" t="str">
        <f>_xlfn.IFNA(IF(INDEX(FreezingProgress!Z$3:Z$50000,MATCH(WormStrainStocks!A573,FreezingProgress!Z$3:Z$50000,0)),"yes",""),"")</f>
        <v/>
      </c>
      <c r="K573" s="144"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3" t="str">
        <f>_xlfn.IFNA(IF(INDEX(FreezingProgress!Z$3:Z$50000,MATCH(WormStrainStocks!A574,FreezingProgress!Z$3:Z$50000,0)),"yes",""),"")</f>
        <v/>
      </c>
      <c r="K574" s="144"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3" t="str">
        <f>_xlfn.IFNA(IF(INDEX(FreezingProgress!Z$3:Z$50000,MATCH(WormStrainStocks!A575,FreezingProgress!Z$3:Z$50000,0)),"yes",""),"")</f>
        <v/>
      </c>
      <c r="K575" s="144"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3" t="str">
        <f>_xlfn.IFNA(IF(INDEX(FreezingProgress!Z$3:Z$50000,MATCH(WormStrainStocks!A576,FreezingProgress!Z$3:Z$50000,0)),"yes",""),"")</f>
        <v/>
      </c>
      <c r="K576" s="144"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3" t="str">
        <f>_xlfn.IFNA(IF(INDEX(FreezingProgress!Z$3:Z$50000,MATCH(WormStrainStocks!A577,FreezingProgress!Z$3:Z$50000,0)),"yes",""),"")</f>
        <v/>
      </c>
      <c r="K577" s="144"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3" t="str">
        <f>_xlfn.IFNA(IF(INDEX(FreezingProgress!Z$3:Z$50000,MATCH(WormStrainStocks!A578,FreezingProgress!Z$3:Z$50000,0)),"yes",""),"")</f>
        <v/>
      </c>
      <c r="K578" s="144"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3" t="str">
        <f>_xlfn.IFNA(IF(INDEX(FreezingProgress!Z$3:Z$50000,MATCH(WormStrainStocks!A579,FreezingProgress!Z$3:Z$50000,0)),"yes",""),"")</f>
        <v/>
      </c>
      <c r="K579" s="144"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3" t="str">
        <f>_xlfn.IFNA(IF(INDEX(FreezingProgress!Z$3:Z$50000,MATCH(WormStrainStocks!A580,FreezingProgress!Z$3:Z$50000,0)),"yes",""),"")</f>
        <v/>
      </c>
      <c r="K580" s="144" t="str">
        <f t="shared" si="10"/>
        <v/>
      </c>
    </row>
    <row r="581" spans="1:11" x14ac:dyDescent="0.2">
      <c r="A581" s="1">
        <v>579</v>
      </c>
      <c r="B581" s="4" t="s">
        <v>622</v>
      </c>
      <c r="C581" s="1">
        <v>8</v>
      </c>
      <c r="D581" s="1">
        <v>12</v>
      </c>
      <c r="H581" s="1" t="str">
        <f>_xlfn.IFNA(IF(VLOOKUP(A581,Duplicates!E$3:E$50000,1,FALSE),"yes"),"")</f>
        <v/>
      </c>
      <c r="I581" s="153" t="str">
        <f>_xlfn.IFNA(IF(INDEX(FreezingProgress!Z$3:Z$50000,MATCH(WormStrainStocks!A581,FreezingProgress!Z$3:Z$50000,0)),"yes",""),"")</f>
        <v/>
      </c>
      <c r="K581" s="144"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3" t="str">
        <f>_xlfn.IFNA(IF(INDEX(FreezingProgress!Z$3:Z$50000,MATCH(WormStrainStocks!A582,FreezingProgress!Z$3:Z$50000,0)),"yes",""),"")</f>
        <v/>
      </c>
      <c r="K582" s="144"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3" t="str">
        <f>_xlfn.IFNA(IF(INDEX(FreezingProgress!Z$3:Z$50000,MATCH(WormStrainStocks!A583,FreezingProgress!Z$3:Z$50000,0)),"yes",""),"")</f>
        <v/>
      </c>
      <c r="K583" s="144"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3" t="str">
        <f>_xlfn.IFNA(IF(INDEX(FreezingProgress!Z$3:Z$50000,MATCH(WormStrainStocks!A584,FreezingProgress!Z$3:Z$50000,0)),"yes",""),"")</f>
        <v/>
      </c>
      <c r="K584" s="144" t="str">
        <f t="shared" si="10"/>
        <v/>
      </c>
    </row>
    <row r="585" spans="1:11" x14ac:dyDescent="0.2">
      <c r="A585" s="1">
        <v>583</v>
      </c>
      <c r="B585" s="4" t="s">
        <v>626</v>
      </c>
      <c r="C585" s="1">
        <v>8</v>
      </c>
      <c r="D585" s="1">
        <v>16</v>
      </c>
      <c r="E585" s="1" t="s">
        <v>580</v>
      </c>
      <c r="F585" s="1" t="s">
        <v>580</v>
      </c>
      <c r="H585" s="1" t="str">
        <f>_xlfn.IFNA(IF(VLOOKUP(A585,Duplicates!E$3:E$50000,1,FALSE),"yes"),"")</f>
        <v/>
      </c>
      <c r="I585" s="153" t="str">
        <f>_xlfn.IFNA(IF(INDEX(FreezingProgress!Z$3:Z$50000,MATCH(WormStrainStocks!A585,FreezingProgress!Z$3:Z$50000,0)),"yes",""),"")</f>
        <v>yes</v>
      </c>
      <c r="K585" s="144"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3" t="str">
        <f>_xlfn.IFNA(IF(INDEX(FreezingProgress!Z$3:Z$50000,MATCH(WormStrainStocks!A586,FreezingProgress!Z$3:Z$50000,0)),"yes",""),"")</f>
        <v/>
      </c>
      <c r="K586" s="144"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3" t="str">
        <f>_xlfn.IFNA(IF(INDEX(FreezingProgress!Z$3:Z$50000,MATCH(WormStrainStocks!A587,FreezingProgress!Z$3:Z$50000,0)),"yes",""),"")</f>
        <v/>
      </c>
      <c r="K587" s="144" t="str">
        <f t="shared" si="10"/>
        <v/>
      </c>
    </row>
    <row r="588" spans="1:11" x14ac:dyDescent="0.2">
      <c r="A588" s="1">
        <v>586</v>
      </c>
      <c r="B588" s="4" t="s">
        <v>629</v>
      </c>
      <c r="C588" s="1">
        <v>8</v>
      </c>
      <c r="D588" s="1">
        <v>19</v>
      </c>
      <c r="H588" s="1" t="str">
        <f>_xlfn.IFNA(IF(VLOOKUP(A588,Duplicates!E$3:E$50000,1,FALSE),"yes"),"")</f>
        <v/>
      </c>
      <c r="I588" s="153" t="str">
        <f>_xlfn.IFNA(IF(INDEX(FreezingProgress!Z$3:Z$50000,MATCH(WormStrainStocks!A588,FreezingProgress!Z$3:Z$50000,0)),"yes",""),"")</f>
        <v/>
      </c>
      <c r="K588" s="144"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3" t="str">
        <f>_xlfn.IFNA(IF(INDEX(FreezingProgress!Z$3:Z$50000,MATCH(WormStrainStocks!A589,FreezingProgress!Z$3:Z$50000,0)),"yes",""),"")</f>
        <v/>
      </c>
      <c r="K589" s="144"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3" t="str">
        <f>_xlfn.IFNA(IF(INDEX(FreezingProgress!Z$3:Z$50000,MATCH(WormStrainStocks!A590,FreezingProgress!Z$3:Z$50000,0)),"yes",""),"")</f>
        <v/>
      </c>
      <c r="K590" s="144"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3" t="str">
        <f>_xlfn.IFNA(IF(INDEX(FreezingProgress!Z$3:Z$50000,MATCH(WormStrainStocks!A591,FreezingProgress!Z$3:Z$50000,0)),"yes",""),"")</f>
        <v/>
      </c>
      <c r="K591" s="144"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3" t="str">
        <f>_xlfn.IFNA(IF(INDEX(FreezingProgress!Z$3:Z$50000,MATCH(WormStrainStocks!A592,FreezingProgress!Z$3:Z$50000,0)),"yes",""),"")</f>
        <v/>
      </c>
      <c r="K592" s="144" t="str">
        <f t="shared" si="10"/>
        <v/>
      </c>
    </row>
    <row r="593" spans="1:11" x14ac:dyDescent="0.2">
      <c r="A593" s="1">
        <v>591</v>
      </c>
      <c r="B593" s="4" t="s">
        <v>634</v>
      </c>
      <c r="C593" s="1">
        <v>8</v>
      </c>
      <c r="D593" s="1">
        <v>24</v>
      </c>
      <c r="E593" s="1" t="s">
        <v>594</v>
      </c>
      <c r="F593" s="1" t="s">
        <v>594</v>
      </c>
      <c r="G593" s="1" t="s">
        <v>594</v>
      </c>
      <c r="H593" s="1" t="str">
        <f>_xlfn.IFNA(IF(VLOOKUP(A593,Duplicates!E$3:E$50000,1,FALSE),"yes"),"")</f>
        <v/>
      </c>
      <c r="I593" s="153" t="str">
        <f>_xlfn.IFNA(IF(INDEX(FreezingProgress!Z$3:Z$50000,MATCH(WormStrainStocks!A593,FreezingProgress!Z$3:Z$50000,0)),"yes",""),"")</f>
        <v>yes</v>
      </c>
      <c r="K593" s="144"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3" t="str">
        <f>_xlfn.IFNA(IF(INDEX(FreezingProgress!Z$3:Z$50000,MATCH(WormStrainStocks!A594,FreezingProgress!Z$3:Z$50000,0)),"yes",""),"")</f>
        <v/>
      </c>
      <c r="K594" s="144"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3" t="str">
        <f>_xlfn.IFNA(IF(INDEX(FreezingProgress!Z$3:Z$50000,MATCH(WormStrainStocks!A595,FreezingProgress!Z$3:Z$50000,0)),"yes",""),"")</f>
        <v/>
      </c>
      <c r="K595" s="144"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3" t="str">
        <f>_xlfn.IFNA(IF(INDEX(FreezingProgress!Z$3:Z$50000,MATCH(WormStrainStocks!A596,FreezingProgress!Z$3:Z$50000,0)),"yes",""),"")</f>
        <v/>
      </c>
      <c r="K596" s="144" t="str">
        <f t="shared" si="10"/>
        <v/>
      </c>
    </row>
    <row r="597" spans="1:11" x14ac:dyDescent="0.2">
      <c r="A597" s="1">
        <v>595</v>
      </c>
      <c r="B597" s="4" t="s">
        <v>638</v>
      </c>
      <c r="C597" s="1">
        <v>8</v>
      </c>
      <c r="D597" s="1">
        <v>28</v>
      </c>
      <c r="H597" s="1" t="str">
        <f>_xlfn.IFNA(IF(VLOOKUP(A597,Duplicates!E$3:E$50000,1,FALSE),"yes"),"")</f>
        <v/>
      </c>
      <c r="I597" s="153" t="str">
        <f>_xlfn.IFNA(IF(INDEX(FreezingProgress!Z$3:Z$50000,MATCH(WormStrainStocks!A597,FreezingProgress!Z$3:Z$50000,0)),"yes",""),"")</f>
        <v/>
      </c>
      <c r="K597" s="144"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3" t="str">
        <f>_xlfn.IFNA(IF(INDEX(FreezingProgress!Z$3:Z$50000,MATCH(WormStrainStocks!A598,FreezingProgress!Z$3:Z$50000,0)),"yes",""),"")</f>
        <v/>
      </c>
      <c r="K598" s="144"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3" t="str">
        <f>_xlfn.IFNA(IF(INDEX(FreezingProgress!Z$3:Z$50000,MATCH(WormStrainStocks!A599,FreezingProgress!Z$3:Z$50000,0)),"yes",""),"")</f>
        <v/>
      </c>
      <c r="K599" s="144"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3" t="str">
        <f>_xlfn.IFNA(IF(INDEX(FreezingProgress!Z$3:Z$50000,MATCH(WormStrainStocks!A600,FreezingProgress!Z$3:Z$50000,0)),"yes",""),"")</f>
        <v/>
      </c>
      <c r="K600" s="144"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3" t="str">
        <f>_xlfn.IFNA(IF(INDEX(FreezingProgress!Z$3:Z$50000,MATCH(WormStrainStocks!A601,FreezingProgress!Z$3:Z$50000,0)),"yes",""),"")</f>
        <v/>
      </c>
      <c r="K601" s="144"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3" t="str">
        <f>_xlfn.IFNA(IF(INDEX(FreezingProgress!Z$3:Z$50000,MATCH(WormStrainStocks!A602,FreezingProgress!Z$3:Z$50000,0)),"yes",""),"")</f>
        <v/>
      </c>
      <c r="K602" s="144"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3" t="str">
        <f>_xlfn.IFNA(IF(INDEX(FreezingProgress!Z$3:Z$50000,MATCH(WormStrainStocks!A603,FreezingProgress!Z$3:Z$50000,0)),"yes",""),"")</f>
        <v/>
      </c>
      <c r="K603" s="144" t="str">
        <f t="shared" si="10"/>
        <v/>
      </c>
    </row>
    <row r="604" spans="1:11" x14ac:dyDescent="0.2">
      <c r="A604" s="1">
        <v>602</v>
      </c>
      <c r="B604" s="4" t="s">
        <v>645</v>
      </c>
      <c r="C604" s="1">
        <v>8</v>
      </c>
      <c r="D604" s="1">
        <v>35</v>
      </c>
      <c r="H604" s="1" t="str">
        <f>_xlfn.IFNA(IF(VLOOKUP(A604,Duplicates!E$3:E$50000,1,FALSE),"yes"),"")</f>
        <v/>
      </c>
      <c r="I604" s="153" t="str">
        <f>_xlfn.IFNA(IF(INDEX(FreezingProgress!Z$3:Z$50000,MATCH(WormStrainStocks!A604,FreezingProgress!Z$3:Z$50000,0)),"yes",""),"")</f>
        <v/>
      </c>
      <c r="K604" s="144"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3" t="str">
        <f>_xlfn.IFNA(IF(INDEX(FreezingProgress!Z$3:Z$50000,MATCH(WormStrainStocks!A605,FreezingProgress!Z$3:Z$50000,0)),"yes",""),"")</f>
        <v/>
      </c>
      <c r="K605" s="144"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3" t="str">
        <f>_xlfn.IFNA(IF(INDEX(FreezingProgress!Z$3:Z$50000,MATCH(WormStrainStocks!A606,FreezingProgress!Z$3:Z$50000,0)),"yes",""),"")</f>
        <v/>
      </c>
      <c r="K606" s="144" t="str">
        <f t="shared" si="10"/>
        <v/>
      </c>
    </row>
    <row r="607" spans="1:11" x14ac:dyDescent="0.2">
      <c r="A607" s="1">
        <v>605</v>
      </c>
      <c r="B607" s="4" t="s">
        <v>648</v>
      </c>
      <c r="C607" s="1">
        <v>8</v>
      </c>
      <c r="D607" s="1">
        <v>38</v>
      </c>
      <c r="H607" s="1" t="str">
        <f>_xlfn.IFNA(IF(VLOOKUP(A607,Duplicates!E$3:E$50000,1,FALSE),"yes"),"")</f>
        <v/>
      </c>
      <c r="I607" s="153" t="str">
        <f>_xlfn.IFNA(IF(INDEX(FreezingProgress!Z$3:Z$50000,MATCH(WormStrainStocks!A607,FreezingProgress!Z$3:Z$50000,0)),"yes",""),"")</f>
        <v/>
      </c>
      <c r="K607" s="144" t="str">
        <f t="shared" si="10"/>
        <v/>
      </c>
    </row>
    <row r="608" spans="1:11" x14ac:dyDescent="0.2">
      <c r="A608" s="1">
        <v>606</v>
      </c>
      <c r="B608" s="4" t="s">
        <v>649</v>
      </c>
      <c r="C608" s="1">
        <v>8</v>
      </c>
      <c r="D608" s="1">
        <v>39</v>
      </c>
      <c r="H608" s="1" t="str">
        <f>_xlfn.IFNA(IF(VLOOKUP(A608,Duplicates!E$3:E$50000,1,FALSE),"yes"),"")</f>
        <v/>
      </c>
      <c r="I608" s="153" t="str">
        <f>_xlfn.IFNA(IF(INDEX(FreezingProgress!Z$3:Z$50000,MATCH(WormStrainStocks!A608,FreezingProgress!Z$3:Z$50000,0)),"yes",""),"")</f>
        <v/>
      </c>
      <c r="K608" s="144" t="str">
        <f t="shared" si="10"/>
        <v/>
      </c>
    </row>
    <row r="609" spans="1:11" x14ac:dyDescent="0.2">
      <c r="A609" s="1">
        <v>607</v>
      </c>
      <c r="B609" s="4" t="s">
        <v>650</v>
      </c>
      <c r="C609" s="1">
        <v>8</v>
      </c>
      <c r="D609" s="1">
        <v>40</v>
      </c>
      <c r="H609" s="1" t="str">
        <f>_xlfn.IFNA(IF(VLOOKUP(A609,Duplicates!E$3:E$50000,1,FALSE),"yes"),"")</f>
        <v/>
      </c>
      <c r="I609" s="153" t="str">
        <f>_xlfn.IFNA(IF(INDEX(FreezingProgress!Z$3:Z$50000,MATCH(WormStrainStocks!A609,FreezingProgress!Z$3:Z$50000,0)),"yes",""),"")</f>
        <v/>
      </c>
      <c r="K609" s="144" t="str">
        <f t="shared" si="10"/>
        <v/>
      </c>
    </row>
    <row r="610" spans="1:11" x14ac:dyDescent="0.2">
      <c r="A610" s="1">
        <v>608</v>
      </c>
      <c r="B610" s="4" t="s">
        <v>651</v>
      </c>
      <c r="C610" s="1">
        <v>8</v>
      </c>
      <c r="D610" s="1">
        <v>41</v>
      </c>
      <c r="H610" s="1" t="str">
        <f>_xlfn.IFNA(IF(VLOOKUP(A610,Duplicates!E$3:E$50000,1,FALSE),"yes"),"")</f>
        <v/>
      </c>
      <c r="I610" s="153" t="str">
        <f>_xlfn.IFNA(IF(INDEX(FreezingProgress!Z$3:Z$50000,MATCH(WormStrainStocks!A610,FreezingProgress!Z$3:Z$50000,0)),"yes",""),"")</f>
        <v/>
      </c>
      <c r="K610" s="144" t="str">
        <f t="shared" si="10"/>
        <v/>
      </c>
    </row>
    <row r="611" spans="1:11" x14ac:dyDescent="0.2">
      <c r="A611" s="1">
        <v>609</v>
      </c>
      <c r="B611" s="4" t="s">
        <v>652</v>
      </c>
      <c r="C611" s="1">
        <v>8</v>
      </c>
      <c r="D611" s="1">
        <v>42</v>
      </c>
      <c r="H611" s="1" t="str">
        <f>_xlfn.IFNA(IF(VLOOKUP(A611,Duplicates!E$3:E$50000,1,FALSE),"yes"),"")</f>
        <v/>
      </c>
      <c r="I611" s="153" t="str">
        <f>_xlfn.IFNA(IF(INDEX(FreezingProgress!Z$3:Z$50000,MATCH(WormStrainStocks!A611,FreezingProgress!Z$3:Z$50000,0)),"yes",""),"")</f>
        <v/>
      </c>
      <c r="K611" s="144" t="str">
        <f t="shared" si="10"/>
        <v/>
      </c>
    </row>
    <row r="612" spans="1:11" x14ac:dyDescent="0.2">
      <c r="A612" s="1">
        <v>610</v>
      </c>
      <c r="B612" s="4" t="s">
        <v>653</v>
      </c>
      <c r="C612" s="1">
        <v>8</v>
      </c>
      <c r="D612" s="1">
        <v>43</v>
      </c>
      <c r="H612" s="1" t="str">
        <f>_xlfn.IFNA(IF(VLOOKUP(A612,Duplicates!E$3:E$50000,1,FALSE),"yes"),"")</f>
        <v/>
      </c>
      <c r="I612" s="153" t="str">
        <f>_xlfn.IFNA(IF(INDEX(FreezingProgress!Z$3:Z$50000,MATCH(WormStrainStocks!A612,FreezingProgress!Z$3:Z$50000,0)),"yes",""),"")</f>
        <v/>
      </c>
      <c r="K612" s="144" t="str">
        <f t="shared" si="10"/>
        <v/>
      </c>
    </row>
    <row r="613" spans="1:11" x14ac:dyDescent="0.2">
      <c r="A613" s="1">
        <v>611</v>
      </c>
      <c r="B613" s="4" t="s">
        <v>654</v>
      </c>
      <c r="C613" s="1">
        <v>8</v>
      </c>
      <c r="D613" s="1">
        <v>44</v>
      </c>
      <c r="H613" s="1" t="str">
        <f>_xlfn.IFNA(IF(VLOOKUP(A613,Duplicates!E$3:E$50000,1,FALSE),"yes"),"")</f>
        <v/>
      </c>
      <c r="I613" s="153" t="str">
        <f>_xlfn.IFNA(IF(INDEX(FreezingProgress!Z$3:Z$50000,MATCH(WormStrainStocks!A613,FreezingProgress!Z$3:Z$50000,0)),"yes",""),"")</f>
        <v/>
      </c>
      <c r="K613" s="144" t="str">
        <f t="shared" si="10"/>
        <v/>
      </c>
    </row>
    <row r="614" spans="1:11" x14ac:dyDescent="0.2">
      <c r="A614" s="1">
        <v>612</v>
      </c>
      <c r="B614" s="4" t="s">
        <v>655</v>
      </c>
      <c r="C614" s="1">
        <v>8</v>
      </c>
      <c r="D614" s="1">
        <v>45</v>
      </c>
      <c r="H614" s="1" t="str">
        <f>_xlfn.IFNA(IF(VLOOKUP(A614,Duplicates!E$3:E$50000,1,FALSE),"yes"),"")</f>
        <v/>
      </c>
      <c r="I614" s="153" t="str">
        <f>_xlfn.IFNA(IF(INDEX(FreezingProgress!Z$3:Z$50000,MATCH(WormStrainStocks!A614,FreezingProgress!Z$3:Z$50000,0)),"yes",""),"")</f>
        <v/>
      </c>
      <c r="K614" s="144"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3" t="str">
        <f>_xlfn.IFNA(IF(INDEX(FreezingProgress!Z$3:Z$50000,MATCH(WormStrainStocks!A615,FreezingProgress!Z$3:Z$50000,0)),"yes",""),"")</f>
        <v/>
      </c>
      <c r="K615" s="144" t="str">
        <f t="shared" si="10"/>
        <v/>
      </c>
    </row>
    <row r="616" spans="1:11" x14ac:dyDescent="0.2">
      <c r="A616" s="1">
        <v>614</v>
      </c>
      <c r="B616" s="4" t="s">
        <v>657</v>
      </c>
      <c r="C616" s="1">
        <v>8</v>
      </c>
      <c r="D616" s="1">
        <v>47</v>
      </c>
      <c r="E616" s="1" t="s">
        <v>594</v>
      </c>
      <c r="F616" s="1" t="s">
        <v>594</v>
      </c>
      <c r="G616" s="1" t="s">
        <v>594</v>
      </c>
      <c r="H616" s="1" t="str">
        <f>_xlfn.IFNA(IF(VLOOKUP(A616,Duplicates!E$3:E$50000,1,FALSE),"yes"),"")</f>
        <v/>
      </c>
      <c r="I616" s="153" t="str">
        <f>_xlfn.IFNA(IF(INDEX(FreezingProgress!Z$3:Z$50000,MATCH(WormStrainStocks!A616,FreezingProgress!Z$3:Z$50000,0)),"yes",""),"")</f>
        <v>yes</v>
      </c>
      <c r="K616" s="144" t="str">
        <f t="shared" si="10"/>
        <v/>
      </c>
    </row>
    <row r="617" spans="1:11" x14ac:dyDescent="0.2">
      <c r="A617" s="1">
        <v>615</v>
      </c>
      <c r="B617" s="4" t="s">
        <v>658</v>
      </c>
      <c r="C617" s="1">
        <v>8</v>
      </c>
      <c r="D617" s="1">
        <v>48</v>
      </c>
      <c r="H617" s="1" t="str">
        <f>_xlfn.IFNA(IF(VLOOKUP(A617,Duplicates!E$3:E$50000,1,FALSE),"yes"),"")</f>
        <v/>
      </c>
      <c r="I617" s="153" t="str">
        <f>_xlfn.IFNA(IF(INDEX(FreezingProgress!Z$3:Z$50000,MATCH(WormStrainStocks!A617,FreezingProgress!Z$3:Z$50000,0)),"yes",""),"")</f>
        <v>yes</v>
      </c>
      <c r="K617" s="144" t="str">
        <f t="shared" si="10"/>
        <v/>
      </c>
    </row>
    <row r="618" spans="1:11" x14ac:dyDescent="0.2">
      <c r="A618" s="1">
        <v>616</v>
      </c>
      <c r="B618" s="4" t="s">
        <v>659</v>
      </c>
      <c r="C618" s="1">
        <v>8</v>
      </c>
      <c r="D618" s="1">
        <v>49</v>
      </c>
      <c r="H618" s="1" t="str">
        <f>_xlfn.IFNA(IF(VLOOKUP(A618,Duplicates!E$3:E$50000,1,FALSE),"yes"),"")</f>
        <v/>
      </c>
      <c r="I618" s="153" t="str">
        <f>_xlfn.IFNA(IF(INDEX(FreezingProgress!Z$3:Z$50000,MATCH(WormStrainStocks!A618,FreezingProgress!Z$3:Z$50000,0)),"yes",""),"")</f>
        <v/>
      </c>
      <c r="K618" s="144" t="str">
        <f t="shared" si="10"/>
        <v/>
      </c>
    </row>
    <row r="619" spans="1:11" x14ac:dyDescent="0.2">
      <c r="A619" s="1">
        <v>617</v>
      </c>
      <c r="B619" s="4" t="s">
        <v>660</v>
      </c>
      <c r="C619" s="1">
        <v>8</v>
      </c>
      <c r="D619" s="1">
        <v>50</v>
      </c>
      <c r="H619" s="1" t="str">
        <f>_xlfn.IFNA(IF(VLOOKUP(A619,Duplicates!E$3:E$50000,1,FALSE),"yes"),"")</f>
        <v/>
      </c>
      <c r="I619" s="153" t="str">
        <f>_xlfn.IFNA(IF(INDEX(FreezingProgress!Z$3:Z$50000,MATCH(WormStrainStocks!A619,FreezingProgress!Z$3:Z$50000,0)),"yes",""),"")</f>
        <v/>
      </c>
      <c r="K619" s="144"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3" t="str">
        <f>_xlfn.IFNA(IF(INDEX(FreezingProgress!Z$3:Z$50000,MATCH(WormStrainStocks!A620,FreezingProgress!Z$3:Z$50000,0)),"yes",""),"")</f>
        <v/>
      </c>
      <c r="K620" s="144" t="str">
        <f t="shared" si="10"/>
        <v/>
      </c>
    </row>
    <row r="621" spans="1:11" x14ac:dyDescent="0.2">
      <c r="A621" s="1">
        <v>619</v>
      </c>
      <c r="B621" s="4" t="s">
        <v>662</v>
      </c>
      <c r="C621" s="1">
        <v>8</v>
      </c>
      <c r="D621" s="1">
        <v>52</v>
      </c>
      <c r="H621" s="1" t="str">
        <f>_xlfn.IFNA(IF(VLOOKUP(A621,Duplicates!E$3:E$50000,1,FALSE),"yes"),"")</f>
        <v/>
      </c>
      <c r="I621" s="153" t="str">
        <f>_xlfn.IFNA(IF(INDEX(FreezingProgress!Z$3:Z$50000,MATCH(WormStrainStocks!A621,FreezingProgress!Z$3:Z$50000,0)),"yes",""),"")</f>
        <v>yes</v>
      </c>
      <c r="K621" s="144"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3" t="str">
        <f>_xlfn.IFNA(IF(INDEX(FreezingProgress!Z$3:Z$50000,MATCH(WormStrainStocks!A622,FreezingProgress!Z$3:Z$50000,0)),"yes",""),"")</f>
        <v/>
      </c>
      <c r="K622" s="144"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3" t="str">
        <f>_xlfn.IFNA(IF(INDEX(FreezingProgress!Z$3:Z$50000,MATCH(WormStrainStocks!A623,FreezingProgress!Z$3:Z$50000,0)),"yes",""),"")</f>
        <v/>
      </c>
      <c r="K623" s="144" t="str">
        <f t="shared" si="10"/>
        <v/>
      </c>
    </row>
    <row r="624" spans="1:11" x14ac:dyDescent="0.2">
      <c r="A624" s="1">
        <v>622</v>
      </c>
      <c r="B624" s="4" t="s">
        <v>665</v>
      </c>
      <c r="C624" s="1">
        <v>8</v>
      </c>
      <c r="D624" s="1">
        <v>55</v>
      </c>
      <c r="H624" s="1" t="str">
        <f>_xlfn.IFNA(IF(VLOOKUP(A624,Duplicates!E$3:E$50000,1,FALSE),"yes"),"")</f>
        <v/>
      </c>
      <c r="I624" s="153" t="str">
        <f>_xlfn.IFNA(IF(INDEX(FreezingProgress!Z$3:Z$50000,MATCH(WormStrainStocks!A624,FreezingProgress!Z$3:Z$50000,0)),"yes",""),"")</f>
        <v>yes</v>
      </c>
      <c r="K624" s="144"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3" t="str">
        <f>_xlfn.IFNA(IF(INDEX(FreezingProgress!Z$3:Z$50000,MATCH(WormStrainStocks!A625,FreezingProgress!Z$3:Z$50000,0)),"yes",""),"")</f>
        <v/>
      </c>
      <c r="K625" s="144" t="str">
        <f t="shared" si="10"/>
        <v/>
      </c>
    </row>
    <row r="626" spans="1:11" x14ac:dyDescent="0.2">
      <c r="A626" s="1">
        <v>624</v>
      </c>
      <c r="B626" s="4" t="s">
        <v>667</v>
      </c>
      <c r="C626" s="1">
        <v>8</v>
      </c>
      <c r="D626" s="1">
        <v>57</v>
      </c>
      <c r="H626" s="1" t="str">
        <f>_xlfn.IFNA(IF(VLOOKUP(A626,Duplicates!E$3:E$50000,1,FALSE),"yes"),"")</f>
        <v/>
      </c>
      <c r="I626" s="153" t="str">
        <f>_xlfn.IFNA(IF(INDEX(FreezingProgress!Z$3:Z$50000,MATCH(WormStrainStocks!A626,FreezingProgress!Z$3:Z$50000,0)),"yes",""),"")</f>
        <v>yes</v>
      </c>
      <c r="K626" s="144"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3" t="str">
        <f>_xlfn.IFNA(IF(INDEX(FreezingProgress!Z$3:Z$50000,MATCH(WormStrainStocks!A627,FreezingProgress!Z$3:Z$50000,0)),"yes",""),"")</f>
        <v/>
      </c>
      <c r="K627" s="144" t="str">
        <f t="shared" si="10"/>
        <v/>
      </c>
    </row>
    <row r="628" spans="1:11" x14ac:dyDescent="0.2">
      <c r="A628" s="1">
        <v>626</v>
      </c>
      <c r="B628" s="4" t="s">
        <v>669</v>
      </c>
      <c r="C628" s="1">
        <v>8</v>
      </c>
      <c r="D628" s="1">
        <v>59</v>
      </c>
      <c r="H628" s="1" t="str">
        <f>_xlfn.IFNA(IF(VLOOKUP(A628,Duplicates!E$3:E$50000,1,FALSE),"yes"),"")</f>
        <v/>
      </c>
      <c r="I628" s="153" t="str">
        <f>_xlfn.IFNA(IF(INDEX(FreezingProgress!Z$3:Z$50000,MATCH(WormStrainStocks!A628,FreezingProgress!Z$3:Z$50000,0)),"yes",""),"")</f>
        <v>yes</v>
      </c>
      <c r="K628" s="144" t="str">
        <f t="shared" si="10"/>
        <v/>
      </c>
    </row>
    <row r="629" spans="1:11" x14ac:dyDescent="0.2">
      <c r="A629" s="1">
        <v>627</v>
      </c>
      <c r="B629" s="4" t="s">
        <v>670</v>
      </c>
      <c r="C629" s="1">
        <v>8</v>
      </c>
      <c r="D629" s="1">
        <v>60</v>
      </c>
      <c r="H629" s="1" t="str">
        <f>_xlfn.IFNA(IF(VLOOKUP(A629,Duplicates!E$3:E$50000,1,FALSE),"yes"),"")</f>
        <v/>
      </c>
      <c r="I629" s="153" t="str">
        <f>_xlfn.IFNA(IF(INDEX(FreezingProgress!Z$3:Z$50000,MATCH(WormStrainStocks!A629,FreezingProgress!Z$3:Z$50000,0)),"yes",""),"")</f>
        <v>yes</v>
      </c>
      <c r="K629" s="144" t="str">
        <f t="shared" si="10"/>
        <v/>
      </c>
    </row>
    <row r="630" spans="1:11" x14ac:dyDescent="0.2">
      <c r="A630" s="1">
        <v>628</v>
      </c>
      <c r="B630" s="4" t="s">
        <v>671</v>
      </c>
      <c r="C630" s="1">
        <v>8</v>
      </c>
      <c r="D630" s="1">
        <v>61</v>
      </c>
      <c r="H630" s="1" t="str">
        <f>_xlfn.IFNA(IF(VLOOKUP(A630,Duplicates!E$3:E$50000,1,FALSE),"yes"),"")</f>
        <v/>
      </c>
      <c r="I630" s="153" t="str">
        <f>_xlfn.IFNA(IF(INDEX(FreezingProgress!Z$3:Z$50000,MATCH(WormStrainStocks!A630,FreezingProgress!Z$3:Z$50000,0)),"yes",""),"")</f>
        <v>yes</v>
      </c>
      <c r="K630" s="144" t="str">
        <f t="shared" si="10"/>
        <v/>
      </c>
    </row>
    <row r="631" spans="1:11" x14ac:dyDescent="0.2">
      <c r="A631" s="1">
        <v>629</v>
      </c>
      <c r="B631" s="4" t="s">
        <v>672</v>
      </c>
      <c r="C631" s="1">
        <v>8</v>
      </c>
      <c r="D631" s="1">
        <v>62</v>
      </c>
      <c r="H631" s="1" t="str">
        <f>_xlfn.IFNA(IF(VLOOKUP(A631,Duplicates!E$3:E$50000,1,FALSE),"yes"),"")</f>
        <v/>
      </c>
      <c r="I631" s="153" t="str">
        <f>_xlfn.IFNA(IF(INDEX(FreezingProgress!Z$3:Z$50000,MATCH(WormStrainStocks!A631,FreezingProgress!Z$3:Z$50000,0)),"yes",""),"")</f>
        <v>yes</v>
      </c>
      <c r="K631" s="144" t="str">
        <f t="shared" si="10"/>
        <v/>
      </c>
    </row>
    <row r="632" spans="1:11" x14ac:dyDescent="0.2">
      <c r="A632" s="1">
        <v>630</v>
      </c>
      <c r="B632" s="4" t="s">
        <v>673</v>
      </c>
      <c r="C632" s="1">
        <v>8</v>
      </c>
      <c r="D632" s="1">
        <v>63</v>
      </c>
      <c r="H632" s="1" t="str">
        <f>_xlfn.IFNA(IF(VLOOKUP(A632,Duplicates!E$3:E$50000,1,FALSE),"yes"),"")</f>
        <v/>
      </c>
      <c r="I632" s="153" t="str">
        <f>_xlfn.IFNA(IF(INDEX(FreezingProgress!Z$3:Z$50000,MATCH(WormStrainStocks!A632,FreezingProgress!Z$3:Z$50000,0)),"yes",""),"")</f>
        <v>yes</v>
      </c>
      <c r="K632" s="144" t="str">
        <f t="shared" si="10"/>
        <v/>
      </c>
    </row>
    <row r="633" spans="1:11" x14ac:dyDescent="0.2">
      <c r="A633" s="1">
        <v>631</v>
      </c>
      <c r="B633" s="4" t="s">
        <v>674</v>
      </c>
      <c r="C633" s="1">
        <v>8</v>
      </c>
      <c r="D633" s="1">
        <v>64</v>
      </c>
      <c r="H633" s="1" t="str">
        <f>_xlfn.IFNA(IF(VLOOKUP(A633,Duplicates!E$3:E$50000,1,FALSE),"yes"),"")</f>
        <v/>
      </c>
      <c r="I633" s="153" t="str">
        <f>_xlfn.IFNA(IF(INDEX(FreezingProgress!Z$3:Z$50000,MATCH(WormStrainStocks!A633,FreezingProgress!Z$3:Z$50000,0)),"yes",""),"")</f>
        <v/>
      </c>
      <c r="K633" s="144" t="str">
        <f t="shared" si="10"/>
        <v/>
      </c>
    </row>
    <row r="634" spans="1:11" x14ac:dyDescent="0.2">
      <c r="A634" s="1">
        <v>632</v>
      </c>
      <c r="B634" s="4" t="s">
        <v>675</v>
      </c>
      <c r="C634" s="1">
        <v>8</v>
      </c>
      <c r="D634" s="1">
        <v>65</v>
      </c>
      <c r="H634" s="1" t="str">
        <f>_xlfn.IFNA(IF(VLOOKUP(A634,Duplicates!E$3:E$50000,1,FALSE),"yes"),"")</f>
        <v/>
      </c>
      <c r="I634" s="153" t="str">
        <f>_xlfn.IFNA(IF(INDEX(FreezingProgress!Z$3:Z$50000,MATCH(WormStrainStocks!A634,FreezingProgress!Z$3:Z$50000,0)),"yes",""),"")</f>
        <v/>
      </c>
      <c r="K634" s="144" t="str">
        <f t="shared" si="10"/>
        <v/>
      </c>
    </row>
    <row r="635" spans="1:11" x14ac:dyDescent="0.2">
      <c r="A635" s="1">
        <v>633</v>
      </c>
      <c r="B635" s="4" t="s">
        <v>676</v>
      </c>
      <c r="C635" s="1">
        <v>8</v>
      </c>
      <c r="D635" s="1">
        <v>66</v>
      </c>
      <c r="H635" s="1" t="str">
        <f>_xlfn.IFNA(IF(VLOOKUP(A635,Duplicates!E$3:E$50000,1,FALSE),"yes"),"")</f>
        <v/>
      </c>
      <c r="I635" s="153" t="str">
        <f>_xlfn.IFNA(IF(INDEX(FreezingProgress!Z$3:Z$50000,MATCH(WormStrainStocks!A635,FreezingProgress!Z$3:Z$50000,0)),"yes",""),"")</f>
        <v/>
      </c>
      <c r="K635" s="144" t="str">
        <f t="shared" si="10"/>
        <v/>
      </c>
    </row>
    <row r="636" spans="1:11" x14ac:dyDescent="0.2">
      <c r="A636" s="1">
        <v>634</v>
      </c>
      <c r="B636" s="4" t="s">
        <v>677</v>
      </c>
      <c r="C636" s="1">
        <v>8</v>
      </c>
      <c r="D636" s="1">
        <v>67</v>
      </c>
      <c r="H636" s="1" t="str">
        <f>_xlfn.IFNA(IF(VLOOKUP(A636,Duplicates!E$3:E$50000,1,FALSE),"yes"),"")</f>
        <v/>
      </c>
      <c r="I636" s="153" t="str">
        <f>_xlfn.IFNA(IF(INDEX(FreezingProgress!Z$3:Z$50000,MATCH(WormStrainStocks!A636,FreezingProgress!Z$3:Z$50000,0)),"yes",""),"")</f>
        <v/>
      </c>
      <c r="K636" s="144" t="str">
        <f t="shared" si="10"/>
        <v/>
      </c>
    </row>
    <row r="637" spans="1:11" x14ac:dyDescent="0.2">
      <c r="A637" s="1">
        <v>635</v>
      </c>
      <c r="B637" s="4" t="s">
        <v>678</v>
      </c>
      <c r="C637" s="1">
        <v>8</v>
      </c>
      <c r="D637" s="1">
        <v>68</v>
      </c>
      <c r="H637" s="1" t="str">
        <f>_xlfn.IFNA(IF(VLOOKUP(A637,Duplicates!E$3:E$50000,1,FALSE),"yes"),"")</f>
        <v/>
      </c>
      <c r="I637" s="153" t="str">
        <f>_xlfn.IFNA(IF(INDEX(FreezingProgress!Z$3:Z$50000,MATCH(WormStrainStocks!A637,FreezingProgress!Z$3:Z$50000,0)),"yes",""),"")</f>
        <v/>
      </c>
      <c r="K637" s="144" t="str">
        <f t="shared" si="10"/>
        <v/>
      </c>
    </row>
    <row r="638" spans="1:11" x14ac:dyDescent="0.2">
      <c r="A638" s="1">
        <v>636</v>
      </c>
      <c r="B638" s="4" t="s">
        <v>679</v>
      </c>
      <c r="C638" s="1">
        <v>8</v>
      </c>
      <c r="D638" s="1">
        <v>69</v>
      </c>
      <c r="H638" s="1" t="str">
        <f>_xlfn.IFNA(IF(VLOOKUP(A638,Duplicates!E$3:E$50000,1,FALSE),"yes"),"")</f>
        <v/>
      </c>
      <c r="I638" s="153" t="str">
        <f>_xlfn.IFNA(IF(INDEX(FreezingProgress!Z$3:Z$50000,MATCH(WormStrainStocks!A638,FreezingProgress!Z$3:Z$50000,0)),"yes",""),"")</f>
        <v/>
      </c>
      <c r="K638" s="144" t="str">
        <f t="shared" si="10"/>
        <v/>
      </c>
    </row>
    <row r="639" spans="1:11" x14ac:dyDescent="0.2">
      <c r="A639" s="1">
        <v>637</v>
      </c>
      <c r="B639" s="4" t="s">
        <v>680</v>
      </c>
      <c r="C639" s="1">
        <v>8</v>
      </c>
      <c r="D639" s="1">
        <v>70</v>
      </c>
      <c r="H639" s="1" t="str">
        <f>_xlfn.IFNA(IF(VLOOKUP(A639,Duplicates!E$3:E$50000,1,FALSE),"yes"),"")</f>
        <v/>
      </c>
      <c r="I639" s="153" t="str">
        <f>_xlfn.IFNA(IF(INDEX(FreezingProgress!Z$3:Z$50000,MATCH(WormStrainStocks!A639,FreezingProgress!Z$3:Z$50000,0)),"yes",""),"")</f>
        <v/>
      </c>
      <c r="K639" s="144" t="str">
        <f t="shared" si="10"/>
        <v/>
      </c>
    </row>
    <row r="640" spans="1:11" x14ac:dyDescent="0.2">
      <c r="A640" s="1">
        <v>638</v>
      </c>
      <c r="B640" s="4" t="s">
        <v>681</v>
      </c>
      <c r="C640" s="1">
        <v>8</v>
      </c>
      <c r="D640" s="1">
        <v>71</v>
      </c>
      <c r="H640" s="1" t="str">
        <f>_xlfn.IFNA(IF(VLOOKUP(A640,Duplicates!E$3:E$50000,1,FALSE),"yes"),"")</f>
        <v/>
      </c>
      <c r="I640" s="153" t="str">
        <f>_xlfn.IFNA(IF(INDEX(FreezingProgress!Z$3:Z$50000,MATCH(WormStrainStocks!A640,FreezingProgress!Z$3:Z$50000,0)),"yes",""),"")</f>
        <v/>
      </c>
      <c r="K640" s="144" t="str">
        <f t="shared" ref="K640:K703" si="11">IF(AND(NOT(H640=""),COUNTA(E640:G640)&lt;3),"transfer","")</f>
        <v/>
      </c>
    </row>
    <row r="641" spans="1:11" x14ac:dyDescent="0.2">
      <c r="A641" s="1">
        <v>639</v>
      </c>
      <c r="B641" s="4" t="s">
        <v>682</v>
      </c>
      <c r="C641" s="1">
        <v>8</v>
      </c>
      <c r="D641" s="1">
        <v>72</v>
      </c>
      <c r="H641" s="1" t="str">
        <f>_xlfn.IFNA(IF(VLOOKUP(A641,Duplicates!E$3:E$50000,1,FALSE),"yes"),"")</f>
        <v/>
      </c>
      <c r="I641" s="153" t="str">
        <f>_xlfn.IFNA(IF(INDEX(FreezingProgress!Z$3:Z$50000,MATCH(WormStrainStocks!A641,FreezingProgress!Z$3:Z$50000,0)),"yes",""),"")</f>
        <v/>
      </c>
      <c r="K641" s="144" t="str">
        <f t="shared" si="11"/>
        <v/>
      </c>
    </row>
    <row r="642" spans="1:11" x14ac:dyDescent="0.2">
      <c r="A642" s="1">
        <v>640</v>
      </c>
      <c r="B642" s="4" t="s">
        <v>683</v>
      </c>
      <c r="C642" s="1">
        <v>8</v>
      </c>
      <c r="D642" s="1">
        <v>73</v>
      </c>
      <c r="H642" s="1" t="str">
        <f>_xlfn.IFNA(IF(VLOOKUP(A642,Duplicates!E$3:E$50000,1,FALSE),"yes"),"")</f>
        <v/>
      </c>
      <c r="I642" s="153" t="str">
        <f>_xlfn.IFNA(IF(INDEX(FreezingProgress!Z$3:Z$50000,MATCH(WormStrainStocks!A642,FreezingProgress!Z$3:Z$50000,0)),"yes",""),"")</f>
        <v/>
      </c>
      <c r="K642" s="144" t="str">
        <f t="shared" si="11"/>
        <v/>
      </c>
    </row>
    <row r="643" spans="1:11" x14ac:dyDescent="0.2">
      <c r="A643" s="1">
        <v>641</v>
      </c>
      <c r="B643" s="4" t="s">
        <v>684</v>
      </c>
      <c r="C643" s="1">
        <v>8</v>
      </c>
      <c r="D643" s="1">
        <v>74</v>
      </c>
      <c r="H643" s="1" t="str">
        <f>_xlfn.IFNA(IF(VLOOKUP(A643,Duplicates!E$3:E$50000,1,FALSE),"yes"),"")</f>
        <v/>
      </c>
      <c r="I643" s="153" t="str">
        <f>_xlfn.IFNA(IF(INDEX(FreezingProgress!Z$3:Z$50000,MATCH(WormStrainStocks!A643,FreezingProgress!Z$3:Z$50000,0)),"yes",""),"")</f>
        <v/>
      </c>
      <c r="K643" s="144" t="str">
        <f t="shared" si="11"/>
        <v/>
      </c>
    </row>
    <row r="644" spans="1:11" x14ac:dyDescent="0.2">
      <c r="A644" s="1">
        <v>642</v>
      </c>
      <c r="B644" s="4" t="s">
        <v>685</v>
      </c>
      <c r="C644" s="1">
        <v>8</v>
      </c>
      <c r="D644" s="1">
        <v>75</v>
      </c>
      <c r="H644" s="1" t="str">
        <f>_xlfn.IFNA(IF(VLOOKUP(A644,Duplicates!E$3:E$50000,1,FALSE),"yes"),"")</f>
        <v/>
      </c>
      <c r="I644" s="153" t="str">
        <f>_xlfn.IFNA(IF(INDEX(FreezingProgress!Z$3:Z$50000,MATCH(WormStrainStocks!A644,FreezingProgress!Z$3:Z$50000,0)),"yes",""),"")</f>
        <v/>
      </c>
      <c r="K644" s="144" t="str">
        <f t="shared" si="11"/>
        <v/>
      </c>
    </row>
    <row r="645" spans="1:11" x14ac:dyDescent="0.2">
      <c r="A645" s="1">
        <v>643</v>
      </c>
      <c r="B645" s="4" t="s">
        <v>686</v>
      </c>
      <c r="C645" s="1">
        <v>8</v>
      </c>
      <c r="D645" s="1">
        <v>76</v>
      </c>
      <c r="H645" s="1" t="str">
        <f>_xlfn.IFNA(IF(VLOOKUP(A645,Duplicates!E$3:E$50000,1,FALSE),"yes"),"")</f>
        <v/>
      </c>
      <c r="I645" s="153" t="str">
        <f>_xlfn.IFNA(IF(INDEX(FreezingProgress!Z$3:Z$50000,MATCH(WormStrainStocks!A645,FreezingProgress!Z$3:Z$50000,0)),"yes",""),"")</f>
        <v/>
      </c>
      <c r="K645" s="144" t="str">
        <f t="shared" si="11"/>
        <v/>
      </c>
    </row>
    <row r="646" spans="1:11" x14ac:dyDescent="0.2">
      <c r="A646" s="1">
        <v>644</v>
      </c>
      <c r="B646" s="4" t="s">
        <v>687</v>
      </c>
      <c r="C646" s="1">
        <v>8</v>
      </c>
      <c r="D646" s="1">
        <v>77</v>
      </c>
      <c r="H646" s="1" t="str">
        <f>_xlfn.IFNA(IF(VLOOKUP(A646,Duplicates!E$3:E$50000,1,FALSE),"yes"),"")</f>
        <v/>
      </c>
      <c r="I646" s="153" t="str">
        <f>_xlfn.IFNA(IF(INDEX(FreezingProgress!Z$3:Z$50000,MATCH(WormStrainStocks!A646,FreezingProgress!Z$3:Z$50000,0)),"yes",""),"")</f>
        <v/>
      </c>
      <c r="K646" s="144" t="str">
        <f t="shared" si="11"/>
        <v/>
      </c>
    </row>
    <row r="647" spans="1:11" x14ac:dyDescent="0.2">
      <c r="A647" s="1">
        <v>645</v>
      </c>
      <c r="B647" s="4" t="s">
        <v>688</v>
      </c>
      <c r="C647" s="1">
        <v>8</v>
      </c>
      <c r="D647" s="1">
        <v>78</v>
      </c>
      <c r="H647" s="1" t="str">
        <f>_xlfn.IFNA(IF(VLOOKUP(A647,Duplicates!E$3:E$50000,1,FALSE),"yes"),"")</f>
        <v/>
      </c>
      <c r="I647" s="153" t="str">
        <f>_xlfn.IFNA(IF(INDEX(FreezingProgress!Z$3:Z$50000,MATCH(WormStrainStocks!A647,FreezingProgress!Z$3:Z$50000,0)),"yes",""),"")</f>
        <v/>
      </c>
      <c r="K647" s="144" t="str">
        <f t="shared" si="11"/>
        <v/>
      </c>
    </row>
    <row r="648" spans="1:11" x14ac:dyDescent="0.2">
      <c r="A648" s="1">
        <v>646</v>
      </c>
      <c r="B648" s="4" t="s">
        <v>689</v>
      </c>
      <c r="C648" s="1">
        <v>8</v>
      </c>
      <c r="D648" s="1">
        <v>79</v>
      </c>
      <c r="H648" s="1" t="str">
        <f>_xlfn.IFNA(IF(VLOOKUP(A648,Duplicates!E$3:E$50000,1,FALSE),"yes"),"")</f>
        <v/>
      </c>
      <c r="I648" s="153" t="str">
        <f>_xlfn.IFNA(IF(INDEX(FreezingProgress!Z$3:Z$50000,MATCH(WormStrainStocks!A648,FreezingProgress!Z$3:Z$50000,0)),"yes",""),"")</f>
        <v/>
      </c>
      <c r="K648" s="144" t="str">
        <f t="shared" si="11"/>
        <v/>
      </c>
    </row>
    <row r="649" spans="1:11" x14ac:dyDescent="0.2">
      <c r="A649" s="1">
        <v>647</v>
      </c>
      <c r="B649" s="4" t="s">
        <v>690</v>
      </c>
      <c r="C649" s="1">
        <v>8</v>
      </c>
      <c r="D649" s="1">
        <v>80</v>
      </c>
      <c r="H649" s="1" t="str">
        <f>_xlfn.IFNA(IF(VLOOKUP(A649,Duplicates!E$3:E$50000,1,FALSE),"yes"),"")</f>
        <v/>
      </c>
      <c r="I649" s="153" t="str">
        <f>_xlfn.IFNA(IF(INDEX(FreezingProgress!Z$3:Z$50000,MATCH(WormStrainStocks!A649,FreezingProgress!Z$3:Z$50000,0)),"yes",""),"")</f>
        <v/>
      </c>
      <c r="K649" s="144" t="str">
        <f t="shared" si="11"/>
        <v/>
      </c>
    </row>
    <row r="650" spans="1:11" x14ac:dyDescent="0.2">
      <c r="A650" s="1">
        <v>648</v>
      </c>
      <c r="B650" s="4" t="s">
        <v>691</v>
      </c>
      <c r="C650" s="1">
        <v>8</v>
      </c>
      <c r="D650" s="1">
        <v>81</v>
      </c>
      <c r="H650" s="1" t="str">
        <f>_xlfn.IFNA(IF(VLOOKUP(A650,Duplicates!E$3:E$50000,1,FALSE),"yes"),"")</f>
        <v/>
      </c>
      <c r="I650" s="153" t="str">
        <f>_xlfn.IFNA(IF(INDEX(FreezingProgress!Z$3:Z$50000,MATCH(WormStrainStocks!A650,FreezingProgress!Z$3:Z$50000,0)),"yes",""),"")</f>
        <v/>
      </c>
      <c r="K650" s="144" t="str">
        <f t="shared" si="11"/>
        <v/>
      </c>
    </row>
    <row r="651" spans="1:11" x14ac:dyDescent="0.2">
      <c r="A651" s="1">
        <v>649</v>
      </c>
      <c r="B651" s="4" t="s">
        <v>723</v>
      </c>
      <c r="C651" s="1">
        <v>9</v>
      </c>
      <c r="D651" s="1">
        <v>1</v>
      </c>
      <c r="H651" s="1" t="str">
        <f>_xlfn.IFNA(IF(VLOOKUP(A651,Duplicates!E$3:E$50000,1,FALSE),"yes"),"")</f>
        <v/>
      </c>
      <c r="I651" s="153" t="str">
        <f>_xlfn.IFNA(IF(INDEX(FreezingProgress!Z$3:Z$50000,MATCH(WormStrainStocks!A651,FreezingProgress!Z$3:Z$50000,0)),"yes",""),"")</f>
        <v/>
      </c>
      <c r="K651" s="144" t="str">
        <f t="shared" si="11"/>
        <v/>
      </c>
    </row>
    <row r="652" spans="1:11" x14ac:dyDescent="0.2">
      <c r="A652" s="1">
        <v>650</v>
      </c>
      <c r="B652" s="4" t="s">
        <v>724</v>
      </c>
      <c r="C652" s="1">
        <v>9</v>
      </c>
      <c r="D652" s="1">
        <v>2</v>
      </c>
      <c r="H652" s="1" t="str">
        <f>_xlfn.IFNA(IF(VLOOKUP(A652,Duplicates!E$3:E$50000,1,FALSE),"yes"),"")</f>
        <v/>
      </c>
      <c r="I652" s="153" t="str">
        <f>_xlfn.IFNA(IF(INDEX(FreezingProgress!Z$3:Z$50000,MATCH(WormStrainStocks!A652,FreezingProgress!Z$3:Z$50000,0)),"yes",""),"")</f>
        <v/>
      </c>
      <c r="K652" s="144" t="str">
        <f t="shared" si="11"/>
        <v/>
      </c>
    </row>
    <row r="653" spans="1:11" x14ac:dyDescent="0.2">
      <c r="A653" s="1">
        <v>651</v>
      </c>
      <c r="B653" s="4" t="s">
        <v>725</v>
      </c>
      <c r="C653" s="1">
        <v>9</v>
      </c>
      <c r="D653" s="1">
        <v>3</v>
      </c>
      <c r="H653" s="1" t="str">
        <f>_xlfn.IFNA(IF(VLOOKUP(A653,Duplicates!E$3:E$50000,1,FALSE),"yes"),"")</f>
        <v/>
      </c>
      <c r="I653" s="153" t="str">
        <f>_xlfn.IFNA(IF(INDEX(FreezingProgress!Z$3:Z$50000,MATCH(WormStrainStocks!A653,FreezingProgress!Z$3:Z$50000,0)),"yes",""),"")</f>
        <v/>
      </c>
      <c r="K653" s="144" t="str">
        <f t="shared" si="11"/>
        <v/>
      </c>
    </row>
    <row r="654" spans="1:11" x14ac:dyDescent="0.2">
      <c r="A654" s="1">
        <v>652</v>
      </c>
      <c r="B654" s="4" t="s">
        <v>726</v>
      </c>
      <c r="C654" s="1">
        <v>9</v>
      </c>
      <c r="D654" s="1">
        <v>4</v>
      </c>
      <c r="H654" s="1" t="str">
        <f>_xlfn.IFNA(IF(VLOOKUP(A654,Duplicates!E$3:E$50000,1,FALSE),"yes"),"")</f>
        <v/>
      </c>
      <c r="I654" s="153" t="str">
        <f>_xlfn.IFNA(IF(INDEX(FreezingProgress!Z$3:Z$50000,MATCH(WormStrainStocks!A654,FreezingProgress!Z$3:Z$50000,0)),"yes",""),"")</f>
        <v/>
      </c>
      <c r="K654" s="144" t="str">
        <f t="shared" si="11"/>
        <v/>
      </c>
    </row>
    <row r="655" spans="1:11" x14ac:dyDescent="0.2">
      <c r="A655" s="1">
        <v>653</v>
      </c>
      <c r="B655" s="4" t="s">
        <v>727</v>
      </c>
      <c r="C655" s="1">
        <v>9</v>
      </c>
      <c r="D655" s="1">
        <v>5</v>
      </c>
      <c r="H655" s="1" t="str">
        <f>_xlfn.IFNA(IF(VLOOKUP(A655,Duplicates!E$3:E$50000,1,FALSE),"yes"),"")</f>
        <v/>
      </c>
      <c r="I655" s="153" t="str">
        <f>_xlfn.IFNA(IF(INDEX(FreezingProgress!Z$3:Z$50000,MATCH(WormStrainStocks!A655,FreezingProgress!Z$3:Z$50000,0)),"yes",""),"")</f>
        <v/>
      </c>
      <c r="K655" s="144" t="str">
        <f t="shared" si="11"/>
        <v/>
      </c>
    </row>
    <row r="656" spans="1:11" x14ac:dyDescent="0.2">
      <c r="A656" s="1">
        <v>654</v>
      </c>
      <c r="B656" s="4" t="s">
        <v>728</v>
      </c>
      <c r="C656" s="1">
        <v>9</v>
      </c>
      <c r="D656" s="1">
        <v>6</v>
      </c>
      <c r="H656" s="1" t="str">
        <f>_xlfn.IFNA(IF(VLOOKUP(A656,Duplicates!E$3:E$50000,1,FALSE),"yes"),"")</f>
        <v/>
      </c>
      <c r="I656" s="153" t="str">
        <f>_xlfn.IFNA(IF(INDEX(FreezingProgress!Z$3:Z$50000,MATCH(WormStrainStocks!A656,FreezingProgress!Z$3:Z$50000,0)),"yes",""),"")</f>
        <v/>
      </c>
      <c r="K656" s="144" t="str">
        <f t="shared" si="11"/>
        <v/>
      </c>
    </row>
    <row r="657" spans="1:11" x14ac:dyDescent="0.2">
      <c r="A657" s="1">
        <v>655</v>
      </c>
      <c r="B657" s="4" t="s">
        <v>729</v>
      </c>
      <c r="C657" s="1">
        <v>9</v>
      </c>
      <c r="D657" s="1">
        <v>7</v>
      </c>
      <c r="H657" s="1" t="str">
        <f>_xlfn.IFNA(IF(VLOOKUP(A657,Duplicates!E$3:E$50000,1,FALSE),"yes"),"")</f>
        <v/>
      </c>
      <c r="I657" s="153" t="str">
        <f>_xlfn.IFNA(IF(INDEX(FreezingProgress!Z$3:Z$50000,MATCH(WormStrainStocks!A657,FreezingProgress!Z$3:Z$50000,0)),"yes",""),"")</f>
        <v/>
      </c>
      <c r="K657" s="144" t="str">
        <f t="shared" si="11"/>
        <v/>
      </c>
    </row>
    <row r="658" spans="1:11" x14ac:dyDescent="0.2">
      <c r="A658" s="1">
        <v>656</v>
      </c>
      <c r="B658" s="4" t="s">
        <v>730</v>
      </c>
      <c r="C658" s="1">
        <v>9</v>
      </c>
      <c r="D658" s="1">
        <v>8</v>
      </c>
      <c r="H658" s="1" t="str">
        <f>_xlfn.IFNA(IF(VLOOKUP(A658,Duplicates!E$3:E$50000,1,FALSE),"yes"),"")</f>
        <v/>
      </c>
      <c r="I658" s="153" t="str">
        <f>_xlfn.IFNA(IF(INDEX(FreezingProgress!Z$3:Z$50000,MATCH(WormStrainStocks!A658,FreezingProgress!Z$3:Z$50000,0)),"yes",""),"")</f>
        <v/>
      </c>
      <c r="K658" s="144" t="str">
        <f t="shared" si="11"/>
        <v/>
      </c>
    </row>
    <row r="659" spans="1:11" x14ac:dyDescent="0.2">
      <c r="A659" s="1">
        <v>657</v>
      </c>
      <c r="B659" s="4" t="s">
        <v>731</v>
      </c>
      <c r="C659" s="1">
        <v>9</v>
      </c>
      <c r="D659" s="1">
        <v>9</v>
      </c>
      <c r="H659" s="1" t="str">
        <f>_xlfn.IFNA(IF(VLOOKUP(A659,Duplicates!E$3:E$50000,1,FALSE),"yes"),"")</f>
        <v/>
      </c>
      <c r="I659" s="153" t="str">
        <f>_xlfn.IFNA(IF(INDEX(FreezingProgress!Z$3:Z$50000,MATCH(WormStrainStocks!A659,FreezingProgress!Z$3:Z$50000,0)),"yes",""),"")</f>
        <v/>
      </c>
      <c r="K659" s="144" t="str">
        <f t="shared" si="11"/>
        <v/>
      </c>
    </row>
    <row r="660" spans="1:11" x14ac:dyDescent="0.2">
      <c r="A660" s="1">
        <v>658</v>
      </c>
      <c r="B660" s="4" t="s">
        <v>732</v>
      </c>
      <c r="C660" s="1">
        <v>9</v>
      </c>
      <c r="D660" s="1">
        <v>10</v>
      </c>
      <c r="H660" s="1" t="str">
        <f>_xlfn.IFNA(IF(VLOOKUP(A660,Duplicates!E$3:E$50000,1,FALSE),"yes"),"")</f>
        <v/>
      </c>
      <c r="I660" s="153" t="str">
        <f>_xlfn.IFNA(IF(INDEX(FreezingProgress!Z$3:Z$50000,MATCH(WormStrainStocks!A660,FreezingProgress!Z$3:Z$50000,0)),"yes",""),"")</f>
        <v/>
      </c>
      <c r="K660" s="144" t="str">
        <f t="shared" si="11"/>
        <v/>
      </c>
    </row>
    <row r="661" spans="1:11" x14ac:dyDescent="0.2">
      <c r="A661" s="1">
        <v>659</v>
      </c>
      <c r="B661" s="4" t="s">
        <v>733</v>
      </c>
      <c r="C661" s="1">
        <v>9</v>
      </c>
      <c r="D661" s="1">
        <v>11</v>
      </c>
      <c r="H661" s="1" t="str">
        <f>_xlfn.IFNA(IF(VLOOKUP(A661,Duplicates!E$3:E$50000,1,FALSE),"yes"),"")</f>
        <v/>
      </c>
      <c r="I661" s="153" t="str">
        <f>_xlfn.IFNA(IF(INDEX(FreezingProgress!Z$3:Z$50000,MATCH(WormStrainStocks!A661,FreezingProgress!Z$3:Z$50000,0)),"yes",""),"")</f>
        <v/>
      </c>
      <c r="K661" s="144" t="str">
        <f t="shared" si="11"/>
        <v/>
      </c>
    </row>
    <row r="662" spans="1:11" x14ac:dyDescent="0.2">
      <c r="A662" s="1">
        <v>660</v>
      </c>
      <c r="B662" s="4" t="s">
        <v>734</v>
      </c>
      <c r="C662" s="1">
        <v>9</v>
      </c>
      <c r="D662" s="1">
        <v>12</v>
      </c>
      <c r="H662" s="1" t="str">
        <f>_xlfn.IFNA(IF(VLOOKUP(A662,Duplicates!E$3:E$50000,1,FALSE),"yes"),"")</f>
        <v/>
      </c>
      <c r="I662" s="153" t="str">
        <f>_xlfn.IFNA(IF(INDEX(FreezingProgress!Z$3:Z$50000,MATCH(WormStrainStocks!A662,FreezingProgress!Z$3:Z$50000,0)),"yes",""),"")</f>
        <v/>
      </c>
      <c r="K662" s="144" t="str">
        <f t="shared" si="11"/>
        <v/>
      </c>
    </row>
    <row r="663" spans="1:11" x14ac:dyDescent="0.2">
      <c r="A663" s="1">
        <v>661</v>
      </c>
      <c r="B663" s="4" t="s">
        <v>735</v>
      </c>
      <c r="C663" s="1">
        <v>9</v>
      </c>
      <c r="D663" s="1">
        <v>13</v>
      </c>
      <c r="H663" s="1" t="str">
        <f>_xlfn.IFNA(IF(VLOOKUP(A663,Duplicates!E$3:E$50000,1,FALSE),"yes"),"")</f>
        <v/>
      </c>
      <c r="I663" s="153" t="str">
        <f>_xlfn.IFNA(IF(INDEX(FreezingProgress!Z$3:Z$50000,MATCH(WormStrainStocks!A663,FreezingProgress!Z$3:Z$50000,0)),"yes",""),"")</f>
        <v/>
      </c>
      <c r="K663" s="144" t="str">
        <f t="shared" si="11"/>
        <v/>
      </c>
    </row>
    <row r="664" spans="1:11" x14ac:dyDescent="0.2">
      <c r="A664" s="1">
        <v>662</v>
      </c>
      <c r="B664" s="4" t="s">
        <v>736</v>
      </c>
      <c r="C664" s="1">
        <v>9</v>
      </c>
      <c r="D664" s="1">
        <v>14</v>
      </c>
      <c r="H664" s="1" t="str">
        <f>_xlfn.IFNA(IF(VLOOKUP(A664,Duplicates!E$3:E$50000,1,FALSE),"yes"),"")</f>
        <v/>
      </c>
      <c r="I664" s="153" t="str">
        <f>_xlfn.IFNA(IF(INDEX(FreezingProgress!Z$3:Z$50000,MATCH(WormStrainStocks!A664,FreezingProgress!Z$3:Z$50000,0)),"yes",""),"")</f>
        <v/>
      </c>
      <c r="K664" s="144" t="str">
        <f t="shared" si="11"/>
        <v/>
      </c>
    </row>
    <row r="665" spans="1:11" x14ac:dyDescent="0.2">
      <c r="A665" s="1">
        <v>663</v>
      </c>
      <c r="B665" s="4" t="s">
        <v>737</v>
      </c>
      <c r="C665" s="1">
        <v>9</v>
      </c>
      <c r="D665" s="1">
        <v>15</v>
      </c>
      <c r="H665" s="1" t="str">
        <f>_xlfn.IFNA(IF(VLOOKUP(A665,Duplicates!E$3:E$50000,1,FALSE),"yes"),"")</f>
        <v/>
      </c>
      <c r="I665" s="153" t="str">
        <f>_xlfn.IFNA(IF(INDEX(FreezingProgress!Z$3:Z$50000,MATCH(WormStrainStocks!A665,FreezingProgress!Z$3:Z$50000,0)),"yes",""),"")</f>
        <v/>
      </c>
      <c r="K665" s="144" t="str">
        <f t="shared" si="11"/>
        <v/>
      </c>
    </row>
    <row r="666" spans="1:11" x14ac:dyDescent="0.2">
      <c r="A666" s="1">
        <v>664</v>
      </c>
      <c r="B666" s="4" t="s">
        <v>738</v>
      </c>
      <c r="C666" s="1">
        <v>9</v>
      </c>
      <c r="D666" s="1">
        <v>16</v>
      </c>
      <c r="H666" s="1" t="str">
        <f>_xlfn.IFNA(IF(VLOOKUP(A666,Duplicates!E$3:E$50000,1,FALSE),"yes"),"")</f>
        <v/>
      </c>
      <c r="I666" s="153" t="str">
        <f>_xlfn.IFNA(IF(INDEX(FreezingProgress!Z$3:Z$50000,MATCH(WormStrainStocks!A666,FreezingProgress!Z$3:Z$50000,0)),"yes",""),"")</f>
        <v/>
      </c>
      <c r="K666" s="144" t="str">
        <f t="shared" si="11"/>
        <v/>
      </c>
    </row>
    <row r="667" spans="1:11" x14ac:dyDescent="0.2">
      <c r="A667" s="1">
        <v>665</v>
      </c>
      <c r="B667" s="4" t="s">
        <v>739</v>
      </c>
      <c r="C667" s="1">
        <v>9</v>
      </c>
      <c r="D667" s="1">
        <v>17</v>
      </c>
      <c r="H667" s="1" t="str">
        <f>_xlfn.IFNA(IF(VLOOKUP(A667,Duplicates!E$3:E$50000,1,FALSE),"yes"),"")</f>
        <v/>
      </c>
      <c r="I667" s="153" t="str">
        <f>_xlfn.IFNA(IF(INDEX(FreezingProgress!Z$3:Z$50000,MATCH(WormStrainStocks!A667,FreezingProgress!Z$3:Z$50000,0)),"yes",""),"")</f>
        <v/>
      </c>
      <c r="K667" s="144" t="str">
        <f t="shared" si="11"/>
        <v/>
      </c>
    </row>
    <row r="668" spans="1:11" x14ac:dyDescent="0.2">
      <c r="A668" s="1">
        <v>666</v>
      </c>
      <c r="B668" s="4" t="s">
        <v>740</v>
      </c>
      <c r="C668" s="1">
        <v>9</v>
      </c>
      <c r="D668" s="1">
        <v>18</v>
      </c>
      <c r="H668" s="1" t="str">
        <f>_xlfn.IFNA(IF(VLOOKUP(A668,Duplicates!E$3:E$50000,1,FALSE),"yes"),"")</f>
        <v/>
      </c>
      <c r="I668" s="153" t="str">
        <f>_xlfn.IFNA(IF(INDEX(FreezingProgress!Z$3:Z$50000,MATCH(WormStrainStocks!A668,FreezingProgress!Z$3:Z$50000,0)),"yes",""),"")</f>
        <v/>
      </c>
      <c r="K668" s="144" t="str">
        <f t="shared" si="11"/>
        <v/>
      </c>
    </row>
    <row r="669" spans="1:11" x14ac:dyDescent="0.2">
      <c r="A669" s="1">
        <v>667</v>
      </c>
      <c r="B669" s="4" t="s">
        <v>741</v>
      </c>
      <c r="C669" s="1">
        <v>9</v>
      </c>
      <c r="D669" s="1">
        <v>19</v>
      </c>
      <c r="H669" s="1" t="str">
        <f>_xlfn.IFNA(IF(VLOOKUP(A669,Duplicates!E$3:E$50000,1,FALSE),"yes"),"")</f>
        <v/>
      </c>
      <c r="I669" s="153" t="str">
        <f>_xlfn.IFNA(IF(INDEX(FreezingProgress!Z$3:Z$50000,MATCH(WormStrainStocks!A669,FreezingProgress!Z$3:Z$50000,0)),"yes",""),"")</f>
        <v/>
      </c>
      <c r="K669" s="144" t="str">
        <f t="shared" si="11"/>
        <v/>
      </c>
    </row>
    <row r="670" spans="1:11" x14ac:dyDescent="0.2">
      <c r="A670" s="1">
        <v>668</v>
      </c>
      <c r="B670" s="4" t="s">
        <v>742</v>
      </c>
      <c r="C670" s="1">
        <v>9</v>
      </c>
      <c r="D670" s="1">
        <v>20</v>
      </c>
      <c r="H670" s="1" t="str">
        <f>_xlfn.IFNA(IF(VLOOKUP(A670,Duplicates!E$3:E$50000,1,FALSE),"yes"),"")</f>
        <v/>
      </c>
      <c r="I670" s="153" t="str">
        <f>_xlfn.IFNA(IF(INDEX(FreezingProgress!Z$3:Z$50000,MATCH(WormStrainStocks!A670,FreezingProgress!Z$3:Z$50000,0)),"yes",""),"")</f>
        <v/>
      </c>
      <c r="K670" s="144" t="str">
        <f t="shared" si="11"/>
        <v/>
      </c>
    </row>
    <row r="671" spans="1:11" x14ac:dyDescent="0.2">
      <c r="A671" s="1">
        <v>669</v>
      </c>
      <c r="B671" s="4" t="s">
        <v>743</v>
      </c>
      <c r="C671" s="1">
        <v>9</v>
      </c>
      <c r="D671" s="1">
        <v>21</v>
      </c>
      <c r="H671" s="1" t="str">
        <f>_xlfn.IFNA(IF(VLOOKUP(A671,Duplicates!E$3:E$50000,1,FALSE),"yes"),"")</f>
        <v/>
      </c>
      <c r="I671" s="153" t="str">
        <f>_xlfn.IFNA(IF(INDEX(FreezingProgress!Z$3:Z$50000,MATCH(WormStrainStocks!A671,FreezingProgress!Z$3:Z$50000,0)),"yes",""),"")</f>
        <v/>
      </c>
      <c r="K671" s="144" t="str">
        <f t="shared" si="11"/>
        <v/>
      </c>
    </row>
    <row r="672" spans="1:11" x14ac:dyDescent="0.2">
      <c r="A672" s="1">
        <v>670</v>
      </c>
      <c r="B672" s="4" t="s">
        <v>744</v>
      </c>
      <c r="C672" s="1">
        <v>9</v>
      </c>
      <c r="D672" s="1">
        <v>22</v>
      </c>
      <c r="H672" s="1" t="str">
        <f>_xlfn.IFNA(IF(VLOOKUP(A672,Duplicates!E$3:E$50000,1,FALSE),"yes"),"")</f>
        <v/>
      </c>
      <c r="I672" s="153" t="str">
        <f>_xlfn.IFNA(IF(INDEX(FreezingProgress!Z$3:Z$50000,MATCH(WormStrainStocks!A672,FreezingProgress!Z$3:Z$50000,0)),"yes",""),"")</f>
        <v/>
      </c>
      <c r="K672" s="144" t="str">
        <f t="shared" si="11"/>
        <v/>
      </c>
    </row>
    <row r="673" spans="1:11" x14ac:dyDescent="0.2">
      <c r="A673" s="1">
        <v>671</v>
      </c>
      <c r="B673" s="4" t="s">
        <v>745</v>
      </c>
      <c r="C673" s="1">
        <v>9</v>
      </c>
      <c r="D673" s="1">
        <v>23</v>
      </c>
      <c r="H673" s="1" t="str">
        <f>_xlfn.IFNA(IF(VLOOKUP(A673,Duplicates!E$3:E$50000,1,FALSE),"yes"),"")</f>
        <v/>
      </c>
      <c r="I673" s="153" t="str">
        <f>_xlfn.IFNA(IF(INDEX(FreezingProgress!Z$3:Z$50000,MATCH(WormStrainStocks!A673,FreezingProgress!Z$3:Z$50000,0)),"yes",""),"")</f>
        <v/>
      </c>
      <c r="K673" s="144" t="str">
        <f t="shared" si="11"/>
        <v/>
      </c>
    </row>
    <row r="674" spans="1:11" x14ac:dyDescent="0.2">
      <c r="A674" s="1">
        <v>672</v>
      </c>
      <c r="B674" s="4" t="s">
        <v>746</v>
      </c>
      <c r="C674" s="1">
        <v>9</v>
      </c>
      <c r="D674" s="1">
        <v>24</v>
      </c>
      <c r="H674" s="1" t="str">
        <f>_xlfn.IFNA(IF(VLOOKUP(A674,Duplicates!E$3:E$50000,1,FALSE),"yes"),"")</f>
        <v/>
      </c>
      <c r="I674" s="153" t="str">
        <f>_xlfn.IFNA(IF(INDEX(FreezingProgress!Z$3:Z$50000,MATCH(WormStrainStocks!A674,FreezingProgress!Z$3:Z$50000,0)),"yes",""),"")</f>
        <v/>
      </c>
      <c r="K674" s="144" t="str">
        <f t="shared" si="11"/>
        <v/>
      </c>
    </row>
    <row r="675" spans="1:11" x14ac:dyDescent="0.2">
      <c r="A675" s="1">
        <v>673</v>
      </c>
      <c r="B675" s="4" t="s">
        <v>747</v>
      </c>
      <c r="C675" s="1">
        <v>9</v>
      </c>
      <c r="D675" s="1">
        <v>25</v>
      </c>
      <c r="H675" s="1" t="str">
        <f>_xlfn.IFNA(IF(VLOOKUP(A675,Duplicates!E$3:E$50000,1,FALSE),"yes"),"")</f>
        <v/>
      </c>
      <c r="I675" s="153" t="str">
        <f>_xlfn.IFNA(IF(INDEX(FreezingProgress!Z$3:Z$50000,MATCH(WormStrainStocks!A675,FreezingProgress!Z$3:Z$50000,0)),"yes",""),"")</f>
        <v/>
      </c>
      <c r="K675" s="144" t="str">
        <f t="shared" si="11"/>
        <v/>
      </c>
    </row>
    <row r="676" spans="1:11" x14ac:dyDescent="0.2">
      <c r="A676" s="1">
        <v>674</v>
      </c>
      <c r="B676" s="4" t="s">
        <v>748</v>
      </c>
      <c r="C676" s="1">
        <v>9</v>
      </c>
      <c r="D676" s="1">
        <v>26</v>
      </c>
      <c r="H676" s="1" t="str">
        <f>_xlfn.IFNA(IF(VLOOKUP(A676,Duplicates!E$3:E$50000,1,FALSE),"yes"),"")</f>
        <v/>
      </c>
      <c r="I676" s="153" t="str">
        <f>_xlfn.IFNA(IF(INDEX(FreezingProgress!Z$3:Z$50000,MATCH(WormStrainStocks!A676,FreezingProgress!Z$3:Z$50000,0)),"yes",""),"")</f>
        <v/>
      </c>
      <c r="K676" s="144" t="str">
        <f t="shared" si="11"/>
        <v/>
      </c>
    </row>
    <row r="677" spans="1:11" x14ac:dyDescent="0.2">
      <c r="A677" s="1">
        <v>675</v>
      </c>
      <c r="B677" s="4" t="s">
        <v>749</v>
      </c>
      <c r="C677" s="1">
        <v>9</v>
      </c>
      <c r="D677" s="1">
        <v>27</v>
      </c>
      <c r="H677" s="1" t="str">
        <f>_xlfn.IFNA(IF(VLOOKUP(A677,Duplicates!E$3:E$50000,1,FALSE),"yes"),"")</f>
        <v/>
      </c>
      <c r="I677" s="153" t="str">
        <f>_xlfn.IFNA(IF(INDEX(FreezingProgress!Z$3:Z$50000,MATCH(WormStrainStocks!A677,FreezingProgress!Z$3:Z$50000,0)),"yes",""),"")</f>
        <v/>
      </c>
      <c r="K677" s="144" t="str">
        <f t="shared" si="11"/>
        <v/>
      </c>
    </row>
    <row r="678" spans="1:11" x14ac:dyDescent="0.2">
      <c r="A678" s="1">
        <v>676</v>
      </c>
      <c r="B678" s="4" t="s">
        <v>750</v>
      </c>
      <c r="C678" s="1">
        <v>9</v>
      </c>
      <c r="D678" s="1">
        <v>28</v>
      </c>
      <c r="H678" s="1" t="str">
        <f>_xlfn.IFNA(IF(VLOOKUP(A678,Duplicates!E$3:E$50000,1,FALSE),"yes"),"")</f>
        <v/>
      </c>
      <c r="I678" s="153" t="str">
        <f>_xlfn.IFNA(IF(INDEX(FreezingProgress!Z$3:Z$50000,MATCH(WormStrainStocks!A678,FreezingProgress!Z$3:Z$50000,0)),"yes",""),"")</f>
        <v/>
      </c>
      <c r="K678" s="144" t="str">
        <f t="shared" si="11"/>
        <v/>
      </c>
    </row>
    <row r="679" spans="1:11" x14ac:dyDescent="0.2">
      <c r="A679" s="1">
        <v>677</v>
      </c>
      <c r="B679" s="4" t="s">
        <v>751</v>
      </c>
      <c r="C679" s="1">
        <v>9</v>
      </c>
      <c r="D679" s="1">
        <v>29</v>
      </c>
      <c r="H679" s="1" t="str">
        <f>_xlfn.IFNA(IF(VLOOKUP(A679,Duplicates!E$3:E$50000,1,FALSE),"yes"),"")</f>
        <v/>
      </c>
      <c r="I679" s="153" t="str">
        <f>_xlfn.IFNA(IF(INDEX(FreezingProgress!Z$3:Z$50000,MATCH(WormStrainStocks!A679,FreezingProgress!Z$3:Z$50000,0)),"yes",""),"")</f>
        <v/>
      </c>
      <c r="K679" s="144" t="str">
        <f t="shared" si="11"/>
        <v/>
      </c>
    </row>
    <row r="680" spans="1:11" x14ac:dyDescent="0.2">
      <c r="A680" s="1">
        <v>678</v>
      </c>
      <c r="B680" s="4" t="s">
        <v>752</v>
      </c>
      <c r="C680" s="1">
        <v>9</v>
      </c>
      <c r="D680" s="1">
        <v>30</v>
      </c>
      <c r="H680" s="1" t="str">
        <f>_xlfn.IFNA(IF(VLOOKUP(A680,Duplicates!E$3:E$50000,1,FALSE),"yes"),"")</f>
        <v/>
      </c>
      <c r="I680" s="153" t="str">
        <f>_xlfn.IFNA(IF(INDEX(FreezingProgress!Z$3:Z$50000,MATCH(WormStrainStocks!A680,FreezingProgress!Z$3:Z$50000,0)),"yes",""),"")</f>
        <v/>
      </c>
      <c r="K680" s="144" t="str">
        <f t="shared" si="11"/>
        <v/>
      </c>
    </row>
    <row r="681" spans="1:11" x14ac:dyDescent="0.2">
      <c r="A681" s="1">
        <v>679</v>
      </c>
      <c r="B681" s="4" t="s">
        <v>753</v>
      </c>
      <c r="C681" s="1">
        <v>9</v>
      </c>
      <c r="D681" s="1">
        <v>31</v>
      </c>
      <c r="H681" s="1" t="str">
        <f>_xlfn.IFNA(IF(VLOOKUP(A681,Duplicates!E$3:E$50000,1,FALSE),"yes"),"")</f>
        <v/>
      </c>
      <c r="I681" s="153" t="str">
        <f>_xlfn.IFNA(IF(INDEX(FreezingProgress!Z$3:Z$50000,MATCH(WormStrainStocks!A681,FreezingProgress!Z$3:Z$50000,0)),"yes",""),"")</f>
        <v/>
      </c>
      <c r="K681" s="144" t="str">
        <f t="shared" si="11"/>
        <v/>
      </c>
    </row>
    <row r="682" spans="1:11" x14ac:dyDescent="0.2">
      <c r="A682" s="1">
        <v>680</v>
      </c>
      <c r="B682" s="4" t="s">
        <v>754</v>
      </c>
      <c r="C682" s="1">
        <v>9</v>
      </c>
      <c r="D682" s="1">
        <v>32</v>
      </c>
      <c r="H682" s="1" t="str">
        <f>_xlfn.IFNA(IF(VLOOKUP(A682,Duplicates!E$3:E$50000,1,FALSE),"yes"),"")</f>
        <v/>
      </c>
      <c r="I682" s="153" t="str">
        <f>_xlfn.IFNA(IF(INDEX(FreezingProgress!Z$3:Z$50000,MATCH(WormStrainStocks!A682,FreezingProgress!Z$3:Z$50000,0)),"yes",""),"")</f>
        <v/>
      </c>
      <c r="K682" s="144" t="str">
        <f t="shared" si="11"/>
        <v/>
      </c>
    </row>
    <row r="683" spans="1:11" x14ac:dyDescent="0.2">
      <c r="A683" s="1">
        <v>681</v>
      </c>
      <c r="B683" s="4" t="s">
        <v>755</v>
      </c>
      <c r="C683" s="1">
        <v>9</v>
      </c>
      <c r="D683" s="1">
        <v>33</v>
      </c>
      <c r="H683" s="1" t="str">
        <f>_xlfn.IFNA(IF(VLOOKUP(A683,Duplicates!E$3:E$50000,1,FALSE),"yes"),"")</f>
        <v/>
      </c>
      <c r="I683" s="153" t="str">
        <f>_xlfn.IFNA(IF(INDEX(FreezingProgress!Z$3:Z$50000,MATCH(WormStrainStocks!A683,FreezingProgress!Z$3:Z$50000,0)),"yes",""),"")</f>
        <v/>
      </c>
      <c r="K683" s="144" t="str">
        <f t="shared" si="11"/>
        <v/>
      </c>
    </row>
    <row r="684" spans="1:11" x14ac:dyDescent="0.2">
      <c r="A684" s="1">
        <v>682</v>
      </c>
      <c r="B684" s="4" t="s">
        <v>756</v>
      </c>
      <c r="C684" s="1">
        <v>9</v>
      </c>
      <c r="D684" s="1">
        <v>34</v>
      </c>
      <c r="H684" s="1" t="str">
        <f>_xlfn.IFNA(IF(VLOOKUP(A684,Duplicates!E$3:E$50000,1,FALSE),"yes"),"")</f>
        <v/>
      </c>
      <c r="I684" s="153" t="str">
        <f>_xlfn.IFNA(IF(INDEX(FreezingProgress!Z$3:Z$50000,MATCH(WormStrainStocks!A684,FreezingProgress!Z$3:Z$50000,0)),"yes",""),"")</f>
        <v/>
      </c>
      <c r="K684" s="144" t="str">
        <f t="shared" si="11"/>
        <v/>
      </c>
    </row>
    <row r="685" spans="1:11" x14ac:dyDescent="0.2">
      <c r="A685" s="1">
        <v>683</v>
      </c>
      <c r="B685" s="4" t="s">
        <v>757</v>
      </c>
      <c r="C685" s="1">
        <v>9</v>
      </c>
      <c r="D685" s="1">
        <v>35</v>
      </c>
      <c r="H685" s="1" t="str">
        <f>_xlfn.IFNA(IF(VLOOKUP(A685,Duplicates!E$3:E$50000,1,FALSE),"yes"),"")</f>
        <v/>
      </c>
      <c r="I685" s="153" t="str">
        <f>_xlfn.IFNA(IF(INDEX(FreezingProgress!Z$3:Z$50000,MATCH(WormStrainStocks!A685,FreezingProgress!Z$3:Z$50000,0)),"yes",""),"")</f>
        <v/>
      </c>
      <c r="K685" s="144" t="str">
        <f t="shared" si="11"/>
        <v/>
      </c>
    </row>
    <row r="686" spans="1:11" x14ac:dyDescent="0.2">
      <c r="A686" s="1">
        <v>684</v>
      </c>
      <c r="B686" s="4" t="s">
        <v>758</v>
      </c>
      <c r="C686" s="1">
        <v>9</v>
      </c>
      <c r="D686" s="1">
        <v>36</v>
      </c>
      <c r="H686" s="1" t="str">
        <f>_xlfn.IFNA(IF(VLOOKUP(A686,Duplicates!E$3:E$50000,1,FALSE),"yes"),"")</f>
        <v/>
      </c>
      <c r="I686" s="153" t="str">
        <f>_xlfn.IFNA(IF(INDEX(FreezingProgress!Z$3:Z$50000,MATCH(WormStrainStocks!A686,FreezingProgress!Z$3:Z$50000,0)),"yes",""),"")</f>
        <v/>
      </c>
      <c r="K686" s="144" t="str">
        <f t="shared" si="11"/>
        <v/>
      </c>
    </row>
    <row r="687" spans="1:11" x14ac:dyDescent="0.2">
      <c r="A687" s="1">
        <v>685</v>
      </c>
      <c r="B687" s="4" t="s">
        <v>759</v>
      </c>
      <c r="C687" s="1">
        <v>9</v>
      </c>
      <c r="D687" s="1">
        <v>37</v>
      </c>
      <c r="H687" s="1" t="str">
        <f>_xlfn.IFNA(IF(VLOOKUP(A687,Duplicates!E$3:E$50000,1,FALSE),"yes"),"")</f>
        <v/>
      </c>
      <c r="I687" s="153" t="str">
        <f>_xlfn.IFNA(IF(INDEX(FreezingProgress!Z$3:Z$50000,MATCH(WormStrainStocks!A687,FreezingProgress!Z$3:Z$50000,0)),"yes",""),"")</f>
        <v/>
      </c>
      <c r="K687" s="144" t="str">
        <f t="shared" si="11"/>
        <v/>
      </c>
    </row>
    <row r="688" spans="1:11" x14ac:dyDescent="0.2">
      <c r="A688" s="1">
        <v>686</v>
      </c>
      <c r="B688" s="4" t="s">
        <v>760</v>
      </c>
      <c r="C688" s="1">
        <v>9</v>
      </c>
      <c r="D688" s="1">
        <v>38</v>
      </c>
      <c r="H688" s="1" t="str">
        <f>_xlfn.IFNA(IF(VLOOKUP(A688,Duplicates!E$3:E$50000,1,FALSE),"yes"),"")</f>
        <v/>
      </c>
      <c r="I688" s="153" t="str">
        <f>_xlfn.IFNA(IF(INDEX(FreezingProgress!Z$3:Z$50000,MATCH(WormStrainStocks!A688,FreezingProgress!Z$3:Z$50000,0)),"yes",""),"")</f>
        <v/>
      </c>
      <c r="K688" s="144" t="str">
        <f t="shared" si="11"/>
        <v/>
      </c>
    </row>
    <row r="689" spans="1:11" x14ac:dyDescent="0.2">
      <c r="A689" s="1">
        <v>687</v>
      </c>
      <c r="B689" s="4" t="s">
        <v>761</v>
      </c>
      <c r="C689" s="1">
        <v>9</v>
      </c>
      <c r="D689" s="1">
        <v>39</v>
      </c>
      <c r="H689" s="1" t="str">
        <f>_xlfn.IFNA(IF(VLOOKUP(A689,Duplicates!E$3:E$50000,1,FALSE),"yes"),"")</f>
        <v/>
      </c>
      <c r="I689" s="153" t="str">
        <f>_xlfn.IFNA(IF(INDEX(FreezingProgress!Z$3:Z$50000,MATCH(WormStrainStocks!A689,FreezingProgress!Z$3:Z$50000,0)),"yes",""),"")</f>
        <v/>
      </c>
      <c r="K689" s="144" t="str">
        <f t="shared" si="11"/>
        <v/>
      </c>
    </row>
    <row r="690" spans="1:11" x14ac:dyDescent="0.2">
      <c r="A690" s="1">
        <v>688</v>
      </c>
      <c r="B690" s="4" t="s">
        <v>762</v>
      </c>
      <c r="C690" s="1">
        <v>9</v>
      </c>
      <c r="D690" s="1">
        <v>40</v>
      </c>
      <c r="H690" s="1" t="str">
        <f>_xlfn.IFNA(IF(VLOOKUP(A690,Duplicates!E$3:E$50000,1,FALSE),"yes"),"")</f>
        <v/>
      </c>
      <c r="I690" s="153" t="str">
        <f>_xlfn.IFNA(IF(INDEX(FreezingProgress!Z$3:Z$50000,MATCH(WormStrainStocks!A690,FreezingProgress!Z$3:Z$50000,0)),"yes",""),"")</f>
        <v/>
      </c>
      <c r="K690" s="144" t="str">
        <f t="shared" si="11"/>
        <v/>
      </c>
    </row>
    <row r="691" spans="1:11" x14ac:dyDescent="0.2">
      <c r="A691" s="1">
        <v>689</v>
      </c>
      <c r="B691" s="4" t="s">
        <v>763</v>
      </c>
      <c r="C691" s="1">
        <v>9</v>
      </c>
      <c r="D691" s="1">
        <v>41</v>
      </c>
      <c r="H691" s="1" t="str">
        <f>_xlfn.IFNA(IF(VLOOKUP(A691,Duplicates!E$3:E$50000,1,FALSE),"yes"),"")</f>
        <v/>
      </c>
      <c r="I691" s="153" t="str">
        <f>_xlfn.IFNA(IF(INDEX(FreezingProgress!Z$3:Z$50000,MATCH(WormStrainStocks!A691,FreezingProgress!Z$3:Z$50000,0)),"yes",""),"")</f>
        <v/>
      </c>
      <c r="K691" s="144" t="str">
        <f t="shared" si="11"/>
        <v/>
      </c>
    </row>
    <row r="692" spans="1:11" x14ac:dyDescent="0.2">
      <c r="A692" s="1">
        <v>690</v>
      </c>
      <c r="B692" s="4" t="s">
        <v>764</v>
      </c>
      <c r="C692" s="1">
        <v>9</v>
      </c>
      <c r="D692" s="1">
        <v>42</v>
      </c>
      <c r="H692" s="1" t="str">
        <f>_xlfn.IFNA(IF(VLOOKUP(A692,Duplicates!E$3:E$50000,1,FALSE),"yes"),"")</f>
        <v/>
      </c>
      <c r="I692" s="153" t="str">
        <f>_xlfn.IFNA(IF(INDEX(FreezingProgress!Z$3:Z$50000,MATCH(WormStrainStocks!A692,FreezingProgress!Z$3:Z$50000,0)),"yes",""),"")</f>
        <v/>
      </c>
      <c r="K692" s="144" t="str">
        <f t="shared" si="11"/>
        <v/>
      </c>
    </row>
    <row r="693" spans="1:11" x14ac:dyDescent="0.2">
      <c r="A693" s="1">
        <v>691</v>
      </c>
      <c r="B693" s="4" t="s">
        <v>765</v>
      </c>
      <c r="C693" s="1">
        <v>9</v>
      </c>
      <c r="D693" s="1">
        <v>43</v>
      </c>
      <c r="H693" s="1" t="str">
        <f>_xlfn.IFNA(IF(VLOOKUP(A693,Duplicates!E$3:E$50000,1,FALSE),"yes"),"")</f>
        <v/>
      </c>
      <c r="I693" s="153" t="str">
        <f>_xlfn.IFNA(IF(INDEX(FreezingProgress!Z$3:Z$50000,MATCH(WormStrainStocks!A693,FreezingProgress!Z$3:Z$50000,0)),"yes",""),"")</f>
        <v/>
      </c>
      <c r="K693" s="144" t="str">
        <f t="shared" si="11"/>
        <v/>
      </c>
    </row>
    <row r="694" spans="1:11" x14ac:dyDescent="0.2">
      <c r="A694" s="1">
        <v>692</v>
      </c>
      <c r="B694" s="4" t="s">
        <v>766</v>
      </c>
      <c r="C694" s="1">
        <v>9</v>
      </c>
      <c r="D694" s="1">
        <v>44</v>
      </c>
      <c r="H694" s="1" t="str">
        <f>_xlfn.IFNA(IF(VLOOKUP(A694,Duplicates!E$3:E$50000,1,FALSE),"yes"),"")</f>
        <v/>
      </c>
      <c r="I694" s="153" t="str">
        <f>_xlfn.IFNA(IF(INDEX(FreezingProgress!Z$3:Z$50000,MATCH(WormStrainStocks!A694,FreezingProgress!Z$3:Z$50000,0)),"yes",""),"")</f>
        <v/>
      </c>
      <c r="K694" s="144" t="str">
        <f t="shared" si="11"/>
        <v/>
      </c>
    </row>
    <row r="695" spans="1:11" x14ac:dyDescent="0.2">
      <c r="A695" s="1">
        <v>693</v>
      </c>
      <c r="B695" s="4" t="s">
        <v>767</v>
      </c>
      <c r="C695" s="1">
        <v>9</v>
      </c>
      <c r="D695" s="1">
        <v>45</v>
      </c>
      <c r="H695" s="1" t="str">
        <f>_xlfn.IFNA(IF(VLOOKUP(A695,Duplicates!E$3:E$50000,1,FALSE),"yes"),"")</f>
        <v/>
      </c>
      <c r="I695" s="153" t="str">
        <f>_xlfn.IFNA(IF(INDEX(FreezingProgress!Z$3:Z$50000,MATCH(WormStrainStocks!A695,FreezingProgress!Z$3:Z$50000,0)),"yes",""),"")</f>
        <v/>
      </c>
      <c r="K695" s="144" t="str">
        <f t="shared" si="11"/>
        <v/>
      </c>
    </row>
    <row r="696" spans="1:11" x14ac:dyDescent="0.2">
      <c r="A696" s="1">
        <v>694</v>
      </c>
      <c r="B696" s="4" t="s">
        <v>768</v>
      </c>
      <c r="C696" s="1">
        <v>9</v>
      </c>
      <c r="D696" s="1">
        <v>46</v>
      </c>
      <c r="H696" s="1" t="str">
        <f>_xlfn.IFNA(IF(VLOOKUP(A696,Duplicates!E$3:E$50000,1,FALSE),"yes"),"")</f>
        <v/>
      </c>
      <c r="I696" s="153" t="str">
        <f>_xlfn.IFNA(IF(INDEX(FreezingProgress!Z$3:Z$50000,MATCH(WormStrainStocks!A696,FreezingProgress!Z$3:Z$50000,0)),"yes",""),"")</f>
        <v/>
      </c>
      <c r="K696" s="144" t="str">
        <f t="shared" si="11"/>
        <v/>
      </c>
    </row>
    <row r="697" spans="1:11" x14ac:dyDescent="0.2">
      <c r="A697" s="1">
        <v>695</v>
      </c>
      <c r="B697" s="4" t="s">
        <v>769</v>
      </c>
      <c r="C697" s="1">
        <v>9</v>
      </c>
      <c r="D697" s="1">
        <v>47</v>
      </c>
      <c r="H697" s="1" t="str">
        <f>_xlfn.IFNA(IF(VLOOKUP(A697,Duplicates!E$3:E$50000,1,FALSE),"yes"),"")</f>
        <v/>
      </c>
      <c r="I697" s="153" t="str">
        <f>_xlfn.IFNA(IF(INDEX(FreezingProgress!Z$3:Z$50000,MATCH(WormStrainStocks!A697,FreezingProgress!Z$3:Z$50000,0)),"yes",""),"")</f>
        <v/>
      </c>
      <c r="K697" s="144" t="str">
        <f t="shared" si="11"/>
        <v/>
      </c>
    </row>
    <row r="698" spans="1:11" x14ac:dyDescent="0.2">
      <c r="A698" s="1">
        <v>696</v>
      </c>
      <c r="B698" s="4" t="s">
        <v>770</v>
      </c>
      <c r="C698" s="1">
        <v>9</v>
      </c>
      <c r="D698" s="1">
        <v>48</v>
      </c>
      <c r="H698" s="1" t="str">
        <f>_xlfn.IFNA(IF(VLOOKUP(A698,Duplicates!E$3:E$50000,1,FALSE),"yes"),"")</f>
        <v/>
      </c>
      <c r="I698" s="153" t="str">
        <f>_xlfn.IFNA(IF(INDEX(FreezingProgress!Z$3:Z$50000,MATCH(WormStrainStocks!A698,FreezingProgress!Z$3:Z$50000,0)),"yes",""),"")</f>
        <v/>
      </c>
      <c r="K698" s="144" t="str">
        <f t="shared" si="11"/>
        <v/>
      </c>
    </row>
    <row r="699" spans="1:11" x14ac:dyDescent="0.2">
      <c r="A699" s="1">
        <v>697</v>
      </c>
      <c r="B699" s="4" t="s">
        <v>771</v>
      </c>
      <c r="C699" s="1">
        <v>9</v>
      </c>
      <c r="D699" s="1">
        <v>49</v>
      </c>
      <c r="H699" s="1" t="str">
        <f>_xlfn.IFNA(IF(VLOOKUP(A699,Duplicates!E$3:E$50000,1,FALSE),"yes"),"")</f>
        <v/>
      </c>
      <c r="I699" s="153" t="str">
        <f>_xlfn.IFNA(IF(INDEX(FreezingProgress!Z$3:Z$50000,MATCH(WormStrainStocks!A699,FreezingProgress!Z$3:Z$50000,0)),"yes",""),"")</f>
        <v/>
      </c>
      <c r="K699" s="144" t="str">
        <f t="shared" si="11"/>
        <v/>
      </c>
    </row>
    <row r="700" spans="1:11" x14ac:dyDescent="0.2">
      <c r="A700" s="1">
        <v>698</v>
      </c>
      <c r="B700" s="4" t="s">
        <v>772</v>
      </c>
      <c r="C700" s="1">
        <v>9</v>
      </c>
      <c r="D700" s="1">
        <v>50</v>
      </c>
      <c r="H700" s="1" t="str">
        <f>_xlfn.IFNA(IF(VLOOKUP(A700,Duplicates!E$3:E$50000,1,FALSE),"yes"),"")</f>
        <v/>
      </c>
      <c r="I700" s="153" t="str">
        <f>_xlfn.IFNA(IF(INDEX(FreezingProgress!Z$3:Z$50000,MATCH(WormStrainStocks!A700,FreezingProgress!Z$3:Z$50000,0)),"yes",""),"")</f>
        <v/>
      </c>
      <c r="K700" s="144" t="str">
        <f t="shared" si="11"/>
        <v/>
      </c>
    </row>
    <row r="701" spans="1:11" x14ac:dyDescent="0.2">
      <c r="A701" s="1">
        <v>699</v>
      </c>
      <c r="B701" s="4" t="s">
        <v>773</v>
      </c>
      <c r="C701" s="1">
        <v>9</v>
      </c>
      <c r="D701" s="1">
        <v>51</v>
      </c>
      <c r="H701" s="1" t="str">
        <f>_xlfn.IFNA(IF(VLOOKUP(A701,Duplicates!E$3:E$50000,1,FALSE),"yes"),"")</f>
        <v/>
      </c>
      <c r="I701" s="153" t="str">
        <f>_xlfn.IFNA(IF(INDEX(FreezingProgress!Z$3:Z$50000,MATCH(WormStrainStocks!A701,FreezingProgress!Z$3:Z$50000,0)),"yes",""),"")</f>
        <v/>
      </c>
      <c r="K701" s="144" t="str">
        <f t="shared" si="11"/>
        <v/>
      </c>
    </row>
    <row r="702" spans="1:11" x14ac:dyDescent="0.2">
      <c r="A702" s="1">
        <v>700</v>
      </c>
      <c r="B702" s="4" t="s">
        <v>774</v>
      </c>
      <c r="C702" s="1">
        <v>9</v>
      </c>
      <c r="D702" s="1">
        <v>52</v>
      </c>
      <c r="H702" s="1" t="str">
        <f>_xlfn.IFNA(IF(VLOOKUP(A702,Duplicates!E$3:E$50000,1,FALSE),"yes"),"")</f>
        <v/>
      </c>
      <c r="I702" s="153" t="str">
        <f>_xlfn.IFNA(IF(INDEX(FreezingProgress!Z$3:Z$50000,MATCH(WormStrainStocks!A702,FreezingProgress!Z$3:Z$50000,0)),"yes",""),"")</f>
        <v/>
      </c>
      <c r="K702" s="144" t="str">
        <f t="shared" si="11"/>
        <v/>
      </c>
    </row>
    <row r="703" spans="1:11" x14ac:dyDescent="0.2">
      <c r="A703" s="1">
        <v>701</v>
      </c>
      <c r="B703" s="4" t="s">
        <v>775</v>
      </c>
      <c r="C703" s="1">
        <v>9</v>
      </c>
      <c r="D703" s="1">
        <v>53</v>
      </c>
      <c r="H703" s="1" t="str">
        <f>_xlfn.IFNA(IF(VLOOKUP(A703,Duplicates!E$3:E$50000,1,FALSE),"yes"),"")</f>
        <v/>
      </c>
      <c r="I703" s="153" t="str">
        <f>_xlfn.IFNA(IF(INDEX(FreezingProgress!Z$3:Z$50000,MATCH(WormStrainStocks!A703,FreezingProgress!Z$3:Z$50000,0)),"yes",""),"")</f>
        <v/>
      </c>
      <c r="K703" s="144" t="str">
        <f t="shared" si="11"/>
        <v/>
      </c>
    </row>
    <row r="704" spans="1:11" x14ac:dyDescent="0.2">
      <c r="A704" s="1">
        <v>702</v>
      </c>
      <c r="B704" s="4" t="s">
        <v>776</v>
      </c>
      <c r="C704" s="1">
        <v>9</v>
      </c>
      <c r="D704" s="1">
        <v>54</v>
      </c>
      <c r="H704" s="1" t="str">
        <f>_xlfn.IFNA(IF(VLOOKUP(A704,Duplicates!E$3:E$50000,1,FALSE),"yes"),"")</f>
        <v/>
      </c>
      <c r="I704" s="153" t="str">
        <f>_xlfn.IFNA(IF(INDEX(FreezingProgress!Z$3:Z$50000,MATCH(WormStrainStocks!A704,FreezingProgress!Z$3:Z$50000,0)),"yes",""),"")</f>
        <v/>
      </c>
      <c r="K704" s="144" t="str">
        <f t="shared" ref="K704:K767" si="12">IF(AND(NOT(H704=""),COUNTA(E704:G704)&lt;3),"transfer","")</f>
        <v/>
      </c>
    </row>
    <row r="705" spans="1:11" x14ac:dyDescent="0.2">
      <c r="A705" s="1">
        <v>703</v>
      </c>
      <c r="B705" s="4" t="s">
        <v>777</v>
      </c>
      <c r="C705" s="1">
        <v>9</v>
      </c>
      <c r="D705" s="1">
        <v>55</v>
      </c>
      <c r="H705" s="1" t="str">
        <f>_xlfn.IFNA(IF(VLOOKUP(A705,Duplicates!E$3:E$50000,1,FALSE),"yes"),"")</f>
        <v/>
      </c>
      <c r="I705" s="153" t="str">
        <f>_xlfn.IFNA(IF(INDEX(FreezingProgress!Z$3:Z$50000,MATCH(WormStrainStocks!A705,FreezingProgress!Z$3:Z$50000,0)),"yes",""),"")</f>
        <v/>
      </c>
      <c r="K705" s="144" t="str">
        <f t="shared" si="12"/>
        <v/>
      </c>
    </row>
    <row r="706" spans="1:11" x14ac:dyDescent="0.2">
      <c r="A706" s="1">
        <v>704</v>
      </c>
      <c r="B706" s="4" t="s">
        <v>778</v>
      </c>
      <c r="C706" s="1">
        <v>9</v>
      </c>
      <c r="D706" s="1">
        <v>56</v>
      </c>
      <c r="H706" s="1" t="str">
        <f>_xlfn.IFNA(IF(VLOOKUP(A706,Duplicates!E$3:E$50000,1,FALSE),"yes"),"")</f>
        <v/>
      </c>
      <c r="I706" s="153" t="str">
        <f>_xlfn.IFNA(IF(INDEX(FreezingProgress!Z$3:Z$50000,MATCH(WormStrainStocks!A706,FreezingProgress!Z$3:Z$50000,0)),"yes",""),"")</f>
        <v/>
      </c>
      <c r="K706" s="144" t="str">
        <f t="shared" si="12"/>
        <v/>
      </c>
    </row>
    <row r="707" spans="1:11" x14ac:dyDescent="0.2">
      <c r="A707" s="1">
        <v>705</v>
      </c>
      <c r="B707" s="4" t="s">
        <v>779</v>
      </c>
      <c r="C707" s="1">
        <v>9</v>
      </c>
      <c r="D707" s="1">
        <v>57</v>
      </c>
      <c r="H707" s="1" t="str">
        <f>_xlfn.IFNA(IF(VLOOKUP(A707,Duplicates!E$3:E$50000,1,FALSE),"yes"),"")</f>
        <v/>
      </c>
      <c r="I707" s="153" t="str">
        <f>_xlfn.IFNA(IF(INDEX(FreezingProgress!Z$3:Z$50000,MATCH(WormStrainStocks!A707,FreezingProgress!Z$3:Z$50000,0)),"yes",""),"")</f>
        <v/>
      </c>
      <c r="K707" s="144" t="str">
        <f t="shared" si="12"/>
        <v/>
      </c>
    </row>
    <row r="708" spans="1:11" x14ac:dyDescent="0.2">
      <c r="A708" s="1">
        <v>706</v>
      </c>
      <c r="B708" s="4" t="s">
        <v>780</v>
      </c>
      <c r="C708" s="1">
        <v>9</v>
      </c>
      <c r="D708" s="1">
        <v>58</v>
      </c>
      <c r="H708" s="1" t="str">
        <f>_xlfn.IFNA(IF(VLOOKUP(A708,Duplicates!E$3:E$50000,1,FALSE),"yes"),"")</f>
        <v/>
      </c>
      <c r="I708" s="153" t="str">
        <f>_xlfn.IFNA(IF(INDEX(FreezingProgress!Z$3:Z$50000,MATCH(WormStrainStocks!A708,FreezingProgress!Z$3:Z$50000,0)),"yes",""),"")</f>
        <v/>
      </c>
      <c r="K708" s="144" t="str">
        <f t="shared" si="12"/>
        <v/>
      </c>
    </row>
    <row r="709" spans="1:11" x14ac:dyDescent="0.2">
      <c r="A709" s="1">
        <v>707</v>
      </c>
      <c r="B709" s="4" t="s">
        <v>781</v>
      </c>
      <c r="C709" s="1">
        <v>9</v>
      </c>
      <c r="D709" s="1">
        <v>59</v>
      </c>
      <c r="H709" s="1" t="str">
        <f>_xlfn.IFNA(IF(VLOOKUP(A709,Duplicates!E$3:E$50000,1,FALSE),"yes"),"")</f>
        <v/>
      </c>
      <c r="I709" s="153" t="str">
        <f>_xlfn.IFNA(IF(INDEX(FreezingProgress!Z$3:Z$50000,MATCH(WormStrainStocks!A709,FreezingProgress!Z$3:Z$50000,0)),"yes",""),"")</f>
        <v/>
      </c>
      <c r="K709" s="144" t="str">
        <f t="shared" si="12"/>
        <v/>
      </c>
    </row>
    <row r="710" spans="1:11" x14ac:dyDescent="0.2">
      <c r="A710" s="1">
        <v>708</v>
      </c>
      <c r="B710" s="4" t="s">
        <v>782</v>
      </c>
      <c r="C710" s="1">
        <v>9</v>
      </c>
      <c r="D710" s="1">
        <v>60</v>
      </c>
      <c r="H710" s="1" t="str">
        <f>_xlfn.IFNA(IF(VLOOKUP(A710,Duplicates!E$3:E$50000,1,FALSE),"yes"),"")</f>
        <v/>
      </c>
      <c r="I710" s="153" t="str">
        <f>_xlfn.IFNA(IF(INDEX(FreezingProgress!Z$3:Z$50000,MATCH(WormStrainStocks!A710,FreezingProgress!Z$3:Z$50000,0)),"yes",""),"")</f>
        <v/>
      </c>
      <c r="K710" s="144" t="str">
        <f t="shared" si="12"/>
        <v/>
      </c>
    </row>
    <row r="711" spans="1:11" x14ac:dyDescent="0.2">
      <c r="A711" s="1">
        <v>709</v>
      </c>
      <c r="B711" s="4" t="s">
        <v>783</v>
      </c>
      <c r="C711" s="1">
        <v>9</v>
      </c>
      <c r="D711" s="1">
        <v>61</v>
      </c>
      <c r="H711" s="1" t="str">
        <f>_xlfn.IFNA(IF(VLOOKUP(A711,Duplicates!E$3:E$50000,1,FALSE),"yes"),"")</f>
        <v/>
      </c>
      <c r="I711" s="153" t="str">
        <f>_xlfn.IFNA(IF(INDEX(FreezingProgress!Z$3:Z$50000,MATCH(WormStrainStocks!A711,FreezingProgress!Z$3:Z$50000,0)),"yes",""),"")</f>
        <v/>
      </c>
      <c r="K711" s="144" t="str">
        <f t="shared" si="12"/>
        <v/>
      </c>
    </row>
    <row r="712" spans="1:11" x14ac:dyDescent="0.2">
      <c r="A712" s="1">
        <v>710</v>
      </c>
      <c r="B712" s="4" t="s">
        <v>784</v>
      </c>
      <c r="C712" s="1">
        <v>9</v>
      </c>
      <c r="D712" s="1">
        <v>62</v>
      </c>
      <c r="H712" s="1" t="str">
        <f>_xlfn.IFNA(IF(VLOOKUP(A712,Duplicates!E$3:E$50000,1,FALSE),"yes"),"")</f>
        <v/>
      </c>
      <c r="I712" s="153" t="str">
        <f>_xlfn.IFNA(IF(INDEX(FreezingProgress!Z$3:Z$50000,MATCH(WormStrainStocks!A712,FreezingProgress!Z$3:Z$50000,0)),"yes",""),"")</f>
        <v/>
      </c>
      <c r="K712" s="144" t="str">
        <f t="shared" si="12"/>
        <v/>
      </c>
    </row>
    <row r="713" spans="1:11" x14ac:dyDescent="0.2">
      <c r="A713" s="1">
        <v>711</v>
      </c>
      <c r="B713" s="4" t="s">
        <v>785</v>
      </c>
      <c r="C713" s="1">
        <v>9</v>
      </c>
      <c r="D713" s="1">
        <v>63</v>
      </c>
      <c r="H713" s="1" t="str">
        <f>_xlfn.IFNA(IF(VLOOKUP(A713,Duplicates!E$3:E$50000,1,FALSE),"yes"),"")</f>
        <v/>
      </c>
      <c r="I713" s="153" t="str">
        <f>_xlfn.IFNA(IF(INDEX(FreezingProgress!Z$3:Z$50000,MATCH(WormStrainStocks!A713,FreezingProgress!Z$3:Z$50000,0)),"yes",""),"")</f>
        <v/>
      </c>
      <c r="K713" s="144" t="str">
        <f t="shared" si="12"/>
        <v/>
      </c>
    </row>
    <row r="714" spans="1:11" x14ac:dyDescent="0.2">
      <c r="A714" s="1">
        <v>712</v>
      </c>
      <c r="B714" s="4" t="s">
        <v>786</v>
      </c>
      <c r="C714" s="1">
        <v>9</v>
      </c>
      <c r="D714" s="1">
        <v>64</v>
      </c>
      <c r="H714" s="1" t="str">
        <f>_xlfn.IFNA(IF(VLOOKUP(A714,Duplicates!E$3:E$50000,1,FALSE),"yes"),"")</f>
        <v/>
      </c>
      <c r="I714" s="153" t="str">
        <f>_xlfn.IFNA(IF(INDEX(FreezingProgress!Z$3:Z$50000,MATCH(WormStrainStocks!A714,FreezingProgress!Z$3:Z$50000,0)),"yes",""),"")</f>
        <v/>
      </c>
      <c r="K714" s="144" t="str">
        <f t="shared" si="12"/>
        <v/>
      </c>
    </row>
    <row r="715" spans="1:11" x14ac:dyDescent="0.2">
      <c r="A715" s="1">
        <v>713</v>
      </c>
      <c r="B715" s="4" t="s">
        <v>787</v>
      </c>
      <c r="C715" s="1">
        <v>9</v>
      </c>
      <c r="D715" s="1">
        <v>65</v>
      </c>
      <c r="H715" s="1" t="str">
        <f>_xlfn.IFNA(IF(VLOOKUP(A715,Duplicates!E$3:E$50000,1,FALSE),"yes"),"")</f>
        <v/>
      </c>
      <c r="I715" s="153" t="str">
        <f>_xlfn.IFNA(IF(INDEX(FreezingProgress!Z$3:Z$50000,MATCH(WormStrainStocks!A715,FreezingProgress!Z$3:Z$50000,0)),"yes",""),"")</f>
        <v/>
      </c>
      <c r="K715" s="144" t="str">
        <f t="shared" si="12"/>
        <v/>
      </c>
    </row>
    <row r="716" spans="1:11" x14ac:dyDescent="0.2">
      <c r="A716" s="1">
        <v>714</v>
      </c>
      <c r="B716" s="4" t="s">
        <v>788</v>
      </c>
      <c r="C716" s="1">
        <v>9</v>
      </c>
      <c r="D716" s="1">
        <v>66</v>
      </c>
      <c r="H716" s="1" t="str">
        <f>_xlfn.IFNA(IF(VLOOKUP(A716,Duplicates!E$3:E$50000,1,FALSE),"yes"),"")</f>
        <v/>
      </c>
      <c r="I716" s="153" t="str">
        <f>_xlfn.IFNA(IF(INDEX(FreezingProgress!Z$3:Z$50000,MATCH(WormStrainStocks!A716,FreezingProgress!Z$3:Z$50000,0)),"yes",""),"")</f>
        <v/>
      </c>
      <c r="K716" s="144" t="str">
        <f t="shared" si="12"/>
        <v/>
      </c>
    </row>
    <row r="717" spans="1:11" x14ac:dyDescent="0.2">
      <c r="A717" s="1">
        <v>715</v>
      </c>
      <c r="B717" s="4" t="s">
        <v>789</v>
      </c>
      <c r="C717" s="1">
        <v>9</v>
      </c>
      <c r="D717" s="1">
        <v>67</v>
      </c>
      <c r="H717" s="1" t="str">
        <f>_xlfn.IFNA(IF(VLOOKUP(A717,Duplicates!E$3:E$50000,1,FALSE),"yes"),"")</f>
        <v/>
      </c>
      <c r="I717" s="153" t="str">
        <f>_xlfn.IFNA(IF(INDEX(FreezingProgress!Z$3:Z$50000,MATCH(WormStrainStocks!A717,FreezingProgress!Z$3:Z$50000,0)),"yes",""),"")</f>
        <v/>
      </c>
      <c r="K717" s="144" t="str">
        <f t="shared" si="12"/>
        <v/>
      </c>
    </row>
    <row r="718" spans="1:11" x14ac:dyDescent="0.2">
      <c r="A718" s="1">
        <v>716</v>
      </c>
      <c r="B718" s="4" t="s">
        <v>790</v>
      </c>
      <c r="C718" s="1">
        <v>9</v>
      </c>
      <c r="D718" s="1">
        <v>68</v>
      </c>
      <c r="H718" s="1" t="str">
        <f>_xlfn.IFNA(IF(VLOOKUP(A718,Duplicates!E$3:E$50000,1,FALSE),"yes"),"")</f>
        <v/>
      </c>
      <c r="I718" s="153" t="str">
        <f>_xlfn.IFNA(IF(INDEX(FreezingProgress!Z$3:Z$50000,MATCH(WormStrainStocks!A718,FreezingProgress!Z$3:Z$50000,0)),"yes",""),"")</f>
        <v/>
      </c>
      <c r="K718" s="144" t="str">
        <f t="shared" si="12"/>
        <v/>
      </c>
    </row>
    <row r="719" spans="1:11" x14ac:dyDescent="0.2">
      <c r="A719" s="1">
        <v>717</v>
      </c>
      <c r="B719" s="4" t="s">
        <v>791</v>
      </c>
      <c r="C719" s="1">
        <v>9</v>
      </c>
      <c r="D719" s="1">
        <v>69</v>
      </c>
      <c r="H719" s="1" t="str">
        <f>_xlfn.IFNA(IF(VLOOKUP(A719,Duplicates!E$3:E$50000,1,FALSE),"yes"),"")</f>
        <v/>
      </c>
      <c r="I719" s="153" t="str">
        <f>_xlfn.IFNA(IF(INDEX(FreezingProgress!Z$3:Z$50000,MATCH(WormStrainStocks!A719,FreezingProgress!Z$3:Z$50000,0)),"yes",""),"")</f>
        <v/>
      </c>
      <c r="K719" s="144" t="str">
        <f t="shared" si="12"/>
        <v/>
      </c>
    </row>
    <row r="720" spans="1:11" x14ac:dyDescent="0.2">
      <c r="A720" s="1">
        <v>718</v>
      </c>
      <c r="B720" s="4" t="s">
        <v>792</v>
      </c>
      <c r="C720" s="1">
        <v>9</v>
      </c>
      <c r="D720" s="1">
        <v>70</v>
      </c>
      <c r="H720" s="1" t="str">
        <f>_xlfn.IFNA(IF(VLOOKUP(A720,Duplicates!E$3:E$50000,1,FALSE),"yes"),"")</f>
        <v/>
      </c>
      <c r="I720" s="153" t="str">
        <f>_xlfn.IFNA(IF(INDEX(FreezingProgress!Z$3:Z$50000,MATCH(WormStrainStocks!A720,FreezingProgress!Z$3:Z$50000,0)),"yes",""),"")</f>
        <v/>
      </c>
      <c r="K720" s="144" t="str">
        <f t="shared" si="12"/>
        <v/>
      </c>
    </row>
    <row r="721" spans="1:11" x14ac:dyDescent="0.2">
      <c r="A721" s="1">
        <v>719</v>
      </c>
      <c r="B721" s="4" t="s">
        <v>793</v>
      </c>
      <c r="C721" s="1">
        <v>9</v>
      </c>
      <c r="D721" s="1">
        <v>71</v>
      </c>
      <c r="H721" s="1" t="str">
        <f>_xlfn.IFNA(IF(VLOOKUP(A721,Duplicates!E$3:E$50000,1,FALSE),"yes"),"")</f>
        <v/>
      </c>
      <c r="I721" s="153" t="str">
        <f>_xlfn.IFNA(IF(INDEX(FreezingProgress!Z$3:Z$50000,MATCH(WormStrainStocks!A721,FreezingProgress!Z$3:Z$50000,0)),"yes",""),"")</f>
        <v/>
      </c>
      <c r="K721" s="144" t="str">
        <f t="shared" si="12"/>
        <v/>
      </c>
    </row>
    <row r="722" spans="1:11" x14ac:dyDescent="0.2">
      <c r="A722" s="1">
        <v>720</v>
      </c>
      <c r="B722" s="4" t="s">
        <v>794</v>
      </c>
      <c r="C722" s="1">
        <v>9</v>
      </c>
      <c r="D722" s="1">
        <v>72</v>
      </c>
      <c r="H722" s="1" t="str">
        <f>_xlfn.IFNA(IF(VLOOKUP(A722,Duplicates!E$3:E$50000,1,FALSE),"yes"),"")</f>
        <v/>
      </c>
      <c r="I722" s="153" t="str">
        <f>_xlfn.IFNA(IF(INDEX(FreezingProgress!Z$3:Z$50000,MATCH(WormStrainStocks!A722,FreezingProgress!Z$3:Z$50000,0)),"yes",""),"")</f>
        <v/>
      </c>
      <c r="K722" s="144" t="str">
        <f t="shared" si="12"/>
        <v/>
      </c>
    </row>
    <row r="723" spans="1:11" x14ac:dyDescent="0.2">
      <c r="A723" s="1">
        <v>721</v>
      </c>
      <c r="B723" s="4" t="s">
        <v>795</v>
      </c>
      <c r="C723" s="1">
        <v>9</v>
      </c>
      <c r="D723" s="1">
        <v>73</v>
      </c>
      <c r="H723" s="1" t="str">
        <f>_xlfn.IFNA(IF(VLOOKUP(A723,Duplicates!E$3:E$50000,1,FALSE),"yes"),"")</f>
        <v/>
      </c>
      <c r="I723" s="153" t="str">
        <f>_xlfn.IFNA(IF(INDEX(FreezingProgress!Z$3:Z$50000,MATCH(WormStrainStocks!A723,FreezingProgress!Z$3:Z$50000,0)),"yes",""),"")</f>
        <v/>
      </c>
      <c r="K723" s="144" t="str">
        <f t="shared" si="12"/>
        <v/>
      </c>
    </row>
    <row r="724" spans="1:11" x14ac:dyDescent="0.2">
      <c r="A724" s="1">
        <v>722</v>
      </c>
      <c r="B724" s="4" t="s">
        <v>796</v>
      </c>
      <c r="C724" s="1">
        <v>9</v>
      </c>
      <c r="D724" s="1">
        <v>74</v>
      </c>
      <c r="H724" s="1" t="str">
        <f>_xlfn.IFNA(IF(VLOOKUP(A724,Duplicates!E$3:E$50000,1,FALSE),"yes"),"")</f>
        <v/>
      </c>
      <c r="I724" s="153" t="str">
        <f>_xlfn.IFNA(IF(INDEX(FreezingProgress!Z$3:Z$50000,MATCH(WormStrainStocks!A724,FreezingProgress!Z$3:Z$50000,0)),"yes",""),"")</f>
        <v/>
      </c>
      <c r="K724" s="144" t="str">
        <f t="shared" si="12"/>
        <v/>
      </c>
    </row>
    <row r="725" spans="1:11" x14ac:dyDescent="0.2">
      <c r="A725" s="1">
        <v>723</v>
      </c>
      <c r="B725" s="4" t="s">
        <v>797</v>
      </c>
      <c r="C725" s="1">
        <v>9</v>
      </c>
      <c r="D725" s="1">
        <v>75</v>
      </c>
      <c r="H725" s="1" t="str">
        <f>_xlfn.IFNA(IF(VLOOKUP(A725,Duplicates!E$3:E$50000,1,FALSE),"yes"),"")</f>
        <v/>
      </c>
      <c r="I725" s="153" t="str">
        <f>_xlfn.IFNA(IF(INDEX(FreezingProgress!Z$3:Z$50000,MATCH(WormStrainStocks!A725,FreezingProgress!Z$3:Z$50000,0)),"yes",""),"")</f>
        <v/>
      </c>
      <c r="K725" s="144" t="str">
        <f t="shared" si="12"/>
        <v/>
      </c>
    </row>
    <row r="726" spans="1:11" x14ac:dyDescent="0.2">
      <c r="A726" s="1">
        <v>724</v>
      </c>
      <c r="B726" s="4" t="s">
        <v>798</v>
      </c>
      <c r="C726" s="1">
        <v>9</v>
      </c>
      <c r="D726" s="1">
        <v>76</v>
      </c>
      <c r="H726" s="1" t="str">
        <f>_xlfn.IFNA(IF(VLOOKUP(A726,Duplicates!E$3:E$50000,1,FALSE),"yes"),"")</f>
        <v/>
      </c>
      <c r="I726" s="153" t="str">
        <f>_xlfn.IFNA(IF(INDEX(FreezingProgress!Z$3:Z$50000,MATCH(WormStrainStocks!A726,FreezingProgress!Z$3:Z$50000,0)),"yes",""),"")</f>
        <v/>
      </c>
      <c r="K726" s="144" t="str">
        <f t="shared" si="12"/>
        <v/>
      </c>
    </row>
    <row r="727" spans="1:11" x14ac:dyDescent="0.2">
      <c r="A727" s="1">
        <v>725</v>
      </c>
      <c r="B727" s="4" t="s">
        <v>799</v>
      </c>
      <c r="C727" s="1">
        <v>9</v>
      </c>
      <c r="D727" s="1">
        <v>77</v>
      </c>
      <c r="H727" s="1" t="str">
        <f>_xlfn.IFNA(IF(VLOOKUP(A727,Duplicates!E$3:E$50000,1,FALSE),"yes"),"")</f>
        <v/>
      </c>
      <c r="I727" s="153" t="str">
        <f>_xlfn.IFNA(IF(INDEX(FreezingProgress!Z$3:Z$50000,MATCH(WormStrainStocks!A727,FreezingProgress!Z$3:Z$50000,0)),"yes",""),"")</f>
        <v/>
      </c>
      <c r="K727" s="144" t="str">
        <f t="shared" si="12"/>
        <v/>
      </c>
    </row>
    <row r="728" spans="1:11" x14ac:dyDescent="0.2">
      <c r="A728" s="1">
        <v>726</v>
      </c>
      <c r="B728" s="4" t="s">
        <v>800</v>
      </c>
      <c r="C728" s="1">
        <v>9</v>
      </c>
      <c r="D728" s="1">
        <v>78</v>
      </c>
      <c r="H728" s="1" t="str">
        <f>_xlfn.IFNA(IF(VLOOKUP(A728,Duplicates!E$3:E$50000,1,FALSE),"yes"),"")</f>
        <v/>
      </c>
      <c r="I728" s="153" t="str">
        <f>_xlfn.IFNA(IF(INDEX(FreezingProgress!Z$3:Z$50000,MATCH(WormStrainStocks!A728,FreezingProgress!Z$3:Z$50000,0)),"yes",""),"")</f>
        <v/>
      </c>
      <c r="K728" s="144" t="str">
        <f t="shared" si="12"/>
        <v/>
      </c>
    </row>
    <row r="729" spans="1:11" x14ac:dyDescent="0.2">
      <c r="A729" s="1">
        <v>727</v>
      </c>
      <c r="B729" s="4" t="s">
        <v>801</v>
      </c>
      <c r="C729" s="1">
        <v>9</v>
      </c>
      <c r="D729" s="1">
        <v>79</v>
      </c>
      <c r="H729" s="1" t="str">
        <f>_xlfn.IFNA(IF(VLOOKUP(A729,Duplicates!E$3:E$50000,1,FALSE),"yes"),"")</f>
        <v/>
      </c>
      <c r="I729" s="153" t="str">
        <f>_xlfn.IFNA(IF(INDEX(FreezingProgress!Z$3:Z$50000,MATCH(WormStrainStocks!A729,FreezingProgress!Z$3:Z$50000,0)),"yes",""),"")</f>
        <v/>
      </c>
      <c r="K729" s="144" t="str">
        <f t="shared" si="12"/>
        <v/>
      </c>
    </row>
    <row r="730" spans="1:11" x14ac:dyDescent="0.2">
      <c r="A730" s="1">
        <v>728</v>
      </c>
      <c r="B730" s="4" t="s">
        <v>802</v>
      </c>
      <c r="C730" s="1">
        <v>9</v>
      </c>
      <c r="D730" s="1">
        <v>80</v>
      </c>
      <c r="H730" s="1" t="str">
        <f>_xlfn.IFNA(IF(VLOOKUP(A730,Duplicates!E$3:E$50000,1,FALSE),"yes"),"")</f>
        <v/>
      </c>
      <c r="I730" s="153" t="str">
        <f>_xlfn.IFNA(IF(INDEX(FreezingProgress!Z$3:Z$50000,MATCH(WormStrainStocks!A730,FreezingProgress!Z$3:Z$50000,0)),"yes",""),"")</f>
        <v/>
      </c>
      <c r="K730" s="144" t="str">
        <f t="shared" si="12"/>
        <v/>
      </c>
    </row>
    <row r="731" spans="1:11" x14ac:dyDescent="0.2">
      <c r="A731" s="1">
        <v>729</v>
      </c>
      <c r="B731" s="4" t="s">
        <v>803</v>
      </c>
      <c r="C731" s="1">
        <v>9</v>
      </c>
      <c r="D731" s="1">
        <v>81</v>
      </c>
      <c r="H731" s="1" t="str">
        <f>_xlfn.IFNA(IF(VLOOKUP(A731,Duplicates!E$3:E$50000,1,FALSE),"yes"),"")</f>
        <v/>
      </c>
      <c r="I731" s="153" t="str">
        <f>_xlfn.IFNA(IF(INDEX(FreezingProgress!Z$3:Z$50000,MATCH(WormStrainStocks!A731,FreezingProgress!Z$3:Z$50000,0)),"yes",""),"")</f>
        <v/>
      </c>
      <c r="K731" s="144" t="str">
        <f t="shared" si="12"/>
        <v/>
      </c>
    </row>
    <row r="732" spans="1:11" x14ac:dyDescent="0.2">
      <c r="A732" s="1">
        <v>730</v>
      </c>
      <c r="B732" s="4" t="s">
        <v>804</v>
      </c>
      <c r="C732" s="1">
        <v>10</v>
      </c>
      <c r="D732" s="1">
        <v>1</v>
      </c>
      <c r="H732" s="1" t="str">
        <f>_xlfn.IFNA(IF(VLOOKUP(A732,Duplicates!E$3:E$50000,1,FALSE),"yes"),"")</f>
        <v/>
      </c>
      <c r="I732" s="153" t="str">
        <f>_xlfn.IFNA(IF(INDEX(FreezingProgress!Z$3:Z$50000,MATCH(WormStrainStocks!A732,FreezingProgress!Z$3:Z$50000,0)),"yes",""),"")</f>
        <v/>
      </c>
      <c r="K732" s="144" t="str">
        <f t="shared" si="12"/>
        <v/>
      </c>
    </row>
    <row r="733" spans="1:11" x14ac:dyDescent="0.2">
      <c r="A733" s="1">
        <v>731</v>
      </c>
      <c r="B733" s="4" t="s">
        <v>805</v>
      </c>
      <c r="C733" s="1">
        <v>10</v>
      </c>
      <c r="D733" s="1">
        <v>2</v>
      </c>
      <c r="H733" s="1" t="str">
        <f>_xlfn.IFNA(IF(VLOOKUP(A733,Duplicates!E$3:E$50000,1,FALSE),"yes"),"")</f>
        <v/>
      </c>
      <c r="I733" s="153" t="str">
        <f>_xlfn.IFNA(IF(INDEX(FreezingProgress!Z$3:Z$50000,MATCH(WormStrainStocks!A733,FreezingProgress!Z$3:Z$50000,0)),"yes",""),"")</f>
        <v/>
      </c>
      <c r="K733" s="144" t="str">
        <f t="shared" si="12"/>
        <v/>
      </c>
    </row>
    <row r="734" spans="1:11" x14ac:dyDescent="0.2">
      <c r="A734" s="1">
        <v>732</v>
      </c>
      <c r="B734" s="4" t="s">
        <v>806</v>
      </c>
      <c r="C734" s="1">
        <v>10</v>
      </c>
      <c r="D734" s="1">
        <v>3</v>
      </c>
      <c r="H734" s="1" t="str">
        <f>_xlfn.IFNA(IF(VLOOKUP(A734,Duplicates!E$3:E$50000,1,FALSE),"yes"),"")</f>
        <v/>
      </c>
      <c r="I734" s="153" t="str">
        <f>_xlfn.IFNA(IF(INDEX(FreezingProgress!Z$3:Z$50000,MATCH(WormStrainStocks!A734,FreezingProgress!Z$3:Z$50000,0)),"yes",""),"")</f>
        <v/>
      </c>
      <c r="K734" s="144" t="str">
        <f t="shared" si="12"/>
        <v/>
      </c>
    </row>
    <row r="735" spans="1:11" x14ac:dyDescent="0.2">
      <c r="A735" s="1">
        <v>733</v>
      </c>
      <c r="B735" s="4" t="s">
        <v>807</v>
      </c>
      <c r="C735" s="1">
        <v>10</v>
      </c>
      <c r="D735" s="1">
        <v>4</v>
      </c>
      <c r="H735" s="1" t="str">
        <f>_xlfn.IFNA(IF(VLOOKUP(A735,Duplicates!E$3:E$50000,1,FALSE),"yes"),"")</f>
        <v/>
      </c>
      <c r="I735" s="153" t="str">
        <f>_xlfn.IFNA(IF(INDEX(FreezingProgress!Z$3:Z$50000,MATCH(WormStrainStocks!A735,FreezingProgress!Z$3:Z$50000,0)),"yes",""),"")</f>
        <v/>
      </c>
      <c r="K735" s="144" t="str">
        <f t="shared" si="12"/>
        <v/>
      </c>
    </row>
    <row r="736" spans="1:11" x14ac:dyDescent="0.2">
      <c r="A736" s="1">
        <v>734</v>
      </c>
      <c r="B736" s="4" t="s">
        <v>808</v>
      </c>
      <c r="C736" s="1">
        <v>10</v>
      </c>
      <c r="D736" s="1">
        <v>5</v>
      </c>
      <c r="H736" s="1" t="str">
        <f>_xlfn.IFNA(IF(VLOOKUP(A736,Duplicates!E$3:E$50000,1,FALSE),"yes"),"")</f>
        <v/>
      </c>
      <c r="I736" s="153" t="str">
        <f>_xlfn.IFNA(IF(INDEX(FreezingProgress!Z$3:Z$50000,MATCH(WormStrainStocks!A736,FreezingProgress!Z$3:Z$50000,0)),"yes",""),"")</f>
        <v/>
      </c>
      <c r="K736" s="144" t="str">
        <f t="shared" si="12"/>
        <v/>
      </c>
    </row>
    <row r="737" spans="1:11" x14ac:dyDescent="0.2">
      <c r="A737" s="1">
        <v>735</v>
      </c>
      <c r="B737" s="4" t="s">
        <v>809</v>
      </c>
      <c r="C737" s="1">
        <v>10</v>
      </c>
      <c r="D737" s="1">
        <v>6</v>
      </c>
      <c r="H737" s="1" t="str">
        <f>_xlfn.IFNA(IF(VLOOKUP(A737,Duplicates!E$3:E$50000,1,FALSE),"yes"),"")</f>
        <v/>
      </c>
      <c r="I737" s="153" t="str">
        <f>_xlfn.IFNA(IF(INDEX(FreezingProgress!Z$3:Z$50000,MATCH(WormStrainStocks!A737,FreezingProgress!Z$3:Z$50000,0)),"yes",""),"")</f>
        <v/>
      </c>
      <c r="K737" s="144" t="str">
        <f t="shared" si="12"/>
        <v/>
      </c>
    </row>
    <row r="738" spans="1:11" x14ac:dyDescent="0.2">
      <c r="A738" s="1">
        <v>736</v>
      </c>
      <c r="B738" s="4" t="s">
        <v>810</v>
      </c>
      <c r="C738" s="1">
        <v>10</v>
      </c>
      <c r="D738" s="1">
        <v>7</v>
      </c>
      <c r="H738" s="1" t="str">
        <f>_xlfn.IFNA(IF(VLOOKUP(A738,Duplicates!E$3:E$50000,1,FALSE),"yes"),"")</f>
        <v/>
      </c>
      <c r="I738" s="153" t="str">
        <f>_xlfn.IFNA(IF(INDEX(FreezingProgress!Z$3:Z$50000,MATCH(WormStrainStocks!A738,FreezingProgress!Z$3:Z$50000,0)),"yes",""),"")</f>
        <v/>
      </c>
      <c r="K738" s="144" t="str">
        <f t="shared" si="12"/>
        <v/>
      </c>
    </row>
    <row r="739" spans="1:11" x14ac:dyDescent="0.2">
      <c r="A739" s="1">
        <v>737</v>
      </c>
      <c r="B739" s="4" t="s">
        <v>811</v>
      </c>
      <c r="C739" s="1">
        <v>10</v>
      </c>
      <c r="D739" s="1">
        <v>8</v>
      </c>
      <c r="H739" s="1" t="str">
        <f>_xlfn.IFNA(IF(VLOOKUP(A739,Duplicates!E$3:E$50000,1,FALSE),"yes"),"")</f>
        <v/>
      </c>
      <c r="I739" s="153" t="str">
        <f>_xlfn.IFNA(IF(INDEX(FreezingProgress!Z$3:Z$50000,MATCH(WormStrainStocks!A739,FreezingProgress!Z$3:Z$50000,0)),"yes",""),"")</f>
        <v/>
      </c>
      <c r="K739" s="144" t="str">
        <f t="shared" si="12"/>
        <v/>
      </c>
    </row>
    <row r="740" spans="1:11" x14ac:dyDescent="0.2">
      <c r="A740" s="1">
        <v>738</v>
      </c>
      <c r="B740" s="4" t="s">
        <v>812</v>
      </c>
      <c r="C740" s="1">
        <v>10</v>
      </c>
      <c r="D740" s="1">
        <v>9</v>
      </c>
      <c r="H740" s="1" t="str">
        <f>_xlfn.IFNA(IF(VLOOKUP(A740,Duplicates!E$3:E$50000,1,FALSE),"yes"),"")</f>
        <v/>
      </c>
      <c r="I740" s="153" t="str">
        <f>_xlfn.IFNA(IF(INDEX(FreezingProgress!Z$3:Z$50000,MATCH(WormStrainStocks!A740,FreezingProgress!Z$3:Z$50000,0)),"yes",""),"")</f>
        <v/>
      </c>
      <c r="K740" s="144" t="str">
        <f t="shared" si="12"/>
        <v/>
      </c>
    </row>
    <row r="741" spans="1:11" x14ac:dyDescent="0.2">
      <c r="A741" s="1">
        <v>739</v>
      </c>
      <c r="B741" s="4" t="s">
        <v>813</v>
      </c>
      <c r="C741" s="1">
        <v>10</v>
      </c>
      <c r="D741" s="1">
        <v>10</v>
      </c>
      <c r="H741" s="1" t="str">
        <f>_xlfn.IFNA(IF(VLOOKUP(A741,Duplicates!E$3:E$50000,1,FALSE),"yes"),"")</f>
        <v/>
      </c>
      <c r="I741" s="153" t="str">
        <f>_xlfn.IFNA(IF(INDEX(FreezingProgress!Z$3:Z$50000,MATCH(WormStrainStocks!A741,FreezingProgress!Z$3:Z$50000,0)),"yes",""),"")</f>
        <v/>
      </c>
      <c r="K741" s="144" t="str">
        <f t="shared" si="12"/>
        <v/>
      </c>
    </row>
    <row r="742" spans="1:11" x14ac:dyDescent="0.2">
      <c r="A742" s="1">
        <v>740</v>
      </c>
      <c r="B742" s="4" t="s">
        <v>814</v>
      </c>
      <c r="C742" s="1">
        <v>10</v>
      </c>
      <c r="D742" s="1">
        <v>11</v>
      </c>
      <c r="H742" s="1" t="str">
        <f>_xlfn.IFNA(IF(VLOOKUP(A742,Duplicates!E$3:E$50000,1,FALSE),"yes"),"")</f>
        <v/>
      </c>
      <c r="I742" s="153" t="str">
        <f>_xlfn.IFNA(IF(INDEX(FreezingProgress!Z$3:Z$50000,MATCH(WormStrainStocks!A742,FreezingProgress!Z$3:Z$50000,0)),"yes",""),"")</f>
        <v/>
      </c>
      <c r="K742" s="144" t="str">
        <f t="shared" si="12"/>
        <v/>
      </c>
    </row>
    <row r="743" spans="1:11" x14ac:dyDescent="0.2">
      <c r="A743" s="1">
        <v>741</v>
      </c>
      <c r="B743" s="4" t="s">
        <v>815</v>
      </c>
      <c r="C743" s="1">
        <v>10</v>
      </c>
      <c r="D743" s="1">
        <v>12</v>
      </c>
      <c r="H743" s="1" t="str">
        <f>_xlfn.IFNA(IF(VLOOKUP(A743,Duplicates!E$3:E$50000,1,FALSE),"yes"),"")</f>
        <v/>
      </c>
      <c r="I743" s="153" t="str">
        <f>_xlfn.IFNA(IF(INDEX(FreezingProgress!Z$3:Z$50000,MATCH(WormStrainStocks!A743,FreezingProgress!Z$3:Z$50000,0)),"yes",""),"")</f>
        <v/>
      </c>
      <c r="K743" s="144" t="str">
        <f t="shared" si="12"/>
        <v/>
      </c>
    </row>
    <row r="744" spans="1:11" x14ac:dyDescent="0.2">
      <c r="A744" s="1">
        <v>742</v>
      </c>
      <c r="B744" s="4" t="s">
        <v>816</v>
      </c>
      <c r="C744" s="1">
        <v>10</v>
      </c>
      <c r="D744" s="1">
        <v>13</v>
      </c>
      <c r="H744" s="1" t="str">
        <f>_xlfn.IFNA(IF(VLOOKUP(A744,Duplicates!E$3:E$50000,1,FALSE),"yes"),"")</f>
        <v/>
      </c>
      <c r="I744" s="153" t="str">
        <f>_xlfn.IFNA(IF(INDEX(FreezingProgress!Z$3:Z$50000,MATCH(WormStrainStocks!A744,FreezingProgress!Z$3:Z$50000,0)),"yes",""),"")</f>
        <v/>
      </c>
      <c r="K744" s="144" t="str">
        <f t="shared" si="12"/>
        <v/>
      </c>
    </row>
    <row r="745" spans="1:11" x14ac:dyDescent="0.2">
      <c r="A745" s="1">
        <v>743</v>
      </c>
      <c r="B745" s="4" t="s">
        <v>817</v>
      </c>
      <c r="C745" s="1">
        <v>10</v>
      </c>
      <c r="D745" s="1">
        <v>14</v>
      </c>
      <c r="H745" s="1" t="str">
        <f>_xlfn.IFNA(IF(VLOOKUP(A745,Duplicates!E$3:E$50000,1,FALSE),"yes"),"")</f>
        <v/>
      </c>
      <c r="I745" s="153" t="str">
        <f>_xlfn.IFNA(IF(INDEX(FreezingProgress!Z$3:Z$50000,MATCH(WormStrainStocks!A745,FreezingProgress!Z$3:Z$50000,0)),"yes",""),"")</f>
        <v/>
      </c>
      <c r="K745" s="144" t="str">
        <f t="shared" si="12"/>
        <v/>
      </c>
    </row>
    <row r="746" spans="1:11" x14ac:dyDescent="0.2">
      <c r="A746" s="1">
        <v>744</v>
      </c>
      <c r="B746" s="4" t="s">
        <v>818</v>
      </c>
      <c r="C746" s="1">
        <v>10</v>
      </c>
      <c r="D746" s="1">
        <v>15</v>
      </c>
      <c r="H746" s="1" t="str">
        <f>_xlfn.IFNA(IF(VLOOKUP(A746,Duplicates!E$3:E$50000,1,FALSE),"yes"),"")</f>
        <v/>
      </c>
      <c r="I746" s="153" t="str">
        <f>_xlfn.IFNA(IF(INDEX(FreezingProgress!Z$3:Z$50000,MATCH(WormStrainStocks!A746,FreezingProgress!Z$3:Z$50000,0)),"yes",""),"")</f>
        <v/>
      </c>
      <c r="K746" s="144" t="str">
        <f t="shared" si="12"/>
        <v/>
      </c>
    </row>
    <row r="747" spans="1:11" x14ac:dyDescent="0.2">
      <c r="A747" s="1">
        <v>745</v>
      </c>
      <c r="B747" s="4" t="s">
        <v>819</v>
      </c>
      <c r="C747" s="1">
        <v>10</v>
      </c>
      <c r="D747" s="1">
        <v>16</v>
      </c>
      <c r="H747" s="1" t="str">
        <f>_xlfn.IFNA(IF(VLOOKUP(A747,Duplicates!E$3:E$50000,1,FALSE),"yes"),"")</f>
        <v/>
      </c>
      <c r="I747" s="153" t="str">
        <f>_xlfn.IFNA(IF(INDEX(FreezingProgress!Z$3:Z$50000,MATCH(WormStrainStocks!A747,FreezingProgress!Z$3:Z$50000,0)),"yes",""),"")</f>
        <v/>
      </c>
      <c r="K747" s="144" t="str">
        <f t="shared" si="12"/>
        <v/>
      </c>
    </row>
    <row r="748" spans="1:11" x14ac:dyDescent="0.2">
      <c r="A748" s="1">
        <v>746</v>
      </c>
      <c r="B748" s="4" t="s">
        <v>820</v>
      </c>
      <c r="C748" s="1">
        <v>10</v>
      </c>
      <c r="D748" s="1">
        <v>17</v>
      </c>
      <c r="H748" s="1" t="str">
        <f>_xlfn.IFNA(IF(VLOOKUP(A748,Duplicates!E$3:E$50000,1,FALSE),"yes"),"")</f>
        <v/>
      </c>
      <c r="I748" s="153" t="str">
        <f>_xlfn.IFNA(IF(INDEX(FreezingProgress!Z$3:Z$50000,MATCH(WormStrainStocks!A748,FreezingProgress!Z$3:Z$50000,0)),"yes",""),"")</f>
        <v/>
      </c>
      <c r="K748" s="144" t="str">
        <f t="shared" si="12"/>
        <v/>
      </c>
    </row>
    <row r="749" spans="1:11" x14ac:dyDescent="0.2">
      <c r="A749" s="1">
        <v>747</v>
      </c>
      <c r="B749" s="4" t="s">
        <v>821</v>
      </c>
      <c r="C749" s="1">
        <v>10</v>
      </c>
      <c r="D749" s="1">
        <v>18</v>
      </c>
      <c r="H749" s="1" t="str">
        <f>_xlfn.IFNA(IF(VLOOKUP(A749,Duplicates!E$3:E$50000,1,FALSE),"yes"),"")</f>
        <v/>
      </c>
      <c r="I749" s="153" t="str">
        <f>_xlfn.IFNA(IF(INDEX(FreezingProgress!Z$3:Z$50000,MATCH(WormStrainStocks!A749,FreezingProgress!Z$3:Z$50000,0)),"yes",""),"")</f>
        <v/>
      </c>
      <c r="K749" s="144" t="str">
        <f t="shared" si="12"/>
        <v/>
      </c>
    </row>
    <row r="750" spans="1:11" x14ac:dyDescent="0.2">
      <c r="A750" s="1">
        <v>748</v>
      </c>
      <c r="B750" s="4" t="s">
        <v>822</v>
      </c>
      <c r="C750" s="1">
        <v>10</v>
      </c>
      <c r="D750" s="1">
        <v>19</v>
      </c>
      <c r="H750" s="1" t="str">
        <f>_xlfn.IFNA(IF(VLOOKUP(A750,Duplicates!E$3:E$50000,1,FALSE),"yes"),"")</f>
        <v/>
      </c>
      <c r="I750" s="153" t="str">
        <f>_xlfn.IFNA(IF(INDEX(FreezingProgress!Z$3:Z$50000,MATCH(WormStrainStocks!A750,FreezingProgress!Z$3:Z$50000,0)),"yes",""),"")</f>
        <v/>
      </c>
      <c r="K750" s="144" t="str">
        <f t="shared" si="12"/>
        <v/>
      </c>
    </row>
    <row r="751" spans="1:11" x14ac:dyDescent="0.2">
      <c r="A751" s="1">
        <v>749</v>
      </c>
      <c r="B751" s="4" t="s">
        <v>823</v>
      </c>
      <c r="C751" s="1">
        <v>10</v>
      </c>
      <c r="D751" s="1">
        <v>20</v>
      </c>
      <c r="H751" s="1" t="str">
        <f>_xlfn.IFNA(IF(VLOOKUP(A751,Duplicates!E$3:E$50000,1,FALSE),"yes"),"")</f>
        <v/>
      </c>
      <c r="I751" s="153" t="str">
        <f>_xlfn.IFNA(IF(INDEX(FreezingProgress!Z$3:Z$50000,MATCH(WormStrainStocks!A751,FreezingProgress!Z$3:Z$50000,0)),"yes",""),"")</f>
        <v/>
      </c>
      <c r="K751" s="144" t="str">
        <f t="shared" si="12"/>
        <v/>
      </c>
    </row>
    <row r="752" spans="1:11" x14ac:dyDescent="0.2">
      <c r="A752" s="1">
        <v>750</v>
      </c>
      <c r="B752" s="4" t="s">
        <v>824</v>
      </c>
      <c r="C752" s="1">
        <v>10</v>
      </c>
      <c r="D752" s="1">
        <v>21</v>
      </c>
      <c r="H752" s="1" t="str">
        <f>_xlfn.IFNA(IF(VLOOKUP(A752,Duplicates!E$3:E$50000,1,FALSE),"yes"),"")</f>
        <v/>
      </c>
      <c r="I752" s="153" t="str">
        <f>_xlfn.IFNA(IF(INDEX(FreezingProgress!Z$3:Z$50000,MATCH(WormStrainStocks!A752,FreezingProgress!Z$3:Z$50000,0)),"yes",""),"")</f>
        <v/>
      </c>
      <c r="K752" s="144" t="str">
        <f t="shared" si="12"/>
        <v/>
      </c>
    </row>
    <row r="753" spans="1:11" x14ac:dyDescent="0.2">
      <c r="A753" s="1">
        <v>751</v>
      </c>
      <c r="B753" s="4" t="s">
        <v>825</v>
      </c>
      <c r="C753" s="1">
        <v>10</v>
      </c>
      <c r="D753" s="1">
        <v>22</v>
      </c>
      <c r="H753" s="1" t="str">
        <f>_xlfn.IFNA(IF(VLOOKUP(A753,Duplicates!E$3:E$50000,1,FALSE),"yes"),"")</f>
        <v/>
      </c>
      <c r="I753" s="153" t="str">
        <f>_xlfn.IFNA(IF(INDEX(FreezingProgress!Z$3:Z$50000,MATCH(WormStrainStocks!A753,FreezingProgress!Z$3:Z$50000,0)),"yes",""),"")</f>
        <v/>
      </c>
      <c r="K753" s="144" t="str">
        <f t="shared" si="12"/>
        <v/>
      </c>
    </row>
    <row r="754" spans="1:11" x14ac:dyDescent="0.2">
      <c r="A754" s="1">
        <v>752</v>
      </c>
      <c r="B754" s="4" t="s">
        <v>826</v>
      </c>
      <c r="C754" s="1">
        <v>10</v>
      </c>
      <c r="D754" s="1">
        <v>23</v>
      </c>
      <c r="H754" s="1" t="str">
        <f>_xlfn.IFNA(IF(VLOOKUP(A754,Duplicates!E$3:E$50000,1,FALSE),"yes"),"")</f>
        <v/>
      </c>
      <c r="I754" s="153" t="str">
        <f>_xlfn.IFNA(IF(INDEX(FreezingProgress!Z$3:Z$50000,MATCH(WormStrainStocks!A754,FreezingProgress!Z$3:Z$50000,0)),"yes",""),"")</f>
        <v/>
      </c>
      <c r="K754" s="144" t="str">
        <f t="shared" si="12"/>
        <v/>
      </c>
    </row>
    <row r="755" spans="1:11" x14ac:dyDescent="0.2">
      <c r="A755" s="1">
        <v>753</v>
      </c>
      <c r="B755" s="4" t="s">
        <v>827</v>
      </c>
      <c r="C755" s="1">
        <v>10</v>
      </c>
      <c r="D755" s="1">
        <v>24</v>
      </c>
      <c r="H755" s="1" t="str">
        <f>_xlfn.IFNA(IF(VLOOKUP(A755,Duplicates!E$3:E$50000,1,FALSE),"yes"),"")</f>
        <v/>
      </c>
      <c r="I755" s="153" t="str">
        <f>_xlfn.IFNA(IF(INDEX(FreezingProgress!Z$3:Z$50000,MATCH(WormStrainStocks!A755,FreezingProgress!Z$3:Z$50000,0)),"yes",""),"")</f>
        <v/>
      </c>
      <c r="K755" s="144" t="str">
        <f t="shared" si="12"/>
        <v/>
      </c>
    </row>
    <row r="756" spans="1:11" x14ac:dyDescent="0.2">
      <c r="A756" s="1">
        <v>754</v>
      </c>
      <c r="B756" s="4" t="s">
        <v>828</v>
      </c>
      <c r="C756" s="1">
        <v>10</v>
      </c>
      <c r="D756" s="1">
        <v>25</v>
      </c>
      <c r="H756" s="1" t="str">
        <f>_xlfn.IFNA(IF(VLOOKUP(A756,Duplicates!E$3:E$50000,1,FALSE),"yes"),"")</f>
        <v/>
      </c>
      <c r="I756" s="153" t="str">
        <f>_xlfn.IFNA(IF(INDEX(FreezingProgress!Z$3:Z$50000,MATCH(WormStrainStocks!A756,FreezingProgress!Z$3:Z$50000,0)),"yes",""),"")</f>
        <v/>
      </c>
      <c r="K756" s="144" t="str">
        <f t="shared" si="12"/>
        <v/>
      </c>
    </row>
    <row r="757" spans="1:11" x14ac:dyDescent="0.2">
      <c r="A757" s="1">
        <v>755</v>
      </c>
      <c r="B757" s="4" t="s">
        <v>829</v>
      </c>
      <c r="C757" s="1">
        <v>10</v>
      </c>
      <c r="D757" s="1">
        <v>26</v>
      </c>
      <c r="H757" s="1" t="str">
        <f>_xlfn.IFNA(IF(VLOOKUP(A757,Duplicates!E$3:E$50000,1,FALSE),"yes"),"")</f>
        <v/>
      </c>
      <c r="I757" s="153" t="str">
        <f>_xlfn.IFNA(IF(INDEX(FreezingProgress!Z$3:Z$50000,MATCH(WormStrainStocks!A757,FreezingProgress!Z$3:Z$50000,0)),"yes",""),"")</f>
        <v/>
      </c>
      <c r="K757" s="144" t="str">
        <f t="shared" si="12"/>
        <v/>
      </c>
    </row>
    <row r="758" spans="1:11" x14ac:dyDescent="0.2">
      <c r="A758" s="1">
        <v>756</v>
      </c>
      <c r="B758" s="4" t="s">
        <v>830</v>
      </c>
      <c r="C758" s="1">
        <v>10</v>
      </c>
      <c r="D758" s="1">
        <v>27</v>
      </c>
      <c r="H758" s="1" t="str">
        <f>_xlfn.IFNA(IF(VLOOKUP(A758,Duplicates!E$3:E$50000,1,FALSE),"yes"),"")</f>
        <v/>
      </c>
      <c r="I758" s="153" t="str">
        <f>_xlfn.IFNA(IF(INDEX(FreezingProgress!Z$3:Z$50000,MATCH(WormStrainStocks!A758,FreezingProgress!Z$3:Z$50000,0)),"yes",""),"")</f>
        <v/>
      </c>
      <c r="K758" s="144" t="str">
        <f t="shared" si="12"/>
        <v/>
      </c>
    </row>
    <row r="759" spans="1:11" x14ac:dyDescent="0.2">
      <c r="A759" s="1">
        <v>757</v>
      </c>
      <c r="B759" s="4" t="s">
        <v>831</v>
      </c>
      <c r="C759" s="1">
        <v>10</v>
      </c>
      <c r="D759" s="1">
        <v>28</v>
      </c>
      <c r="H759" s="1" t="str">
        <f>_xlfn.IFNA(IF(VLOOKUP(A759,Duplicates!E$3:E$50000,1,FALSE),"yes"),"")</f>
        <v/>
      </c>
      <c r="I759" s="153" t="str">
        <f>_xlfn.IFNA(IF(INDEX(FreezingProgress!Z$3:Z$50000,MATCH(WormStrainStocks!A759,FreezingProgress!Z$3:Z$50000,0)),"yes",""),"")</f>
        <v/>
      </c>
      <c r="K759" s="144" t="str">
        <f t="shared" si="12"/>
        <v/>
      </c>
    </row>
    <row r="760" spans="1:11" x14ac:dyDescent="0.2">
      <c r="A760" s="1">
        <v>758</v>
      </c>
      <c r="B760" s="4" t="s">
        <v>832</v>
      </c>
      <c r="C760" s="1">
        <v>10</v>
      </c>
      <c r="D760" s="1">
        <v>29</v>
      </c>
      <c r="H760" s="1" t="str">
        <f>_xlfn.IFNA(IF(VLOOKUP(A760,Duplicates!E$3:E$50000,1,FALSE),"yes"),"")</f>
        <v/>
      </c>
      <c r="I760" s="153" t="str">
        <f>_xlfn.IFNA(IF(INDEX(FreezingProgress!Z$3:Z$50000,MATCH(WormStrainStocks!A760,FreezingProgress!Z$3:Z$50000,0)),"yes",""),"")</f>
        <v/>
      </c>
      <c r="K760" s="144" t="str">
        <f t="shared" si="12"/>
        <v/>
      </c>
    </row>
    <row r="761" spans="1:11" x14ac:dyDescent="0.2">
      <c r="A761" s="1">
        <v>759</v>
      </c>
      <c r="B761" s="4" t="s">
        <v>833</v>
      </c>
      <c r="C761" s="1">
        <v>10</v>
      </c>
      <c r="D761" s="1">
        <v>30</v>
      </c>
      <c r="H761" s="1" t="str">
        <f>_xlfn.IFNA(IF(VLOOKUP(A761,Duplicates!E$3:E$50000,1,FALSE),"yes"),"")</f>
        <v/>
      </c>
      <c r="I761" s="153" t="str">
        <f>_xlfn.IFNA(IF(INDEX(FreezingProgress!Z$3:Z$50000,MATCH(WormStrainStocks!A761,FreezingProgress!Z$3:Z$50000,0)),"yes",""),"")</f>
        <v/>
      </c>
      <c r="K761" s="144" t="str">
        <f t="shared" si="12"/>
        <v/>
      </c>
    </row>
    <row r="762" spans="1:11" x14ac:dyDescent="0.2">
      <c r="A762" s="1">
        <v>760</v>
      </c>
      <c r="B762" s="4" t="s">
        <v>834</v>
      </c>
      <c r="C762" s="1">
        <v>10</v>
      </c>
      <c r="D762" s="1">
        <v>31</v>
      </c>
      <c r="H762" s="1" t="str">
        <f>_xlfn.IFNA(IF(VLOOKUP(A762,Duplicates!E$3:E$50000,1,FALSE),"yes"),"")</f>
        <v/>
      </c>
      <c r="I762" s="153" t="str">
        <f>_xlfn.IFNA(IF(INDEX(FreezingProgress!Z$3:Z$50000,MATCH(WormStrainStocks!A762,FreezingProgress!Z$3:Z$50000,0)),"yes",""),"")</f>
        <v/>
      </c>
      <c r="K762" s="144" t="str">
        <f t="shared" si="12"/>
        <v/>
      </c>
    </row>
    <row r="763" spans="1:11" x14ac:dyDescent="0.2">
      <c r="A763" s="1">
        <v>761</v>
      </c>
      <c r="B763" s="4" t="s">
        <v>835</v>
      </c>
      <c r="C763" s="1">
        <v>10</v>
      </c>
      <c r="D763" s="1">
        <v>32</v>
      </c>
      <c r="H763" s="1" t="str">
        <f>_xlfn.IFNA(IF(VLOOKUP(A763,Duplicates!E$3:E$50000,1,FALSE),"yes"),"")</f>
        <v/>
      </c>
      <c r="I763" s="153" t="str">
        <f>_xlfn.IFNA(IF(INDEX(FreezingProgress!Z$3:Z$50000,MATCH(WormStrainStocks!A763,FreezingProgress!Z$3:Z$50000,0)),"yes",""),"")</f>
        <v/>
      </c>
      <c r="K763" s="144" t="str">
        <f t="shared" si="12"/>
        <v/>
      </c>
    </row>
    <row r="764" spans="1:11" x14ac:dyDescent="0.2">
      <c r="A764" s="1">
        <v>762</v>
      </c>
      <c r="B764" s="4" t="s">
        <v>836</v>
      </c>
      <c r="C764" s="1">
        <v>10</v>
      </c>
      <c r="D764" s="1">
        <v>33</v>
      </c>
      <c r="H764" s="1" t="str">
        <f>_xlfn.IFNA(IF(VLOOKUP(A764,Duplicates!E$3:E$50000,1,FALSE),"yes"),"")</f>
        <v/>
      </c>
      <c r="I764" s="153" t="str">
        <f>_xlfn.IFNA(IF(INDEX(FreezingProgress!Z$3:Z$50000,MATCH(WormStrainStocks!A764,FreezingProgress!Z$3:Z$50000,0)),"yes",""),"")</f>
        <v/>
      </c>
      <c r="K764" s="144" t="str">
        <f t="shared" si="12"/>
        <v/>
      </c>
    </row>
    <row r="765" spans="1:11" x14ac:dyDescent="0.2">
      <c r="A765" s="1">
        <v>763</v>
      </c>
      <c r="B765" s="4" t="s">
        <v>837</v>
      </c>
      <c r="C765" s="1">
        <v>10</v>
      </c>
      <c r="D765" s="1">
        <v>34</v>
      </c>
      <c r="H765" s="1" t="str">
        <f>_xlfn.IFNA(IF(VLOOKUP(A765,Duplicates!E$3:E$50000,1,FALSE),"yes"),"")</f>
        <v/>
      </c>
      <c r="I765" s="153" t="str">
        <f>_xlfn.IFNA(IF(INDEX(FreezingProgress!Z$3:Z$50000,MATCH(WormStrainStocks!A765,FreezingProgress!Z$3:Z$50000,0)),"yes",""),"")</f>
        <v/>
      </c>
      <c r="K765" s="144" t="str">
        <f t="shared" si="12"/>
        <v/>
      </c>
    </row>
    <row r="766" spans="1:11" x14ac:dyDescent="0.2">
      <c r="A766" s="1">
        <v>764</v>
      </c>
      <c r="B766" s="4" t="s">
        <v>838</v>
      </c>
      <c r="C766" s="1">
        <v>10</v>
      </c>
      <c r="D766" s="1">
        <v>35</v>
      </c>
      <c r="H766" s="1" t="str">
        <f>_xlfn.IFNA(IF(VLOOKUP(A766,Duplicates!E$3:E$50000,1,FALSE),"yes"),"")</f>
        <v/>
      </c>
      <c r="I766" s="153" t="str">
        <f>_xlfn.IFNA(IF(INDEX(FreezingProgress!Z$3:Z$50000,MATCH(WormStrainStocks!A766,FreezingProgress!Z$3:Z$50000,0)),"yes",""),"")</f>
        <v/>
      </c>
      <c r="K766" s="144" t="str">
        <f t="shared" si="12"/>
        <v/>
      </c>
    </row>
    <row r="767" spans="1:11" x14ac:dyDescent="0.2">
      <c r="A767" s="1">
        <v>765</v>
      </c>
      <c r="B767" s="4" t="s">
        <v>839</v>
      </c>
      <c r="C767" s="1">
        <v>10</v>
      </c>
      <c r="D767" s="1">
        <v>36</v>
      </c>
      <c r="H767" s="1" t="str">
        <f>_xlfn.IFNA(IF(VLOOKUP(A767,Duplicates!E$3:E$50000,1,FALSE),"yes"),"")</f>
        <v/>
      </c>
      <c r="I767" s="153" t="str">
        <f>_xlfn.IFNA(IF(INDEX(FreezingProgress!Z$3:Z$50000,MATCH(WormStrainStocks!A767,FreezingProgress!Z$3:Z$50000,0)),"yes",""),"")</f>
        <v/>
      </c>
      <c r="K767" s="144" t="str">
        <f t="shared" si="12"/>
        <v/>
      </c>
    </row>
    <row r="768" spans="1:11" x14ac:dyDescent="0.2">
      <c r="A768" s="1">
        <v>766</v>
      </c>
      <c r="B768" s="4" t="s">
        <v>840</v>
      </c>
      <c r="C768" s="1">
        <v>10</v>
      </c>
      <c r="D768" s="1">
        <v>37</v>
      </c>
      <c r="H768" s="1" t="str">
        <f>_xlfn.IFNA(IF(VLOOKUP(A768,Duplicates!E$3:E$50000,1,FALSE),"yes"),"")</f>
        <v/>
      </c>
      <c r="I768" s="153" t="str">
        <f>_xlfn.IFNA(IF(INDEX(FreezingProgress!Z$3:Z$50000,MATCH(WormStrainStocks!A768,FreezingProgress!Z$3:Z$50000,0)),"yes",""),"")</f>
        <v/>
      </c>
      <c r="K768" s="144" t="str">
        <f t="shared" ref="K768:K831" si="13">IF(AND(NOT(H768=""),COUNTA(E768:G768)&lt;3),"transfer","")</f>
        <v/>
      </c>
    </row>
    <row r="769" spans="1:11" x14ac:dyDescent="0.2">
      <c r="A769" s="1">
        <v>767</v>
      </c>
      <c r="B769" s="4" t="s">
        <v>841</v>
      </c>
      <c r="C769" s="1">
        <v>10</v>
      </c>
      <c r="D769" s="1">
        <v>38</v>
      </c>
      <c r="H769" s="1" t="str">
        <f>_xlfn.IFNA(IF(VLOOKUP(A769,Duplicates!E$3:E$50000,1,FALSE),"yes"),"")</f>
        <v/>
      </c>
      <c r="I769" s="153" t="str">
        <f>_xlfn.IFNA(IF(INDEX(FreezingProgress!Z$3:Z$50000,MATCH(WormStrainStocks!A769,FreezingProgress!Z$3:Z$50000,0)),"yes",""),"")</f>
        <v/>
      </c>
      <c r="K769" s="144" t="str">
        <f t="shared" si="13"/>
        <v/>
      </c>
    </row>
    <row r="770" spans="1:11" x14ac:dyDescent="0.2">
      <c r="A770" s="1">
        <v>768</v>
      </c>
      <c r="B770" s="4" t="s">
        <v>842</v>
      </c>
      <c r="C770" s="1">
        <v>10</v>
      </c>
      <c r="D770" s="1">
        <v>39</v>
      </c>
      <c r="H770" s="1" t="str">
        <f>_xlfn.IFNA(IF(VLOOKUP(A770,Duplicates!E$3:E$50000,1,FALSE),"yes"),"")</f>
        <v/>
      </c>
      <c r="I770" s="153" t="str">
        <f>_xlfn.IFNA(IF(INDEX(FreezingProgress!Z$3:Z$50000,MATCH(WormStrainStocks!A770,FreezingProgress!Z$3:Z$50000,0)),"yes",""),"")</f>
        <v/>
      </c>
      <c r="K770" s="144" t="str">
        <f t="shared" si="13"/>
        <v/>
      </c>
    </row>
    <row r="771" spans="1:11" x14ac:dyDescent="0.2">
      <c r="A771" s="1">
        <v>769</v>
      </c>
      <c r="B771" s="4" t="s">
        <v>843</v>
      </c>
      <c r="C771" s="1">
        <v>10</v>
      </c>
      <c r="D771" s="1">
        <v>40</v>
      </c>
      <c r="H771" s="1" t="str">
        <f>_xlfn.IFNA(IF(VLOOKUP(A771,Duplicates!E$3:E$50000,1,FALSE),"yes"),"")</f>
        <v/>
      </c>
      <c r="I771" s="153" t="str">
        <f>_xlfn.IFNA(IF(INDEX(FreezingProgress!Z$3:Z$50000,MATCH(WormStrainStocks!A771,FreezingProgress!Z$3:Z$50000,0)),"yes",""),"")</f>
        <v/>
      </c>
      <c r="K771" s="144" t="str">
        <f t="shared" si="13"/>
        <v/>
      </c>
    </row>
    <row r="772" spans="1:11" x14ac:dyDescent="0.2">
      <c r="A772" s="1">
        <v>770</v>
      </c>
      <c r="B772" s="4" t="s">
        <v>844</v>
      </c>
      <c r="C772" s="1">
        <v>10</v>
      </c>
      <c r="D772" s="1">
        <v>41</v>
      </c>
      <c r="H772" s="1" t="str">
        <f>_xlfn.IFNA(IF(VLOOKUP(A772,Duplicates!E$3:E$50000,1,FALSE),"yes"),"")</f>
        <v/>
      </c>
      <c r="I772" s="153" t="str">
        <f>_xlfn.IFNA(IF(INDEX(FreezingProgress!Z$3:Z$50000,MATCH(WormStrainStocks!A772,FreezingProgress!Z$3:Z$50000,0)),"yes",""),"")</f>
        <v/>
      </c>
      <c r="K772" s="144" t="str">
        <f t="shared" si="13"/>
        <v/>
      </c>
    </row>
    <row r="773" spans="1:11" x14ac:dyDescent="0.2">
      <c r="A773" s="1">
        <v>771</v>
      </c>
      <c r="B773" s="4" t="s">
        <v>845</v>
      </c>
      <c r="C773" s="1">
        <v>10</v>
      </c>
      <c r="D773" s="1">
        <v>42</v>
      </c>
      <c r="H773" s="1" t="str">
        <f>_xlfn.IFNA(IF(VLOOKUP(A773,Duplicates!E$3:E$50000,1,FALSE),"yes"),"")</f>
        <v/>
      </c>
      <c r="I773" s="153" t="str">
        <f>_xlfn.IFNA(IF(INDEX(FreezingProgress!Z$3:Z$50000,MATCH(WormStrainStocks!A773,FreezingProgress!Z$3:Z$50000,0)),"yes",""),"")</f>
        <v/>
      </c>
      <c r="K773" s="144" t="str">
        <f t="shared" si="13"/>
        <v/>
      </c>
    </row>
    <row r="774" spans="1:11" x14ac:dyDescent="0.2">
      <c r="A774" s="1">
        <v>772</v>
      </c>
      <c r="B774" s="4" t="s">
        <v>846</v>
      </c>
      <c r="C774" s="1">
        <v>10</v>
      </c>
      <c r="D774" s="1">
        <v>43</v>
      </c>
      <c r="H774" s="1" t="str">
        <f>_xlfn.IFNA(IF(VLOOKUP(A774,Duplicates!E$3:E$50000,1,FALSE),"yes"),"")</f>
        <v/>
      </c>
      <c r="I774" s="153" t="str">
        <f>_xlfn.IFNA(IF(INDEX(FreezingProgress!Z$3:Z$50000,MATCH(WormStrainStocks!A774,FreezingProgress!Z$3:Z$50000,0)),"yes",""),"")</f>
        <v/>
      </c>
      <c r="K774" s="144" t="str">
        <f t="shared" si="13"/>
        <v/>
      </c>
    </row>
    <row r="775" spans="1:11" x14ac:dyDescent="0.2">
      <c r="A775" s="1">
        <v>773</v>
      </c>
      <c r="B775" s="4" t="s">
        <v>847</v>
      </c>
      <c r="C775" s="1">
        <v>10</v>
      </c>
      <c r="D775" s="1">
        <v>44</v>
      </c>
      <c r="H775" s="1" t="str">
        <f>_xlfn.IFNA(IF(VLOOKUP(A775,Duplicates!E$3:E$50000,1,FALSE),"yes"),"")</f>
        <v/>
      </c>
      <c r="I775" s="153" t="str">
        <f>_xlfn.IFNA(IF(INDEX(FreezingProgress!Z$3:Z$50000,MATCH(WormStrainStocks!A775,FreezingProgress!Z$3:Z$50000,0)),"yes",""),"")</f>
        <v/>
      </c>
      <c r="K775" s="144" t="str">
        <f t="shared" si="13"/>
        <v/>
      </c>
    </row>
    <row r="776" spans="1:11" x14ac:dyDescent="0.2">
      <c r="A776" s="1">
        <v>774</v>
      </c>
      <c r="B776" s="4" t="s">
        <v>848</v>
      </c>
      <c r="C776" s="1">
        <v>10</v>
      </c>
      <c r="D776" s="1">
        <v>45</v>
      </c>
      <c r="H776" s="1" t="str">
        <f>_xlfn.IFNA(IF(VLOOKUP(A776,Duplicates!E$3:E$50000,1,FALSE),"yes"),"")</f>
        <v/>
      </c>
      <c r="I776" s="153" t="str">
        <f>_xlfn.IFNA(IF(INDEX(FreezingProgress!Z$3:Z$50000,MATCH(WormStrainStocks!A776,FreezingProgress!Z$3:Z$50000,0)),"yes",""),"")</f>
        <v/>
      </c>
      <c r="K776" s="144" t="str">
        <f t="shared" si="13"/>
        <v/>
      </c>
    </row>
    <row r="777" spans="1:11" x14ac:dyDescent="0.2">
      <c r="A777" s="1">
        <v>775</v>
      </c>
      <c r="B777" s="4" t="s">
        <v>849</v>
      </c>
      <c r="C777" s="1">
        <v>10</v>
      </c>
      <c r="D777" s="1">
        <v>46</v>
      </c>
      <c r="H777" s="1" t="str">
        <f>_xlfn.IFNA(IF(VLOOKUP(A777,Duplicates!E$3:E$50000,1,FALSE),"yes"),"")</f>
        <v/>
      </c>
      <c r="I777" s="153" t="str">
        <f>_xlfn.IFNA(IF(INDEX(FreezingProgress!Z$3:Z$50000,MATCH(WormStrainStocks!A777,FreezingProgress!Z$3:Z$50000,0)),"yes",""),"")</f>
        <v/>
      </c>
      <c r="K777" s="144" t="str">
        <f t="shared" si="13"/>
        <v/>
      </c>
    </row>
    <row r="778" spans="1:11" x14ac:dyDescent="0.2">
      <c r="A778" s="1">
        <v>776</v>
      </c>
      <c r="B778" s="4" t="s">
        <v>850</v>
      </c>
      <c r="C778" s="1">
        <v>10</v>
      </c>
      <c r="D778" s="1">
        <v>47</v>
      </c>
      <c r="H778" s="1" t="str">
        <f>_xlfn.IFNA(IF(VLOOKUP(A778,Duplicates!E$3:E$50000,1,FALSE),"yes"),"")</f>
        <v/>
      </c>
      <c r="I778" s="153" t="str">
        <f>_xlfn.IFNA(IF(INDEX(FreezingProgress!Z$3:Z$50000,MATCH(WormStrainStocks!A778,FreezingProgress!Z$3:Z$50000,0)),"yes",""),"")</f>
        <v/>
      </c>
      <c r="K778" s="144" t="str">
        <f t="shared" si="13"/>
        <v/>
      </c>
    </row>
    <row r="779" spans="1:11" x14ac:dyDescent="0.2">
      <c r="A779" s="1">
        <v>777</v>
      </c>
      <c r="B779" s="4" t="s">
        <v>851</v>
      </c>
      <c r="C779" s="1">
        <v>10</v>
      </c>
      <c r="D779" s="1">
        <v>48</v>
      </c>
      <c r="H779" s="1" t="str">
        <f>_xlfn.IFNA(IF(VLOOKUP(A779,Duplicates!E$3:E$50000,1,FALSE),"yes"),"")</f>
        <v/>
      </c>
      <c r="I779" s="153" t="str">
        <f>_xlfn.IFNA(IF(INDEX(FreezingProgress!Z$3:Z$50000,MATCH(WormStrainStocks!A779,FreezingProgress!Z$3:Z$50000,0)),"yes",""),"")</f>
        <v/>
      </c>
      <c r="K779" s="144" t="str">
        <f t="shared" si="13"/>
        <v/>
      </c>
    </row>
    <row r="780" spans="1:11" x14ac:dyDescent="0.2">
      <c r="A780" s="1">
        <v>778</v>
      </c>
      <c r="B780" s="4" t="s">
        <v>852</v>
      </c>
      <c r="C780" s="1">
        <v>10</v>
      </c>
      <c r="D780" s="1">
        <v>49</v>
      </c>
      <c r="H780" s="1" t="str">
        <f>_xlfn.IFNA(IF(VLOOKUP(A780,Duplicates!E$3:E$50000,1,FALSE),"yes"),"")</f>
        <v/>
      </c>
      <c r="I780" s="153" t="str">
        <f>_xlfn.IFNA(IF(INDEX(FreezingProgress!Z$3:Z$50000,MATCH(WormStrainStocks!A780,FreezingProgress!Z$3:Z$50000,0)),"yes",""),"")</f>
        <v/>
      </c>
      <c r="K780" s="144" t="str">
        <f t="shared" si="13"/>
        <v/>
      </c>
    </row>
    <row r="781" spans="1:11" x14ac:dyDescent="0.2">
      <c r="A781" s="1">
        <v>779</v>
      </c>
      <c r="B781" s="4" t="s">
        <v>853</v>
      </c>
      <c r="C781" s="1">
        <v>10</v>
      </c>
      <c r="D781" s="1">
        <v>50</v>
      </c>
      <c r="H781" s="1" t="str">
        <f>_xlfn.IFNA(IF(VLOOKUP(A781,Duplicates!E$3:E$50000,1,FALSE),"yes"),"")</f>
        <v/>
      </c>
      <c r="I781" s="153" t="str">
        <f>_xlfn.IFNA(IF(INDEX(FreezingProgress!Z$3:Z$50000,MATCH(WormStrainStocks!A781,FreezingProgress!Z$3:Z$50000,0)),"yes",""),"")</f>
        <v/>
      </c>
      <c r="K781" s="144" t="str">
        <f t="shared" si="13"/>
        <v/>
      </c>
    </row>
    <row r="782" spans="1:11" x14ac:dyDescent="0.2">
      <c r="A782" s="1">
        <v>780</v>
      </c>
      <c r="B782" s="4" t="s">
        <v>854</v>
      </c>
      <c r="C782" s="1">
        <v>10</v>
      </c>
      <c r="D782" s="1">
        <v>51</v>
      </c>
      <c r="H782" s="1" t="str">
        <f>_xlfn.IFNA(IF(VLOOKUP(A782,Duplicates!E$3:E$50000,1,FALSE),"yes"),"")</f>
        <v/>
      </c>
      <c r="I782" s="153" t="str">
        <f>_xlfn.IFNA(IF(INDEX(FreezingProgress!Z$3:Z$50000,MATCH(WormStrainStocks!A782,FreezingProgress!Z$3:Z$50000,0)),"yes",""),"")</f>
        <v/>
      </c>
      <c r="K782" s="144" t="str">
        <f t="shared" si="13"/>
        <v/>
      </c>
    </row>
    <row r="783" spans="1:11" x14ac:dyDescent="0.2">
      <c r="A783" s="1">
        <v>781</v>
      </c>
      <c r="B783" s="4" t="s">
        <v>855</v>
      </c>
      <c r="C783" s="1">
        <v>10</v>
      </c>
      <c r="D783" s="1">
        <v>52</v>
      </c>
      <c r="H783" s="1" t="str">
        <f>_xlfn.IFNA(IF(VLOOKUP(A783,Duplicates!E$3:E$50000,1,FALSE),"yes"),"")</f>
        <v/>
      </c>
      <c r="I783" s="153" t="str">
        <f>_xlfn.IFNA(IF(INDEX(FreezingProgress!Z$3:Z$50000,MATCH(WormStrainStocks!A783,FreezingProgress!Z$3:Z$50000,0)),"yes",""),"")</f>
        <v/>
      </c>
      <c r="K783" s="144" t="str">
        <f t="shared" si="13"/>
        <v/>
      </c>
    </row>
    <row r="784" spans="1:11" x14ac:dyDescent="0.2">
      <c r="A784" s="1">
        <v>782</v>
      </c>
      <c r="B784" s="4" t="s">
        <v>856</v>
      </c>
      <c r="C784" s="1">
        <v>10</v>
      </c>
      <c r="D784" s="1">
        <v>53</v>
      </c>
      <c r="H784" s="1" t="str">
        <f>_xlfn.IFNA(IF(VLOOKUP(A784,Duplicates!E$3:E$50000,1,FALSE),"yes"),"")</f>
        <v/>
      </c>
      <c r="I784" s="153" t="str">
        <f>_xlfn.IFNA(IF(INDEX(FreezingProgress!Z$3:Z$50000,MATCH(WormStrainStocks!A784,FreezingProgress!Z$3:Z$50000,0)),"yes",""),"")</f>
        <v/>
      </c>
      <c r="K784" s="144" t="str">
        <f t="shared" si="13"/>
        <v/>
      </c>
    </row>
    <row r="785" spans="1:11" x14ac:dyDescent="0.2">
      <c r="A785" s="1">
        <v>783</v>
      </c>
      <c r="B785" s="4" t="s">
        <v>857</v>
      </c>
      <c r="C785" s="1">
        <v>10</v>
      </c>
      <c r="D785" s="1">
        <v>54</v>
      </c>
      <c r="H785" s="1" t="str">
        <f>_xlfn.IFNA(IF(VLOOKUP(A785,Duplicates!E$3:E$50000,1,FALSE),"yes"),"")</f>
        <v/>
      </c>
      <c r="I785" s="153" t="str">
        <f>_xlfn.IFNA(IF(INDEX(FreezingProgress!Z$3:Z$50000,MATCH(WormStrainStocks!A785,FreezingProgress!Z$3:Z$50000,0)),"yes",""),"")</f>
        <v/>
      </c>
      <c r="K785" s="144" t="str">
        <f t="shared" si="13"/>
        <v/>
      </c>
    </row>
    <row r="786" spans="1:11" x14ac:dyDescent="0.2">
      <c r="A786" s="1">
        <v>784</v>
      </c>
      <c r="B786" s="4" t="s">
        <v>858</v>
      </c>
      <c r="C786" s="1">
        <v>10</v>
      </c>
      <c r="D786" s="1">
        <v>55</v>
      </c>
      <c r="H786" s="1" t="str">
        <f>_xlfn.IFNA(IF(VLOOKUP(A786,Duplicates!E$3:E$50000,1,FALSE),"yes"),"")</f>
        <v/>
      </c>
      <c r="I786" s="153" t="str">
        <f>_xlfn.IFNA(IF(INDEX(FreezingProgress!Z$3:Z$50000,MATCH(WormStrainStocks!A786,FreezingProgress!Z$3:Z$50000,0)),"yes",""),"")</f>
        <v/>
      </c>
      <c r="K786" s="144" t="str">
        <f t="shared" si="13"/>
        <v/>
      </c>
    </row>
    <row r="787" spans="1:11" x14ac:dyDescent="0.2">
      <c r="A787" s="1">
        <v>785</v>
      </c>
      <c r="B787" s="4" t="s">
        <v>859</v>
      </c>
      <c r="C787" s="1">
        <v>10</v>
      </c>
      <c r="D787" s="1">
        <v>56</v>
      </c>
      <c r="H787" s="1" t="str">
        <f>_xlfn.IFNA(IF(VLOOKUP(A787,Duplicates!E$3:E$50000,1,FALSE),"yes"),"")</f>
        <v/>
      </c>
      <c r="I787" s="153" t="str">
        <f>_xlfn.IFNA(IF(INDEX(FreezingProgress!Z$3:Z$50000,MATCH(WormStrainStocks!A787,FreezingProgress!Z$3:Z$50000,0)),"yes",""),"")</f>
        <v/>
      </c>
      <c r="K787" s="144" t="str">
        <f t="shared" si="13"/>
        <v/>
      </c>
    </row>
    <row r="788" spans="1:11" x14ac:dyDescent="0.2">
      <c r="A788" s="1">
        <v>786</v>
      </c>
      <c r="B788" s="4" t="s">
        <v>860</v>
      </c>
      <c r="C788" s="1">
        <v>10</v>
      </c>
      <c r="D788" s="1">
        <v>57</v>
      </c>
      <c r="H788" s="1" t="str">
        <f>_xlfn.IFNA(IF(VLOOKUP(A788,Duplicates!E$3:E$50000,1,FALSE),"yes"),"")</f>
        <v/>
      </c>
      <c r="I788" s="153" t="str">
        <f>_xlfn.IFNA(IF(INDEX(FreezingProgress!Z$3:Z$50000,MATCH(WormStrainStocks!A788,FreezingProgress!Z$3:Z$50000,0)),"yes",""),"")</f>
        <v/>
      </c>
      <c r="K788" s="144" t="str">
        <f t="shared" si="13"/>
        <v/>
      </c>
    </row>
    <row r="789" spans="1:11" x14ac:dyDescent="0.2">
      <c r="A789" s="1">
        <v>787</v>
      </c>
      <c r="B789" s="4" t="s">
        <v>861</v>
      </c>
      <c r="C789" s="1">
        <v>10</v>
      </c>
      <c r="D789" s="1">
        <v>58</v>
      </c>
      <c r="H789" s="1" t="str">
        <f>_xlfn.IFNA(IF(VLOOKUP(A789,Duplicates!E$3:E$50000,1,FALSE),"yes"),"")</f>
        <v/>
      </c>
      <c r="I789" s="153" t="str">
        <f>_xlfn.IFNA(IF(INDEX(FreezingProgress!Z$3:Z$50000,MATCH(WormStrainStocks!A789,FreezingProgress!Z$3:Z$50000,0)),"yes",""),"")</f>
        <v/>
      </c>
      <c r="K789" s="144" t="str">
        <f t="shared" si="13"/>
        <v/>
      </c>
    </row>
    <row r="790" spans="1:11" x14ac:dyDescent="0.2">
      <c r="A790" s="1">
        <v>788</v>
      </c>
      <c r="B790" s="4" t="s">
        <v>862</v>
      </c>
      <c r="C790" s="1">
        <v>10</v>
      </c>
      <c r="D790" s="1">
        <v>59</v>
      </c>
      <c r="H790" s="1" t="str">
        <f>_xlfn.IFNA(IF(VLOOKUP(A790,Duplicates!E$3:E$50000,1,FALSE),"yes"),"")</f>
        <v/>
      </c>
      <c r="I790" s="153" t="str">
        <f>_xlfn.IFNA(IF(INDEX(FreezingProgress!Z$3:Z$50000,MATCH(WormStrainStocks!A790,FreezingProgress!Z$3:Z$50000,0)),"yes",""),"")</f>
        <v/>
      </c>
      <c r="K790" s="144" t="str">
        <f t="shared" si="13"/>
        <v/>
      </c>
    </row>
    <row r="791" spans="1:11" x14ac:dyDescent="0.2">
      <c r="A791" s="1">
        <v>789</v>
      </c>
      <c r="B791" s="4" t="s">
        <v>863</v>
      </c>
      <c r="C791" s="1">
        <v>10</v>
      </c>
      <c r="D791" s="1">
        <v>60</v>
      </c>
      <c r="H791" s="1" t="str">
        <f>_xlfn.IFNA(IF(VLOOKUP(A791,Duplicates!E$3:E$50000,1,FALSE),"yes"),"")</f>
        <v/>
      </c>
      <c r="I791" s="153" t="str">
        <f>_xlfn.IFNA(IF(INDEX(FreezingProgress!Z$3:Z$50000,MATCH(WormStrainStocks!A791,FreezingProgress!Z$3:Z$50000,0)),"yes",""),"")</f>
        <v/>
      </c>
      <c r="K791" s="144" t="str">
        <f t="shared" si="13"/>
        <v/>
      </c>
    </row>
    <row r="792" spans="1:11" x14ac:dyDescent="0.2">
      <c r="A792" s="1">
        <v>790</v>
      </c>
      <c r="B792" s="4" t="s">
        <v>864</v>
      </c>
      <c r="C792" s="1">
        <v>10</v>
      </c>
      <c r="D792" s="1">
        <v>61</v>
      </c>
      <c r="H792" s="1" t="str">
        <f>_xlfn.IFNA(IF(VLOOKUP(A792,Duplicates!E$3:E$50000,1,FALSE),"yes"),"")</f>
        <v/>
      </c>
      <c r="I792" s="153" t="str">
        <f>_xlfn.IFNA(IF(INDEX(FreezingProgress!Z$3:Z$50000,MATCH(WormStrainStocks!A792,FreezingProgress!Z$3:Z$50000,0)),"yes",""),"")</f>
        <v/>
      </c>
      <c r="K792" s="144" t="str">
        <f t="shared" si="13"/>
        <v/>
      </c>
    </row>
    <row r="793" spans="1:11" x14ac:dyDescent="0.2">
      <c r="A793" s="1">
        <v>791</v>
      </c>
      <c r="B793" s="4" t="s">
        <v>865</v>
      </c>
      <c r="C793" s="1">
        <v>10</v>
      </c>
      <c r="D793" s="1">
        <v>62</v>
      </c>
      <c r="H793" s="1" t="str">
        <f>_xlfn.IFNA(IF(VLOOKUP(A793,Duplicates!E$3:E$50000,1,FALSE),"yes"),"")</f>
        <v/>
      </c>
      <c r="I793" s="153" t="str">
        <f>_xlfn.IFNA(IF(INDEX(FreezingProgress!Z$3:Z$50000,MATCH(WormStrainStocks!A793,FreezingProgress!Z$3:Z$50000,0)),"yes",""),"")</f>
        <v/>
      </c>
      <c r="K793" s="144" t="str">
        <f t="shared" si="13"/>
        <v/>
      </c>
    </row>
    <row r="794" spans="1:11" x14ac:dyDescent="0.2">
      <c r="A794" s="1">
        <v>792</v>
      </c>
      <c r="B794" s="4" t="s">
        <v>866</v>
      </c>
      <c r="C794" s="1">
        <v>10</v>
      </c>
      <c r="D794" s="1">
        <v>63</v>
      </c>
      <c r="H794" s="1" t="str">
        <f>_xlfn.IFNA(IF(VLOOKUP(A794,Duplicates!E$3:E$50000,1,FALSE),"yes"),"")</f>
        <v/>
      </c>
      <c r="I794" s="153" t="str">
        <f>_xlfn.IFNA(IF(INDEX(FreezingProgress!Z$3:Z$50000,MATCH(WormStrainStocks!A794,FreezingProgress!Z$3:Z$50000,0)),"yes",""),"")</f>
        <v/>
      </c>
      <c r="K794" s="144" t="str">
        <f t="shared" si="13"/>
        <v/>
      </c>
    </row>
    <row r="795" spans="1:11" x14ac:dyDescent="0.2">
      <c r="A795" s="1">
        <v>793</v>
      </c>
      <c r="B795" s="4" t="s">
        <v>867</v>
      </c>
      <c r="C795" s="1">
        <v>10</v>
      </c>
      <c r="D795" s="1">
        <v>64</v>
      </c>
      <c r="H795" s="1" t="str">
        <f>_xlfn.IFNA(IF(VLOOKUP(A795,Duplicates!E$3:E$50000,1,FALSE),"yes"),"")</f>
        <v/>
      </c>
      <c r="I795" s="153" t="str">
        <f>_xlfn.IFNA(IF(INDEX(FreezingProgress!Z$3:Z$50000,MATCH(WormStrainStocks!A795,FreezingProgress!Z$3:Z$50000,0)),"yes",""),"")</f>
        <v/>
      </c>
      <c r="K795" s="144" t="str">
        <f t="shared" si="13"/>
        <v/>
      </c>
    </row>
    <row r="796" spans="1:11" x14ac:dyDescent="0.2">
      <c r="A796" s="1">
        <v>794</v>
      </c>
      <c r="B796" s="4" t="s">
        <v>868</v>
      </c>
      <c r="C796" s="1">
        <v>10</v>
      </c>
      <c r="D796" s="1">
        <v>65</v>
      </c>
      <c r="H796" s="1" t="str">
        <f>_xlfn.IFNA(IF(VLOOKUP(A796,Duplicates!E$3:E$50000,1,FALSE),"yes"),"")</f>
        <v/>
      </c>
      <c r="I796" s="153" t="str">
        <f>_xlfn.IFNA(IF(INDEX(FreezingProgress!Z$3:Z$50000,MATCH(WormStrainStocks!A796,FreezingProgress!Z$3:Z$50000,0)),"yes",""),"")</f>
        <v/>
      </c>
      <c r="K796" s="144" t="str">
        <f t="shared" si="13"/>
        <v/>
      </c>
    </row>
    <row r="797" spans="1:11" x14ac:dyDescent="0.2">
      <c r="A797" s="1">
        <v>795</v>
      </c>
      <c r="B797" s="4" t="s">
        <v>869</v>
      </c>
      <c r="C797" s="1">
        <v>10</v>
      </c>
      <c r="D797" s="1">
        <v>66</v>
      </c>
      <c r="H797" s="1" t="str">
        <f>_xlfn.IFNA(IF(VLOOKUP(A797,Duplicates!E$3:E$50000,1,FALSE),"yes"),"")</f>
        <v/>
      </c>
      <c r="I797" s="153" t="str">
        <f>_xlfn.IFNA(IF(INDEX(FreezingProgress!Z$3:Z$50000,MATCH(WormStrainStocks!A797,FreezingProgress!Z$3:Z$50000,0)),"yes",""),"")</f>
        <v/>
      </c>
      <c r="K797" s="144" t="str">
        <f t="shared" si="13"/>
        <v/>
      </c>
    </row>
    <row r="798" spans="1:11" x14ac:dyDescent="0.2">
      <c r="A798" s="1">
        <v>796</v>
      </c>
      <c r="B798" s="4" t="s">
        <v>870</v>
      </c>
      <c r="C798" s="1">
        <v>10</v>
      </c>
      <c r="D798" s="1">
        <v>67</v>
      </c>
      <c r="H798" s="1" t="str">
        <f>_xlfn.IFNA(IF(VLOOKUP(A798,Duplicates!E$3:E$50000,1,FALSE),"yes"),"")</f>
        <v/>
      </c>
      <c r="I798" s="153" t="str">
        <f>_xlfn.IFNA(IF(INDEX(FreezingProgress!Z$3:Z$50000,MATCH(WormStrainStocks!A798,FreezingProgress!Z$3:Z$50000,0)),"yes",""),"")</f>
        <v/>
      </c>
      <c r="K798" s="144" t="str">
        <f t="shared" si="13"/>
        <v/>
      </c>
    </row>
    <row r="799" spans="1:11" x14ac:dyDescent="0.2">
      <c r="A799" s="1">
        <v>797</v>
      </c>
      <c r="B799" s="4" t="s">
        <v>871</v>
      </c>
      <c r="C799" s="1">
        <v>10</v>
      </c>
      <c r="D799" s="1">
        <v>68</v>
      </c>
      <c r="H799" s="1" t="str">
        <f>_xlfn.IFNA(IF(VLOOKUP(A799,Duplicates!E$3:E$50000,1,FALSE),"yes"),"")</f>
        <v/>
      </c>
      <c r="I799" s="153" t="str">
        <f>_xlfn.IFNA(IF(INDEX(FreezingProgress!Z$3:Z$50000,MATCH(WormStrainStocks!A799,FreezingProgress!Z$3:Z$50000,0)),"yes",""),"")</f>
        <v/>
      </c>
      <c r="K799" s="144" t="str">
        <f t="shared" si="13"/>
        <v/>
      </c>
    </row>
    <row r="800" spans="1:11" x14ac:dyDescent="0.2">
      <c r="A800" s="1">
        <v>798</v>
      </c>
      <c r="B800" s="4" t="s">
        <v>872</v>
      </c>
      <c r="C800" s="1">
        <v>10</v>
      </c>
      <c r="D800" s="1">
        <v>69</v>
      </c>
      <c r="H800" s="1" t="str">
        <f>_xlfn.IFNA(IF(VLOOKUP(A800,Duplicates!E$3:E$50000,1,FALSE),"yes"),"")</f>
        <v/>
      </c>
      <c r="I800" s="153" t="str">
        <f>_xlfn.IFNA(IF(INDEX(FreezingProgress!Z$3:Z$50000,MATCH(WormStrainStocks!A800,FreezingProgress!Z$3:Z$50000,0)),"yes",""),"")</f>
        <v/>
      </c>
      <c r="K800" s="144" t="str">
        <f t="shared" si="13"/>
        <v/>
      </c>
    </row>
    <row r="801" spans="1:11" x14ac:dyDescent="0.2">
      <c r="A801" s="1">
        <v>799</v>
      </c>
      <c r="B801" s="4" t="s">
        <v>873</v>
      </c>
      <c r="C801" s="1">
        <v>10</v>
      </c>
      <c r="D801" s="1">
        <v>70</v>
      </c>
      <c r="H801" s="1" t="str">
        <f>_xlfn.IFNA(IF(VLOOKUP(A801,Duplicates!E$3:E$50000,1,FALSE),"yes"),"")</f>
        <v/>
      </c>
      <c r="I801" s="153" t="str">
        <f>_xlfn.IFNA(IF(INDEX(FreezingProgress!Z$3:Z$50000,MATCH(WormStrainStocks!A801,FreezingProgress!Z$3:Z$50000,0)),"yes",""),"")</f>
        <v/>
      </c>
      <c r="K801" s="144" t="str">
        <f t="shared" si="13"/>
        <v/>
      </c>
    </row>
    <row r="802" spans="1:11" x14ac:dyDescent="0.2">
      <c r="A802" s="1">
        <v>800</v>
      </c>
      <c r="B802" s="4" t="s">
        <v>874</v>
      </c>
      <c r="C802" s="1">
        <v>10</v>
      </c>
      <c r="D802" s="1">
        <v>71</v>
      </c>
      <c r="H802" s="1" t="str">
        <f>_xlfn.IFNA(IF(VLOOKUP(A802,Duplicates!E$3:E$50000,1,FALSE),"yes"),"")</f>
        <v/>
      </c>
      <c r="I802" s="153" t="str">
        <f>_xlfn.IFNA(IF(INDEX(FreezingProgress!Z$3:Z$50000,MATCH(WormStrainStocks!A802,FreezingProgress!Z$3:Z$50000,0)),"yes",""),"")</f>
        <v/>
      </c>
      <c r="K802" s="144" t="str">
        <f t="shared" si="13"/>
        <v/>
      </c>
    </row>
    <row r="803" spans="1:11" x14ac:dyDescent="0.2">
      <c r="A803" s="1">
        <v>801</v>
      </c>
      <c r="B803" s="4" t="s">
        <v>875</v>
      </c>
      <c r="C803" s="1">
        <v>10</v>
      </c>
      <c r="D803" s="1">
        <v>72</v>
      </c>
      <c r="H803" s="1" t="str">
        <f>_xlfn.IFNA(IF(VLOOKUP(A803,Duplicates!E$3:E$50000,1,FALSE),"yes"),"")</f>
        <v/>
      </c>
      <c r="I803" s="153" t="str">
        <f>_xlfn.IFNA(IF(INDEX(FreezingProgress!Z$3:Z$50000,MATCH(WormStrainStocks!A803,FreezingProgress!Z$3:Z$50000,0)),"yes",""),"")</f>
        <v/>
      </c>
      <c r="K803" s="144" t="str">
        <f t="shared" si="13"/>
        <v/>
      </c>
    </row>
    <row r="804" spans="1:11" x14ac:dyDescent="0.2">
      <c r="A804" s="1">
        <v>802</v>
      </c>
      <c r="B804" s="4" t="s">
        <v>876</v>
      </c>
      <c r="C804" s="1">
        <v>10</v>
      </c>
      <c r="D804" s="1">
        <v>73</v>
      </c>
      <c r="H804" s="1" t="str">
        <f>_xlfn.IFNA(IF(VLOOKUP(A804,Duplicates!E$3:E$50000,1,FALSE),"yes"),"")</f>
        <v/>
      </c>
      <c r="I804" s="153" t="str">
        <f>_xlfn.IFNA(IF(INDEX(FreezingProgress!Z$3:Z$50000,MATCH(WormStrainStocks!A804,FreezingProgress!Z$3:Z$50000,0)),"yes",""),"")</f>
        <v/>
      </c>
      <c r="K804" s="144" t="str">
        <f t="shared" si="13"/>
        <v/>
      </c>
    </row>
    <row r="805" spans="1:11" x14ac:dyDescent="0.2">
      <c r="A805" s="1">
        <v>803</v>
      </c>
      <c r="B805" s="4" t="s">
        <v>877</v>
      </c>
      <c r="C805" s="1">
        <v>10</v>
      </c>
      <c r="D805" s="1">
        <v>74</v>
      </c>
      <c r="H805" s="1" t="str">
        <f>_xlfn.IFNA(IF(VLOOKUP(A805,Duplicates!E$3:E$50000,1,FALSE),"yes"),"")</f>
        <v/>
      </c>
      <c r="I805" s="153" t="str">
        <f>_xlfn.IFNA(IF(INDEX(FreezingProgress!Z$3:Z$50000,MATCH(WormStrainStocks!A805,FreezingProgress!Z$3:Z$50000,0)),"yes",""),"")</f>
        <v/>
      </c>
      <c r="K805" s="144" t="str">
        <f t="shared" si="13"/>
        <v/>
      </c>
    </row>
    <row r="806" spans="1:11" x14ac:dyDescent="0.2">
      <c r="A806" s="1">
        <v>804</v>
      </c>
      <c r="B806" s="4" t="s">
        <v>878</v>
      </c>
      <c r="C806" s="1">
        <v>10</v>
      </c>
      <c r="D806" s="1">
        <v>75</v>
      </c>
      <c r="H806" s="1" t="str">
        <f>_xlfn.IFNA(IF(VLOOKUP(A806,Duplicates!E$3:E$50000,1,FALSE),"yes"),"")</f>
        <v/>
      </c>
      <c r="I806" s="153" t="str">
        <f>_xlfn.IFNA(IF(INDEX(FreezingProgress!Z$3:Z$50000,MATCH(WormStrainStocks!A806,FreezingProgress!Z$3:Z$50000,0)),"yes",""),"")</f>
        <v/>
      </c>
      <c r="K806" s="144" t="str">
        <f t="shared" si="13"/>
        <v/>
      </c>
    </row>
    <row r="807" spans="1:11" x14ac:dyDescent="0.2">
      <c r="A807" s="1">
        <v>805</v>
      </c>
      <c r="B807" s="4" t="s">
        <v>879</v>
      </c>
      <c r="C807" s="1">
        <v>10</v>
      </c>
      <c r="D807" s="1">
        <v>76</v>
      </c>
      <c r="H807" s="1" t="str">
        <f>_xlfn.IFNA(IF(VLOOKUP(A807,Duplicates!E$3:E$50000,1,FALSE),"yes"),"")</f>
        <v/>
      </c>
      <c r="I807" s="153" t="str">
        <f>_xlfn.IFNA(IF(INDEX(FreezingProgress!Z$3:Z$50000,MATCH(WormStrainStocks!A807,FreezingProgress!Z$3:Z$50000,0)),"yes",""),"")</f>
        <v/>
      </c>
      <c r="K807" s="144" t="str">
        <f t="shared" si="13"/>
        <v/>
      </c>
    </row>
    <row r="808" spans="1:11" x14ac:dyDescent="0.2">
      <c r="A808" s="1">
        <v>806</v>
      </c>
      <c r="B808" s="4" t="s">
        <v>880</v>
      </c>
      <c r="C808" s="1">
        <v>10</v>
      </c>
      <c r="D808" s="1">
        <v>77</v>
      </c>
      <c r="H808" s="1" t="str">
        <f>_xlfn.IFNA(IF(VLOOKUP(A808,Duplicates!E$3:E$50000,1,FALSE),"yes"),"")</f>
        <v/>
      </c>
      <c r="I808" s="153" t="str">
        <f>_xlfn.IFNA(IF(INDEX(FreezingProgress!Z$3:Z$50000,MATCH(WormStrainStocks!A808,FreezingProgress!Z$3:Z$50000,0)),"yes",""),"")</f>
        <v/>
      </c>
      <c r="K808" s="144" t="str">
        <f t="shared" si="13"/>
        <v/>
      </c>
    </row>
    <row r="809" spans="1:11" x14ac:dyDescent="0.2">
      <c r="A809" s="1">
        <v>807</v>
      </c>
      <c r="B809" s="4" t="s">
        <v>881</v>
      </c>
      <c r="C809" s="1">
        <v>10</v>
      </c>
      <c r="D809" s="1">
        <v>78</v>
      </c>
      <c r="H809" s="1" t="str">
        <f>_xlfn.IFNA(IF(VLOOKUP(A809,Duplicates!E$3:E$50000,1,FALSE),"yes"),"")</f>
        <v/>
      </c>
      <c r="I809" s="153" t="str">
        <f>_xlfn.IFNA(IF(INDEX(FreezingProgress!Z$3:Z$50000,MATCH(WormStrainStocks!A809,FreezingProgress!Z$3:Z$50000,0)),"yes",""),"")</f>
        <v/>
      </c>
      <c r="K809" s="144" t="str">
        <f t="shared" si="13"/>
        <v/>
      </c>
    </row>
    <row r="810" spans="1:11" x14ac:dyDescent="0.2">
      <c r="A810" s="1">
        <v>808</v>
      </c>
      <c r="B810" s="4" t="s">
        <v>882</v>
      </c>
      <c r="C810" s="1">
        <v>10</v>
      </c>
      <c r="D810" s="1">
        <v>79</v>
      </c>
      <c r="H810" s="1" t="str">
        <f>_xlfn.IFNA(IF(VLOOKUP(A810,Duplicates!E$3:E$50000,1,FALSE),"yes"),"")</f>
        <v/>
      </c>
      <c r="I810" s="153" t="str">
        <f>_xlfn.IFNA(IF(INDEX(FreezingProgress!Z$3:Z$50000,MATCH(WormStrainStocks!A810,FreezingProgress!Z$3:Z$50000,0)),"yes",""),"")</f>
        <v/>
      </c>
      <c r="K810" s="144" t="str">
        <f t="shared" si="13"/>
        <v/>
      </c>
    </row>
    <row r="811" spans="1:11" x14ac:dyDescent="0.2">
      <c r="A811" s="1">
        <v>809</v>
      </c>
      <c r="B811" s="4" t="s">
        <v>883</v>
      </c>
      <c r="C811" s="1">
        <v>10</v>
      </c>
      <c r="D811" s="1">
        <v>80</v>
      </c>
      <c r="H811" s="1" t="str">
        <f>_xlfn.IFNA(IF(VLOOKUP(A811,Duplicates!E$3:E$50000,1,FALSE),"yes"),"")</f>
        <v/>
      </c>
      <c r="I811" s="153" t="str">
        <f>_xlfn.IFNA(IF(INDEX(FreezingProgress!Z$3:Z$50000,MATCH(WormStrainStocks!A811,FreezingProgress!Z$3:Z$50000,0)),"yes",""),"")</f>
        <v/>
      </c>
      <c r="K811" s="144" t="str">
        <f t="shared" si="13"/>
        <v/>
      </c>
    </row>
    <row r="812" spans="1:11" x14ac:dyDescent="0.2">
      <c r="A812" s="1">
        <v>810</v>
      </c>
      <c r="B812" s="4" t="s">
        <v>884</v>
      </c>
      <c r="C812" s="1">
        <v>10</v>
      </c>
      <c r="D812" s="1">
        <v>81</v>
      </c>
      <c r="H812" s="1" t="str">
        <f>_xlfn.IFNA(IF(VLOOKUP(A812,Duplicates!E$3:E$50000,1,FALSE),"yes"),"")</f>
        <v/>
      </c>
      <c r="I812" s="153" t="str">
        <f>_xlfn.IFNA(IF(INDEX(FreezingProgress!Z$3:Z$50000,MATCH(WormStrainStocks!A812,FreezingProgress!Z$3:Z$50000,0)),"yes",""),"")</f>
        <v/>
      </c>
      <c r="K812" s="144" t="str">
        <f t="shared" si="13"/>
        <v/>
      </c>
    </row>
    <row r="813" spans="1:11" x14ac:dyDescent="0.2">
      <c r="A813" s="1">
        <v>811</v>
      </c>
      <c r="B813" s="4" t="s">
        <v>885</v>
      </c>
      <c r="C813" s="1">
        <v>11</v>
      </c>
      <c r="D813" s="1">
        <v>1</v>
      </c>
      <c r="H813" s="1" t="str">
        <f>_xlfn.IFNA(IF(VLOOKUP(A813,Duplicates!E$3:E$50000,1,FALSE),"yes"),"")</f>
        <v/>
      </c>
      <c r="I813" s="153" t="str">
        <f>_xlfn.IFNA(IF(INDEX(FreezingProgress!Z$3:Z$50000,MATCH(WormStrainStocks!A813,FreezingProgress!Z$3:Z$50000,0)),"yes",""),"")</f>
        <v/>
      </c>
      <c r="K813" s="144" t="str">
        <f t="shared" si="13"/>
        <v/>
      </c>
    </row>
    <row r="814" spans="1:11" x14ac:dyDescent="0.2">
      <c r="A814" s="1">
        <v>812</v>
      </c>
      <c r="B814" s="4" t="s">
        <v>886</v>
      </c>
      <c r="C814" s="1">
        <v>11</v>
      </c>
      <c r="D814" s="1">
        <v>2</v>
      </c>
      <c r="H814" s="1" t="str">
        <f>_xlfn.IFNA(IF(VLOOKUP(A814,Duplicates!E$3:E$50000,1,FALSE),"yes"),"")</f>
        <v/>
      </c>
      <c r="I814" s="153" t="str">
        <f>_xlfn.IFNA(IF(INDEX(FreezingProgress!Z$3:Z$50000,MATCH(WormStrainStocks!A814,FreezingProgress!Z$3:Z$50000,0)),"yes",""),"")</f>
        <v/>
      </c>
      <c r="K814" s="144" t="str">
        <f t="shared" si="13"/>
        <v/>
      </c>
    </row>
    <row r="815" spans="1:11" x14ac:dyDescent="0.2">
      <c r="A815" s="1">
        <v>813</v>
      </c>
      <c r="B815" s="4" t="s">
        <v>887</v>
      </c>
      <c r="C815" s="1">
        <v>11</v>
      </c>
      <c r="D815" s="1">
        <v>3</v>
      </c>
      <c r="H815" s="1" t="str">
        <f>_xlfn.IFNA(IF(VLOOKUP(A815,Duplicates!E$3:E$50000,1,FALSE),"yes"),"")</f>
        <v/>
      </c>
      <c r="I815" s="153" t="str">
        <f>_xlfn.IFNA(IF(INDEX(FreezingProgress!Z$3:Z$50000,MATCH(WormStrainStocks!A815,FreezingProgress!Z$3:Z$50000,0)),"yes",""),"")</f>
        <v/>
      </c>
      <c r="K815" s="144" t="str">
        <f t="shared" si="13"/>
        <v/>
      </c>
    </row>
    <row r="816" spans="1:11" x14ac:dyDescent="0.2">
      <c r="A816" s="1">
        <v>814</v>
      </c>
      <c r="B816" s="4" t="s">
        <v>888</v>
      </c>
      <c r="C816" s="1">
        <v>11</v>
      </c>
      <c r="D816" s="1">
        <v>4</v>
      </c>
      <c r="H816" s="1" t="str">
        <f>_xlfn.IFNA(IF(VLOOKUP(A816,Duplicates!E$3:E$50000,1,FALSE),"yes"),"")</f>
        <v/>
      </c>
      <c r="I816" s="153" t="str">
        <f>_xlfn.IFNA(IF(INDEX(FreezingProgress!Z$3:Z$50000,MATCH(WormStrainStocks!A816,FreezingProgress!Z$3:Z$50000,0)),"yes",""),"")</f>
        <v/>
      </c>
      <c r="K816" s="144" t="str">
        <f t="shared" si="13"/>
        <v/>
      </c>
    </row>
    <row r="817" spans="1:11" x14ac:dyDescent="0.2">
      <c r="A817" s="1">
        <v>815</v>
      </c>
      <c r="B817" s="4" t="s">
        <v>889</v>
      </c>
      <c r="C817" s="1">
        <v>11</v>
      </c>
      <c r="D817" s="1">
        <v>5</v>
      </c>
      <c r="H817" s="1" t="str">
        <f>_xlfn.IFNA(IF(VLOOKUP(A817,Duplicates!E$3:E$50000,1,FALSE),"yes"),"")</f>
        <v/>
      </c>
      <c r="I817" s="153" t="str">
        <f>_xlfn.IFNA(IF(INDEX(FreezingProgress!Z$3:Z$50000,MATCH(WormStrainStocks!A817,FreezingProgress!Z$3:Z$50000,0)),"yes",""),"")</f>
        <v/>
      </c>
      <c r="K817" s="144" t="str">
        <f t="shared" si="13"/>
        <v/>
      </c>
    </row>
    <row r="818" spans="1:11" x14ac:dyDescent="0.2">
      <c r="A818" s="1">
        <v>816</v>
      </c>
      <c r="B818" s="4" t="s">
        <v>890</v>
      </c>
      <c r="C818" s="1">
        <v>11</v>
      </c>
      <c r="D818" s="1">
        <v>6</v>
      </c>
      <c r="H818" s="1" t="str">
        <f>_xlfn.IFNA(IF(VLOOKUP(A818,Duplicates!E$3:E$50000,1,FALSE),"yes"),"")</f>
        <v/>
      </c>
      <c r="I818" s="153" t="str">
        <f>_xlfn.IFNA(IF(INDEX(FreezingProgress!Z$3:Z$50000,MATCH(WormStrainStocks!A818,FreezingProgress!Z$3:Z$50000,0)),"yes",""),"")</f>
        <v/>
      </c>
      <c r="K818" s="144" t="str">
        <f t="shared" si="13"/>
        <v/>
      </c>
    </row>
    <row r="819" spans="1:11" x14ac:dyDescent="0.2">
      <c r="A819" s="1">
        <v>817</v>
      </c>
      <c r="B819" s="4" t="s">
        <v>891</v>
      </c>
      <c r="C819" s="1">
        <v>11</v>
      </c>
      <c r="D819" s="1">
        <v>7</v>
      </c>
      <c r="H819" s="1" t="str">
        <f>_xlfn.IFNA(IF(VLOOKUP(A819,Duplicates!E$3:E$50000,1,FALSE),"yes"),"")</f>
        <v/>
      </c>
      <c r="I819" s="153" t="str">
        <f>_xlfn.IFNA(IF(INDEX(FreezingProgress!Z$3:Z$50000,MATCH(WormStrainStocks!A819,FreezingProgress!Z$3:Z$50000,0)),"yes",""),"")</f>
        <v/>
      </c>
      <c r="K819" s="144" t="str">
        <f t="shared" si="13"/>
        <v/>
      </c>
    </row>
    <row r="820" spans="1:11" x14ac:dyDescent="0.2">
      <c r="A820" s="1">
        <v>818</v>
      </c>
      <c r="B820" s="4" t="s">
        <v>892</v>
      </c>
      <c r="C820" s="1">
        <v>11</v>
      </c>
      <c r="D820" s="1">
        <v>8</v>
      </c>
      <c r="H820" s="1" t="str">
        <f>_xlfn.IFNA(IF(VLOOKUP(A820,Duplicates!E$3:E$50000,1,FALSE),"yes"),"")</f>
        <v/>
      </c>
      <c r="I820" s="153" t="str">
        <f>_xlfn.IFNA(IF(INDEX(FreezingProgress!Z$3:Z$50000,MATCH(WormStrainStocks!A820,FreezingProgress!Z$3:Z$50000,0)),"yes",""),"")</f>
        <v/>
      </c>
      <c r="K820" s="144" t="str">
        <f t="shared" si="13"/>
        <v/>
      </c>
    </row>
    <row r="821" spans="1:11" x14ac:dyDescent="0.2">
      <c r="A821" s="1">
        <v>819</v>
      </c>
      <c r="B821" s="4" t="s">
        <v>893</v>
      </c>
      <c r="C821" s="1">
        <v>11</v>
      </c>
      <c r="D821" s="1">
        <v>9</v>
      </c>
      <c r="H821" s="1" t="str">
        <f>_xlfn.IFNA(IF(VLOOKUP(A821,Duplicates!E$3:E$50000,1,FALSE),"yes"),"")</f>
        <v/>
      </c>
      <c r="I821" s="153" t="str">
        <f>_xlfn.IFNA(IF(INDEX(FreezingProgress!Z$3:Z$50000,MATCH(WormStrainStocks!A821,FreezingProgress!Z$3:Z$50000,0)),"yes",""),"")</f>
        <v/>
      </c>
      <c r="K821" s="144" t="str">
        <f t="shared" si="13"/>
        <v/>
      </c>
    </row>
    <row r="822" spans="1:11" x14ac:dyDescent="0.2">
      <c r="A822" s="1">
        <v>820</v>
      </c>
      <c r="B822" s="4" t="s">
        <v>894</v>
      </c>
      <c r="C822" s="1">
        <v>11</v>
      </c>
      <c r="D822" s="1">
        <v>10</v>
      </c>
      <c r="H822" s="1" t="str">
        <f>_xlfn.IFNA(IF(VLOOKUP(A822,Duplicates!E$3:E$50000,1,FALSE),"yes"),"")</f>
        <v/>
      </c>
      <c r="I822" s="153" t="str">
        <f>_xlfn.IFNA(IF(INDEX(FreezingProgress!Z$3:Z$50000,MATCH(WormStrainStocks!A822,FreezingProgress!Z$3:Z$50000,0)),"yes",""),"")</f>
        <v/>
      </c>
      <c r="K822" s="144" t="str">
        <f t="shared" si="13"/>
        <v/>
      </c>
    </row>
    <row r="823" spans="1:11" x14ac:dyDescent="0.2">
      <c r="A823" s="1">
        <v>821</v>
      </c>
      <c r="B823" s="4" t="s">
        <v>895</v>
      </c>
      <c r="C823" s="1">
        <v>11</v>
      </c>
      <c r="D823" s="1">
        <v>11</v>
      </c>
      <c r="H823" s="1" t="str">
        <f>_xlfn.IFNA(IF(VLOOKUP(A823,Duplicates!E$3:E$50000,1,FALSE),"yes"),"")</f>
        <v/>
      </c>
      <c r="I823" s="153" t="str">
        <f>_xlfn.IFNA(IF(INDEX(FreezingProgress!Z$3:Z$50000,MATCH(WormStrainStocks!A823,FreezingProgress!Z$3:Z$50000,0)),"yes",""),"")</f>
        <v/>
      </c>
      <c r="K823" s="144" t="str">
        <f t="shared" si="13"/>
        <v/>
      </c>
    </row>
    <row r="824" spans="1:11" x14ac:dyDescent="0.2">
      <c r="A824" s="1">
        <v>822</v>
      </c>
      <c r="B824" s="4" t="s">
        <v>896</v>
      </c>
      <c r="C824" s="1">
        <v>11</v>
      </c>
      <c r="D824" s="1">
        <v>12</v>
      </c>
      <c r="H824" s="1" t="str">
        <f>_xlfn.IFNA(IF(VLOOKUP(A824,Duplicates!E$3:E$50000,1,FALSE),"yes"),"")</f>
        <v/>
      </c>
      <c r="I824" s="153" t="str">
        <f>_xlfn.IFNA(IF(INDEX(FreezingProgress!Z$3:Z$50000,MATCH(WormStrainStocks!A824,FreezingProgress!Z$3:Z$50000,0)),"yes",""),"")</f>
        <v/>
      </c>
      <c r="K824" s="144" t="str">
        <f t="shared" si="13"/>
        <v/>
      </c>
    </row>
    <row r="825" spans="1:11" x14ac:dyDescent="0.2">
      <c r="A825" s="1">
        <v>823</v>
      </c>
      <c r="B825" s="4" t="s">
        <v>897</v>
      </c>
      <c r="C825" s="1">
        <v>11</v>
      </c>
      <c r="D825" s="1">
        <v>13</v>
      </c>
      <c r="H825" s="1" t="str">
        <f>_xlfn.IFNA(IF(VLOOKUP(A825,Duplicates!E$3:E$50000,1,FALSE),"yes"),"")</f>
        <v/>
      </c>
      <c r="I825" s="153" t="str">
        <f>_xlfn.IFNA(IF(INDEX(FreezingProgress!Z$3:Z$50000,MATCH(WormStrainStocks!A825,FreezingProgress!Z$3:Z$50000,0)),"yes",""),"")</f>
        <v/>
      </c>
      <c r="K825" s="144" t="str">
        <f t="shared" si="13"/>
        <v/>
      </c>
    </row>
    <row r="826" spans="1:11" x14ac:dyDescent="0.2">
      <c r="A826" s="1">
        <v>824</v>
      </c>
      <c r="B826" s="4" t="s">
        <v>898</v>
      </c>
      <c r="C826" s="1">
        <v>11</v>
      </c>
      <c r="D826" s="1">
        <v>14</v>
      </c>
      <c r="H826" s="1" t="str">
        <f>_xlfn.IFNA(IF(VLOOKUP(A826,Duplicates!E$3:E$50000,1,FALSE),"yes"),"")</f>
        <v/>
      </c>
      <c r="I826" s="153" t="str">
        <f>_xlfn.IFNA(IF(INDEX(FreezingProgress!Z$3:Z$50000,MATCH(WormStrainStocks!A826,FreezingProgress!Z$3:Z$50000,0)),"yes",""),"")</f>
        <v/>
      </c>
      <c r="K826" s="144" t="str">
        <f t="shared" si="13"/>
        <v/>
      </c>
    </row>
    <row r="827" spans="1:11" x14ac:dyDescent="0.2">
      <c r="A827" s="1">
        <v>825</v>
      </c>
      <c r="B827" s="4" t="s">
        <v>899</v>
      </c>
      <c r="C827" s="1">
        <v>11</v>
      </c>
      <c r="D827" s="1">
        <v>15</v>
      </c>
      <c r="H827" s="1" t="str">
        <f>_xlfn.IFNA(IF(VLOOKUP(A827,Duplicates!E$3:E$50000,1,FALSE),"yes"),"")</f>
        <v/>
      </c>
      <c r="I827" s="153" t="str">
        <f>_xlfn.IFNA(IF(INDEX(FreezingProgress!Z$3:Z$50000,MATCH(WormStrainStocks!A827,FreezingProgress!Z$3:Z$50000,0)),"yes",""),"")</f>
        <v/>
      </c>
      <c r="K827" s="144" t="str">
        <f t="shared" si="13"/>
        <v/>
      </c>
    </row>
    <row r="828" spans="1:11" x14ac:dyDescent="0.2">
      <c r="A828" s="1">
        <v>826</v>
      </c>
      <c r="B828" s="4" t="s">
        <v>900</v>
      </c>
      <c r="C828" s="1">
        <v>11</v>
      </c>
      <c r="D828" s="1">
        <v>16</v>
      </c>
      <c r="H828" s="1" t="str">
        <f>_xlfn.IFNA(IF(VLOOKUP(A828,Duplicates!E$3:E$50000,1,FALSE),"yes"),"")</f>
        <v/>
      </c>
      <c r="I828" s="153" t="str">
        <f>_xlfn.IFNA(IF(INDEX(FreezingProgress!Z$3:Z$50000,MATCH(WormStrainStocks!A828,FreezingProgress!Z$3:Z$50000,0)),"yes",""),"")</f>
        <v/>
      </c>
      <c r="K828" s="144" t="str">
        <f t="shared" si="13"/>
        <v/>
      </c>
    </row>
    <row r="829" spans="1:11" x14ac:dyDescent="0.2">
      <c r="A829" s="1">
        <v>827</v>
      </c>
      <c r="B829" s="4" t="s">
        <v>901</v>
      </c>
      <c r="C829" s="1">
        <v>11</v>
      </c>
      <c r="D829" s="1">
        <v>17</v>
      </c>
      <c r="H829" s="1" t="str">
        <f>_xlfn.IFNA(IF(VLOOKUP(A829,Duplicates!E$3:E$50000,1,FALSE),"yes"),"")</f>
        <v/>
      </c>
      <c r="I829" s="153" t="str">
        <f>_xlfn.IFNA(IF(INDEX(FreezingProgress!Z$3:Z$50000,MATCH(WormStrainStocks!A829,FreezingProgress!Z$3:Z$50000,0)),"yes",""),"")</f>
        <v/>
      </c>
      <c r="K829" s="144" t="str">
        <f t="shared" si="13"/>
        <v/>
      </c>
    </row>
    <row r="830" spans="1:11" x14ac:dyDescent="0.2">
      <c r="A830" s="1">
        <v>828</v>
      </c>
      <c r="B830" s="4" t="s">
        <v>902</v>
      </c>
      <c r="C830" s="1">
        <v>11</v>
      </c>
      <c r="D830" s="1">
        <v>18</v>
      </c>
      <c r="H830" s="1" t="str">
        <f>_xlfn.IFNA(IF(VLOOKUP(A830,Duplicates!E$3:E$50000,1,FALSE),"yes"),"")</f>
        <v/>
      </c>
      <c r="I830" s="153" t="str">
        <f>_xlfn.IFNA(IF(INDEX(FreezingProgress!Z$3:Z$50000,MATCH(WormStrainStocks!A830,FreezingProgress!Z$3:Z$50000,0)),"yes",""),"")</f>
        <v/>
      </c>
      <c r="K830" s="144" t="str">
        <f t="shared" si="13"/>
        <v/>
      </c>
    </row>
    <row r="831" spans="1:11" x14ac:dyDescent="0.2">
      <c r="A831" s="1">
        <v>829</v>
      </c>
      <c r="B831" s="4" t="s">
        <v>903</v>
      </c>
      <c r="C831" s="1">
        <v>11</v>
      </c>
      <c r="D831" s="1">
        <v>19</v>
      </c>
      <c r="H831" s="1" t="str">
        <f>_xlfn.IFNA(IF(VLOOKUP(A831,Duplicates!E$3:E$50000,1,FALSE),"yes"),"")</f>
        <v/>
      </c>
      <c r="I831" s="153" t="str">
        <f>_xlfn.IFNA(IF(INDEX(FreezingProgress!Z$3:Z$50000,MATCH(WormStrainStocks!A831,FreezingProgress!Z$3:Z$50000,0)),"yes",""),"")</f>
        <v/>
      </c>
      <c r="K831" s="144" t="str">
        <f t="shared" si="13"/>
        <v/>
      </c>
    </row>
    <row r="832" spans="1:11" x14ac:dyDescent="0.2">
      <c r="A832" s="1">
        <v>830</v>
      </c>
      <c r="B832" s="4" t="s">
        <v>904</v>
      </c>
      <c r="C832" s="1">
        <v>11</v>
      </c>
      <c r="D832" s="1">
        <v>20</v>
      </c>
      <c r="H832" s="1" t="str">
        <f>_xlfn.IFNA(IF(VLOOKUP(A832,Duplicates!E$3:E$50000,1,FALSE),"yes"),"")</f>
        <v/>
      </c>
      <c r="I832" s="153" t="str">
        <f>_xlfn.IFNA(IF(INDEX(FreezingProgress!Z$3:Z$50000,MATCH(WormStrainStocks!A832,FreezingProgress!Z$3:Z$50000,0)),"yes",""),"")</f>
        <v/>
      </c>
      <c r="K832" s="144" t="str">
        <f t="shared" ref="K832:K895" si="14">IF(AND(NOT(H832=""),COUNTA(E832:G832)&lt;3),"transfer","")</f>
        <v/>
      </c>
    </row>
    <row r="833" spans="1:11" x14ac:dyDescent="0.2">
      <c r="A833" s="1">
        <v>831</v>
      </c>
      <c r="B833" s="4" t="s">
        <v>905</v>
      </c>
      <c r="C833" s="1">
        <v>11</v>
      </c>
      <c r="D833" s="1">
        <v>21</v>
      </c>
      <c r="H833" s="1" t="str">
        <f>_xlfn.IFNA(IF(VLOOKUP(A833,Duplicates!E$3:E$50000,1,FALSE),"yes"),"")</f>
        <v/>
      </c>
      <c r="I833" s="153" t="str">
        <f>_xlfn.IFNA(IF(INDEX(FreezingProgress!Z$3:Z$50000,MATCH(WormStrainStocks!A833,FreezingProgress!Z$3:Z$50000,0)),"yes",""),"")</f>
        <v/>
      </c>
      <c r="K833" s="144" t="str">
        <f t="shared" si="14"/>
        <v/>
      </c>
    </row>
    <row r="834" spans="1:11" x14ac:dyDescent="0.2">
      <c r="A834" s="1">
        <v>832</v>
      </c>
      <c r="B834" s="4" t="s">
        <v>906</v>
      </c>
      <c r="C834" s="1">
        <v>11</v>
      </c>
      <c r="D834" s="1">
        <v>22</v>
      </c>
      <c r="H834" s="1" t="str">
        <f>_xlfn.IFNA(IF(VLOOKUP(A834,Duplicates!E$3:E$50000,1,FALSE),"yes"),"")</f>
        <v/>
      </c>
      <c r="I834" s="153" t="str">
        <f>_xlfn.IFNA(IF(INDEX(FreezingProgress!Z$3:Z$50000,MATCH(WormStrainStocks!A834,FreezingProgress!Z$3:Z$50000,0)),"yes",""),"")</f>
        <v/>
      </c>
      <c r="K834" s="144" t="str">
        <f t="shared" si="14"/>
        <v/>
      </c>
    </row>
    <row r="835" spans="1:11" x14ac:dyDescent="0.2">
      <c r="A835" s="1">
        <v>833</v>
      </c>
      <c r="B835" s="4" t="s">
        <v>907</v>
      </c>
      <c r="C835" s="1">
        <v>11</v>
      </c>
      <c r="D835" s="1">
        <v>23</v>
      </c>
      <c r="H835" s="1" t="str">
        <f>_xlfn.IFNA(IF(VLOOKUP(A835,Duplicates!E$3:E$50000,1,FALSE),"yes"),"")</f>
        <v/>
      </c>
      <c r="I835" s="153" t="str">
        <f>_xlfn.IFNA(IF(INDEX(FreezingProgress!Z$3:Z$50000,MATCH(WormStrainStocks!A835,FreezingProgress!Z$3:Z$50000,0)),"yes",""),"")</f>
        <v/>
      </c>
      <c r="K835" s="144" t="str">
        <f t="shared" si="14"/>
        <v/>
      </c>
    </row>
    <row r="836" spans="1:11" x14ac:dyDescent="0.2">
      <c r="A836" s="1">
        <v>834</v>
      </c>
      <c r="B836" s="4" t="s">
        <v>908</v>
      </c>
      <c r="C836" s="1">
        <v>11</v>
      </c>
      <c r="D836" s="1">
        <v>24</v>
      </c>
      <c r="H836" s="1" t="str">
        <f>_xlfn.IFNA(IF(VLOOKUP(A836,Duplicates!E$3:E$50000,1,FALSE),"yes"),"")</f>
        <v/>
      </c>
      <c r="I836" s="153" t="str">
        <f>_xlfn.IFNA(IF(INDEX(FreezingProgress!Z$3:Z$50000,MATCH(WormStrainStocks!A836,FreezingProgress!Z$3:Z$50000,0)),"yes",""),"")</f>
        <v/>
      </c>
      <c r="K836" s="144" t="str">
        <f t="shared" si="14"/>
        <v/>
      </c>
    </row>
    <row r="837" spans="1:11" x14ac:dyDescent="0.2">
      <c r="A837" s="1">
        <v>835</v>
      </c>
      <c r="B837" s="4" t="s">
        <v>909</v>
      </c>
      <c r="C837" s="1">
        <v>11</v>
      </c>
      <c r="D837" s="1">
        <v>25</v>
      </c>
      <c r="H837" s="1" t="str">
        <f>_xlfn.IFNA(IF(VLOOKUP(A837,Duplicates!E$3:E$50000,1,FALSE),"yes"),"")</f>
        <v/>
      </c>
      <c r="I837" s="153" t="str">
        <f>_xlfn.IFNA(IF(INDEX(FreezingProgress!Z$3:Z$50000,MATCH(WormStrainStocks!A837,FreezingProgress!Z$3:Z$50000,0)),"yes",""),"")</f>
        <v/>
      </c>
      <c r="K837" s="144" t="str">
        <f t="shared" si="14"/>
        <v/>
      </c>
    </row>
    <row r="838" spans="1:11" x14ac:dyDescent="0.2">
      <c r="A838" s="1">
        <v>836</v>
      </c>
      <c r="B838" s="4" t="s">
        <v>910</v>
      </c>
      <c r="C838" s="1">
        <v>11</v>
      </c>
      <c r="D838" s="1">
        <v>26</v>
      </c>
      <c r="H838" s="1" t="str">
        <f>_xlfn.IFNA(IF(VLOOKUP(A838,Duplicates!E$3:E$50000,1,FALSE),"yes"),"")</f>
        <v/>
      </c>
      <c r="I838" s="153" t="str">
        <f>_xlfn.IFNA(IF(INDEX(FreezingProgress!Z$3:Z$50000,MATCH(WormStrainStocks!A838,FreezingProgress!Z$3:Z$50000,0)),"yes",""),"")</f>
        <v/>
      </c>
      <c r="K838" s="144" t="str">
        <f t="shared" si="14"/>
        <v/>
      </c>
    </row>
    <row r="839" spans="1:11" x14ac:dyDescent="0.2">
      <c r="A839" s="1">
        <v>837</v>
      </c>
      <c r="B839" s="4" t="s">
        <v>911</v>
      </c>
      <c r="C839" s="1">
        <v>11</v>
      </c>
      <c r="D839" s="1">
        <v>27</v>
      </c>
      <c r="H839" s="1" t="str">
        <f>_xlfn.IFNA(IF(VLOOKUP(A839,Duplicates!E$3:E$50000,1,FALSE),"yes"),"")</f>
        <v/>
      </c>
      <c r="I839" s="153" t="str">
        <f>_xlfn.IFNA(IF(INDEX(FreezingProgress!Z$3:Z$50000,MATCH(WormStrainStocks!A839,FreezingProgress!Z$3:Z$50000,0)),"yes",""),"")</f>
        <v/>
      </c>
      <c r="K839" s="144" t="str">
        <f t="shared" si="14"/>
        <v/>
      </c>
    </row>
    <row r="840" spans="1:11" x14ac:dyDescent="0.2">
      <c r="A840" s="1">
        <v>838</v>
      </c>
      <c r="B840" s="4" t="s">
        <v>912</v>
      </c>
      <c r="C840" s="1">
        <v>11</v>
      </c>
      <c r="D840" s="1">
        <v>28</v>
      </c>
      <c r="H840" s="1" t="str">
        <f>_xlfn.IFNA(IF(VLOOKUP(A840,Duplicates!E$3:E$50000,1,FALSE),"yes"),"")</f>
        <v/>
      </c>
      <c r="I840" s="153" t="str">
        <f>_xlfn.IFNA(IF(INDEX(FreezingProgress!Z$3:Z$50000,MATCH(WormStrainStocks!A840,FreezingProgress!Z$3:Z$50000,0)),"yes",""),"")</f>
        <v/>
      </c>
      <c r="K840" s="144" t="str">
        <f t="shared" si="14"/>
        <v/>
      </c>
    </row>
    <row r="841" spans="1:11" x14ac:dyDescent="0.2">
      <c r="A841" s="1">
        <v>839</v>
      </c>
      <c r="B841" s="4" t="s">
        <v>913</v>
      </c>
      <c r="C841" s="1">
        <v>11</v>
      </c>
      <c r="D841" s="1">
        <v>29</v>
      </c>
      <c r="H841" s="1" t="str">
        <f>_xlfn.IFNA(IF(VLOOKUP(A841,Duplicates!E$3:E$50000,1,FALSE),"yes"),"")</f>
        <v/>
      </c>
      <c r="I841" s="153" t="str">
        <f>_xlfn.IFNA(IF(INDEX(FreezingProgress!Z$3:Z$50000,MATCH(WormStrainStocks!A841,FreezingProgress!Z$3:Z$50000,0)),"yes",""),"")</f>
        <v/>
      </c>
      <c r="K841" s="144" t="str">
        <f t="shared" si="14"/>
        <v/>
      </c>
    </row>
    <row r="842" spans="1:11" x14ac:dyDescent="0.2">
      <c r="A842" s="1">
        <v>840</v>
      </c>
      <c r="B842" s="4" t="s">
        <v>914</v>
      </c>
      <c r="C842" s="1">
        <v>11</v>
      </c>
      <c r="D842" s="1">
        <v>30</v>
      </c>
      <c r="H842" s="1" t="str">
        <f>_xlfn.IFNA(IF(VLOOKUP(A842,Duplicates!E$3:E$50000,1,FALSE),"yes"),"")</f>
        <v/>
      </c>
      <c r="I842" s="153" t="str">
        <f>_xlfn.IFNA(IF(INDEX(FreezingProgress!Z$3:Z$50000,MATCH(WormStrainStocks!A842,FreezingProgress!Z$3:Z$50000,0)),"yes",""),"")</f>
        <v/>
      </c>
      <c r="K842" s="144" t="str">
        <f t="shared" si="14"/>
        <v/>
      </c>
    </row>
    <row r="843" spans="1:11" x14ac:dyDescent="0.2">
      <c r="A843" s="1">
        <v>841</v>
      </c>
      <c r="B843" s="4" t="s">
        <v>915</v>
      </c>
      <c r="C843" s="1">
        <v>11</v>
      </c>
      <c r="D843" s="1">
        <v>31</v>
      </c>
      <c r="H843" s="1" t="str">
        <f>_xlfn.IFNA(IF(VLOOKUP(A843,Duplicates!E$3:E$50000,1,FALSE),"yes"),"")</f>
        <v/>
      </c>
      <c r="I843" s="153" t="str">
        <f>_xlfn.IFNA(IF(INDEX(FreezingProgress!Z$3:Z$50000,MATCH(WormStrainStocks!A843,FreezingProgress!Z$3:Z$50000,0)),"yes",""),"")</f>
        <v/>
      </c>
      <c r="K843" s="144" t="str">
        <f t="shared" si="14"/>
        <v/>
      </c>
    </row>
    <row r="844" spans="1:11" x14ac:dyDescent="0.2">
      <c r="A844" s="1">
        <v>842</v>
      </c>
      <c r="B844" s="4" t="s">
        <v>916</v>
      </c>
      <c r="C844" s="1">
        <v>11</v>
      </c>
      <c r="D844" s="1">
        <v>32</v>
      </c>
      <c r="H844" s="1" t="str">
        <f>_xlfn.IFNA(IF(VLOOKUP(A844,Duplicates!E$3:E$50000,1,FALSE),"yes"),"")</f>
        <v/>
      </c>
      <c r="I844" s="153" t="str">
        <f>_xlfn.IFNA(IF(INDEX(FreezingProgress!Z$3:Z$50000,MATCH(WormStrainStocks!A844,FreezingProgress!Z$3:Z$50000,0)),"yes",""),"")</f>
        <v/>
      </c>
      <c r="K844" s="144" t="str">
        <f t="shared" si="14"/>
        <v/>
      </c>
    </row>
    <row r="845" spans="1:11" x14ac:dyDescent="0.2">
      <c r="A845" s="1">
        <v>843</v>
      </c>
      <c r="B845" s="4" t="s">
        <v>917</v>
      </c>
      <c r="C845" s="1">
        <v>11</v>
      </c>
      <c r="D845" s="1">
        <v>33</v>
      </c>
      <c r="H845" s="1" t="str">
        <f>_xlfn.IFNA(IF(VLOOKUP(A845,Duplicates!E$3:E$50000,1,FALSE),"yes"),"")</f>
        <v/>
      </c>
      <c r="I845" s="153" t="str">
        <f>_xlfn.IFNA(IF(INDEX(FreezingProgress!Z$3:Z$50000,MATCH(WormStrainStocks!A845,FreezingProgress!Z$3:Z$50000,0)),"yes",""),"")</f>
        <v/>
      </c>
      <c r="K845" s="144" t="str">
        <f t="shared" si="14"/>
        <v/>
      </c>
    </row>
    <row r="846" spans="1:11" x14ac:dyDescent="0.2">
      <c r="A846" s="1">
        <v>844</v>
      </c>
      <c r="B846" s="4" t="s">
        <v>918</v>
      </c>
      <c r="C846" s="1">
        <v>11</v>
      </c>
      <c r="D846" s="1">
        <v>34</v>
      </c>
      <c r="H846" s="1" t="str">
        <f>_xlfn.IFNA(IF(VLOOKUP(A846,Duplicates!E$3:E$50000,1,FALSE),"yes"),"")</f>
        <v/>
      </c>
      <c r="I846" s="153" t="str">
        <f>_xlfn.IFNA(IF(INDEX(FreezingProgress!Z$3:Z$50000,MATCH(WormStrainStocks!A846,FreezingProgress!Z$3:Z$50000,0)),"yes",""),"")</f>
        <v/>
      </c>
      <c r="K846" s="144" t="str">
        <f t="shared" si="14"/>
        <v/>
      </c>
    </row>
    <row r="847" spans="1:11" x14ac:dyDescent="0.2">
      <c r="A847" s="1">
        <v>845</v>
      </c>
      <c r="B847" s="4" t="s">
        <v>919</v>
      </c>
      <c r="C847" s="1">
        <v>11</v>
      </c>
      <c r="D847" s="1">
        <v>35</v>
      </c>
      <c r="H847" s="1" t="str">
        <f>_xlfn.IFNA(IF(VLOOKUP(A847,Duplicates!E$3:E$50000,1,FALSE),"yes"),"")</f>
        <v/>
      </c>
      <c r="I847" s="153" t="str">
        <f>_xlfn.IFNA(IF(INDEX(FreezingProgress!Z$3:Z$50000,MATCH(WormStrainStocks!A847,FreezingProgress!Z$3:Z$50000,0)),"yes",""),"")</f>
        <v/>
      </c>
      <c r="K847" s="144" t="str">
        <f t="shared" si="14"/>
        <v/>
      </c>
    </row>
    <row r="848" spans="1:11" x14ac:dyDescent="0.2">
      <c r="A848" s="1">
        <v>846</v>
      </c>
      <c r="B848" s="4" t="s">
        <v>920</v>
      </c>
      <c r="C848" s="1">
        <v>11</v>
      </c>
      <c r="D848" s="1">
        <v>36</v>
      </c>
      <c r="H848" s="1" t="str">
        <f>_xlfn.IFNA(IF(VLOOKUP(A848,Duplicates!E$3:E$50000,1,FALSE),"yes"),"")</f>
        <v/>
      </c>
      <c r="I848" s="153" t="str">
        <f>_xlfn.IFNA(IF(INDEX(FreezingProgress!Z$3:Z$50000,MATCH(WormStrainStocks!A848,FreezingProgress!Z$3:Z$50000,0)),"yes",""),"")</f>
        <v/>
      </c>
      <c r="K848" s="144" t="str">
        <f t="shared" si="14"/>
        <v/>
      </c>
    </row>
    <row r="849" spans="1:11" x14ac:dyDescent="0.2">
      <c r="A849" s="1">
        <v>847</v>
      </c>
      <c r="B849" s="4" t="s">
        <v>921</v>
      </c>
      <c r="C849" s="1">
        <v>11</v>
      </c>
      <c r="D849" s="1">
        <v>37</v>
      </c>
      <c r="H849" s="1" t="str">
        <f>_xlfn.IFNA(IF(VLOOKUP(A849,Duplicates!E$3:E$50000,1,FALSE),"yes"),"")</f>
        <v/>
      </c>
      <c r="I849" s="153" t="str">
        <f>_xlfn.IFNA(IF(INDEX(FreezingProgress!Z$3:Z$50000,MATCH(WormStrainStocks!A849,FreezingProgress!Z$3:Z$50000,0)),"yes",""),"")</f>
        <v/>
      </c>
      <c r="K849" s="144" t="str">
        <f t="shared" si="14"/>
        <v/>
      </c>
    </row>
    <row r="850" spans="1:11" x14ac:dyDescent="0.2">
      <c r="A850" s="1">
        <v>848</v>
      </c>
      <c r="B850" s="4" t="s">
        <v>922</v>
      </c>
      <c r="C850" s="1">
        <v>11</v>
      </c>
      <c r="D850" s="1">
        <v>38</v>
      </c>
      <c r="H850" s="1" t="str">
        <f>_xlfn.IFNA(IF(VLOOKUP(A850,Duplicates!E$3:E$50000,1,FALSE),"yes"),"")</f>
        <v/>
      </c>
      <c r="I850" s="153" t="str">
        <f>_xlfn.IFNA(IF(INDEX(FreezingProgress!Z$3:Z$50000,MATCH(WormStrainStocks!A850,FreezingProgress!Z$3:Z$50000,0)),"yes",""),"")</f>
        <v/>
      </c>
      <c r="K850" s="144" t="str">
        <f t="shared" si="14"/>
        <v/>
      </c>
    </row>
    <row r="851" spans="1:11" x14ac:dyDescent="0.2">
      <c r="A851" s="1">
        <v>849</v>
      </c>
      <c r="B851" s="4" t="s">
        <v>923</v>
      </c>
      <c r="C851" s="1">
        <v>11</v>
      </c>
      <c r="D851" s="1">
        <v>39</v>
      </c>
      <c r="H851" s="1" t="str">
        <f>_xlfn.IFNA(IF(VLOOKUP(A851,Duplicates!E$3:E$50000,1,FALSE),"yes"),"")</f>
        <v/>
      </c>
      <c r="I851" s="153" t="str">
        <f>_xlfn.IFNA(IF(INDEX(FreezingProgress!Z$3:Z$50000,MATCH(WormStrainStocks!A851,FreezingProgress!Z$3:Z$50000,0)),"yes",""),"")</f>
        <v/>
      </c>
      <c r="K851" s="144" t="str">
        <f t="shared" si="14"/>
        <v/>
      </c>
    </row>
    <row r="852" spans="1:11" x14ac:dyDescent="0.2">
      <c r="A852" s="1">
        <v>850</v>
      </c>
      <c r="B852" s="4" t="s">
        <v>924</v>
      </c>
      <c r="C852" s="1">
        <v>11</v>
      </c>
      <c r="D852" s="1">
        <v>40</v>
      </c>
      <c r="H852" s="1" t="str">
        <f>_xlfn.IFNA(IF(VLOOKUP(A852,Duplicates!E$3:E$50000,1,FALSE),"yes"),"")</f>
        <v/>
      </c>
      <c r="I852" s="153" t="str">
        <f>_xlfn.IFNA(IF(INDEX(FreezingProgress!Z$3:Z$50000,MATCH(WormStrainStocks!A852,FreezingProgress!Z$3:Z$50000,0)),"yes",""),"")</f>
        <v/>
      </c>
      <c r="K852" s="144" t="str">
        <f t="shared" si="14"/>
        <v/>
      </c>
    </row>
    <row r="853" spans="1:11" x14ac:dyDescent="0.2">
      <c r="A853" s="1">
        <v>851</v>
      </c>
      <c r="B853" s="4" t="s">
        <v>925</v>
      </c>
      <c r="C853" s="1">
        <v>11</v>
      </c>
      <c r="D853" s="1">
        <v>41</v>
      </c>
      <c r="H853" s="1" t="str">
        <f>_xlfn.IFNA(IF(VLOOKUP(A853,Duplicates!E$3:E$50000,1,FALSE),"yes"),"")</f>
        <v/>
      </c>
      <c r="I853" s="153" t="str">
        <f>_xlfn.IFNA(IF(INDEX(FreezingProgress!Z$3:Z$50000,MATCH(WormStrainStocks!A853,FreezingProgress!Z$3:Z$50000,0)),"yes",""),"")</f>
        <v/>
      </c>
      <c r="K853" s="144" t="str">
        <f t="shared" si="14"/>
        <v/>
      </c>
    </row>
    <row r="854" spans="1:11" x14ac:dyDescent="0.2">
      <c r="A854" s="1">
        <v>852</v>
      </c>
      <c r="B854" s="4" t="s">
        <v>926</v>
      </c>
      <c r="C854" s="1">
        <v>11</v>
      </c>
      <c r="D854" s="1">
        <v>42</v>
      </c>
      <c r="H854" s="1" t="str">
        <f>_xlfn.IFNA(IF(VLOOKUP(A854,Duplicates!E$3:E$50000,1,FALSE),"yes"),"")</f>
        <v/>
      </c>
      <c r="I854" s="153" t="str">
        <f>_xlfn.IFNA(IF(INDEX(FreezingProgress!Z$3:Z$50000,MATCH(WormStrainStocks!A854,FreezingProgress!Z$3:Z$50000,0)),"yes",""),"")</f>
        <v/>
      </c>
      <c r="K854" s="144" t="str">
        <f t="shared" si="14"/>
        <v/>
      </c>
    </row>
    <row r="855" spans="1:11" x14ac:dyDescent="0.2">
      <c r="A855" s="1">
        <v>853</v>
      </c>
      <c r="B855" s="4" t="s">
        <v>927</v>
      </c>
      <c r="C855" s="1">
        <v>11</v>
      </c>
      <c r="D855" s="1">
        <v>43</v>
      </c>
      <c r="H855" s="1" t="str">
        <f>_xlfn.IFNA(IF(VLOOKUP(A855,Duplicates!E$3:E$50000,1,FALSE),"yes"),"")</f>
        <v/>
      </c>
      <c r="I855" s="153" t="str">
        <f>_xlfn.IFNA(IF(INDEX(FreezingProgress!Z$3:Z$50000,MATCH(WormStrainStocks!A855,FreezingProgress!Z$3:Z$50000,0)),"yes",""),"")</f>
        <v/>
      </c>
      <c r="K855" s="144" t="str">
        <f t="shared" si="14"/>
        <v/>
      </c>
    </row>
    <row r="856" spans="1:11" x14ac:dyDescent="0.2">
      <c r="A856" s="1">
        <v>854</v>
      </c>
      <c r="B856" s="4" t="s">
        <v>928</v>
      </c>
      <c r="C856" s="1">
        <v>11</v>
      </c>
      <c r="D856" s="1">
        <v>44</v>
      </c>
      <c r="H856" s="1" t="str">
        <f>_xlfn.IFNA(IF(VLOOKUP(A856,Duplicates!E$3:E$50000,1,FALSE),"yes"),"")</f>
        <v/>
      </c>
      <c r="I856" s="153" t="str">
        <f>_xlfn.IFNA(IF(INDEX(FreezingProgress!Z$3:Z$50000,MATCH(WormStrainStocks!A856,FreezingProgress!Z$3:Z$50000,0)),"yes",""),"")</f>
        <v/>
      </c>
      <c r="K856" s="144" t="str">
        <f t="shared" si="14"/>
        <v/>
      </c>
    </row>
    <row r="857" spans="1:11" x14ac:dyDescent="0.2">
      <c r="A857" s="1">
        <v>855</v>
      </c>
      <c r="B857" s="4" t="s">
        <v>929</v>
      </c>
      <c r="C857" s="1">
        <v>11</v>
      </c>
      <c r="D857" s="1">
        <v>45</v>
      </c>
      <c r="H857" s="1" t="str">
        <f>_xlfn.IFNA(IF(VLOOKUP(A857,Duplicates!E$3:E$50000,1,FALSE),"yes"),"")</f>
        <v/>
      </c>
      <c r="I857" s="153" t="str">
        <f>_xlfn.IFNA(IF(INDEX(FreezingProgress!Z$3:Z$50000,MATCH(WormStrainStocks!A857,FreezingProgress!Z$3:Z$50000,0)),"yes",""),"")</f>
        <v/>
      </c>
      <c r="K857" s="144" t="str">
        <f t="shared" si="14"/>
        <v/>
      </c>
    </row>
    <row r="858" spans="1:11" x14ac:dyDescent="0.2">
      <c r="A858" s="1">
        <v>856</v>
      </c>
      <c r="B858" s="4" t="s">
        <v>930</v>
      </c>
      <c r="C858" s="1">
        <v>11</v>
      </c>
      <c r="D858" s="1">
        <v>46</v>
      </c>
      <c r="H858" s="1" t="str">
        <f>_xlfn.IFNA(IF(VLOOKUP(A858,Duplicates!E$3:E$50000,1,FALSE),"yes"),"")</f>
        <v/>
      </c>
      <c r="I858" s="153" t="str">
        <f>_xlfn.IFNA(IF(INDEX(FreezingProgress!Z$3:Z$50000,MATCH(WormStrainStocks!A858,FreezingProgress!Z$3:Z$50000,0)),"yes",""),"")</f>
        <v/>
      </c>
      <c r="K858" s="144" t="str">
        <f t="shared" si="14"/>
        <v/>
      </c>
    </row>
    <row r="859" spans="1:11" x14ac:dyDescent="0.2">
      <c r="A859" s="1">
        <v>857</v>
      </c>
      <c r="B859" s="4" t="s">
        <v>931</v>
      </c>
      <c r="C859" s="1">
        <v>11</v>
      </c>
      <c r="D859" s="1">
        <v>47</v>
      </c>
      <c r="H859" s="1" t="str">
        <f>_xlfn.IFNA(IF(VLOOKUP(A859,Duplicates!E$3:E$50000,1,FALSE),"yes"),"")</f>
        <v/>
      </c>
      <c r="I859" s="153" t="str">
        <f>_xlfn.IFNA(IF(INDEX(FreezingProgress!Z$3:Z$50000,MATCH(WormStrainStocks!A859,FreezingProgress!Z$3:Z$50000,0)),"yes",""),"")</f>
        <v/>
      </c>
      <c r="K859" s="144" t="str">
        <f t="shared" si="14"/>
        <v/>
      </c>
    </row>
    <row r="860" spans="1:11" x14ac:dyDescent="0.2">
      <c r="A860" s="1">
        <v>858</v>
      </c>
      <c r="B860" s="4" t="s">
        <v>932</v>
      </c>
      <c r="C860" s="1">
        <v>11</v>
      </c>
      <c r="D860" s="1">
        <v>48</v>
      </c>
      <c r="H860" s="1" t="str">
        <f>_xlfn.IFNA(IF(VLOOKUP(A860,Duplicates!E$3:E$50000,1,FALSE),"yes"),"")</f>
        <v/>
      </c>
      <c r="I860" s="153" t="str">
        <f>_xlfn.IFNA(IF(INDEX(FreezingProgress!Z$3:Z$50000,MATCH(WormStrainStocks!A860,FreezingProgress!Z$3:Z$50000,0)),"yes",""),"")</f>
        <v/>
      </c>
      <c r="K860" s="144" t="str">
        <f t="shared" si="14"/>
        <v/>
      </c>
    </row>
    <row r="861" spans="1:11" x14ac:dyDescent="0.2">
      <c r="A861" s="1">
        <v>859</v>
      </c>
      <c r="B861" s="4" t="s">
        <v>933</v>
      </c>
      <c r="C861" s="1">
        <v>11</v>
      </c>
      <c r="D861" s="1">
        <v>49</v>
      </c>
      <c r="H861" s="1" t="str">
        <f>_xlfn.IFNA(IF(VLOOKUP(A861,Duplicates!E$3:E$50000,1,FALSE),"yes"),"")</f>
        <v/>
      </c>
      <c r="I861" s="153" t="str">
        <f>_xlfn.IFNA(IF(INDEX(FreezingProgress!Z$3:Z$50000,MATCH(WormStrainStocks!A861,FreezingProgress!Z$3:Z$50000,0)),"yes",""),"")</f>
        <v/>
      </c>
      <c r="K861" s="144" t="str">
        <f t="shared" si="14"/>
        <v/>
      </c>
    </row>
    <row r="862" spans="1:11" x14ac:dyDescent="0.2">
      <c r="A862" s="1">
        <v>860</v>
      </c>
      <c r="B862" s="4" t="s">
        <v>934</v>
      </c>
      <c r="C862" s="1">
        <v>11</v>
      </c>
      <c r="D862" s="1">
        <v>50</v>
      </c>
      <c r="H862" s="1" t="str">
        <f>_xlfn.IFNA(IF(VLOOKUP(A862,Duplicates!E$3:E$50000,1,FALSE),"yes"),"")</f>
        <v/>
      </c>
      <c r="I862" s="153" t="str">
        <f>_xlfn.IFNA(IF(INDEX(FreezingProgress!Z$3:Z$50000,MATCH(WormStrainStocks!A862,FreezingProgress!Z$3:Z$50000,0)),"yes",""),"")</f>
        <v/>
      </c>
      <c r="K862" s="144" t="str">
        <f t="shared" si="14"/>
        <v/>
      </c>
    </row>
    <row r="863" spans="1:11" x14ac:dyDescent="0.2">
      <c r="A863" s="1">
        <v>861</v>
      </c>
      <c r="B863" s="4" t="s">
        <v>935</v>
      </c>
      <c r="C863" s="1">
        <v>11</v>
      </c>
      <c r="D863" s="1">
        <v>51</v>
      </c>
      <c r="H863" s="1" t="str">
        <f>_xlfn.IFNA(IF(VLOOKUP(A863,Duplicates!E$3:E$50000,1,FALSE),"yes"),"")</f>
        <v/>
      </c>
      <c r="I863" s="153" t="str">
        <f>_xlfn.IFNA(IF(INDEX(FreezingProgress!Z$3:Z$50000,MATCH(WormStrainStocks!A863,FreezingProgress!Z$3:Z$50000,0)),"yes",""),"")</f>
        <v/>
      </c>
      <c r="K863" s="144" t="str">
        <f t="shared" si="14"/>
        <v/>
      </c>
    </row>
    <row r="864" spans="1:11" x14ac:dyDescent="0.2">
      <c r="A864" s="1">
        <v>862</v>
      </c>
      <c r="B864" s="4" t="s">
        <v>936</v>
      </c>
      <c r="C864" s="1">
        <v>11</v>
      </c>
      <c r="D864" s="1">
        <v>52</v>
      </c>
      <c r="H864" s="1" t="str">
        <f>_xlfn.IFNA(IF(VLOOKUP(A864,Duplicates!E$3:E$50000,1,FALSE),"yes"),"")</f>
        <v/>
      </c>
      <c r="I864" s="153" t="str">
        <f>_xlfn.IFNA(IF(INDEX(FreezingProgress!Z$3:Z$50000,MATCH(WormStrainStocks!A864,FreezingProgress!Z$3:Z$50000,0)),"yes",""),"")</f>
        <v/>
      </c>
      <c r="K864" s="144" t="str">
        <f t="shared" si="14"/>
        <v/>
      </c>
    </row>
    <row r="865" spans="1:11" x14ac:dyDescent="0.2">
      <c r="A865" s="1">
        <v>863</v>
      </c>
      <c r="B865" s="4" t="s">
        <v>937</v>
      </c>
      <c r="C865" s="1">
        <v>11</v>
      </c>
      <c r="D865" s="1">
        <v>53</v>
      </c>
      <c r="H865" s="1" t="str">
        <f>_xlfn.IFNA(IF(VLOOKUP(A865,Duplicates!E$3:E$50000,1,FALSE),"yes"),"")</f>
        <v/>
      </c>
      <c r="I865" s="153" t="str">
        <f>_xlfn.IFNA(IF(INDEX(FreezingProgress!Z$3:Z$50000,MATCH(WormStrainStocks!A865,FreezingProgress!Z$3:Z$50000,0)),"yes",""),"")</f>
        <v/>
      </c>
      <c r="K865" s="144" t="str">
        <f t="shared" si="14"/>
        <v/>
      </c>
    </row>
    <row r="866" spans="1:11" x14ac:dyDescent="0.2">
      <c r="A866" s="1">
        <v>864</v>
      </c>
      <c r="B866" s="4" t="s">
        <v>938</v>
      </c>
      <c r="C866" s="1">
        <v>11</v>
      </c>
      <c r="D866" s="1">
        <v>54</v>
      </c>
      <c r="H866" s="1" t="str">
        <f>_xlfn.IFNA(IF(VLOOKUP(A866,Duplicates!E$3:E$50000,1,FALSE),"yes"),"")</f>
        <v/>
      </c>
      <c r="I866" s="153" t="str">
        <f>_xlfn.IFNA(IF(INDEX(FreezingProgress!Z$3:Z$50000,MATCH(WormStrainStocks!A866,FreezingProgress!Z$3:Z$50000,0)),"yes",""),"")</f>
        <v/>
      </c>
      <c r="K866" s="144" t="str">
        <f t="shared" si="14"/>
        <v/>
      </c>
    </row>
    <row r="867" spans="1:11" x14ac:dyDescent="0.2">
      <c r="A867" s="1">
        <v>865</v>
      </c>
      <c r="B867" s="4" t="s">
        <v>939</v>
      </c>
      <c r="C867" s="1">
        <v>11</v>
      </c>
      <c r="D867" s="1">
        <v>55</v>
      </c>
      <c r="H867" s="1" t="str">
        <f>_xlfn.IFNA(IF(VLOOKUP(A867,Duplicates!E$3:E$50000,1,FALSE),"yes"),"")</f>
        <v/>
      </c>
      <c r="I867" s="153" t="str">
        <f>_xlfn.IFNA(IF(INDEX(FreezingProgress!Z$3:Z$50000,MATCH(WormStrainStocks!A867,FreezingProgress!Z$3:Z$50000,0)),"yes",""),"")</f>
        <v/>
      </c>
      <c r="K867" s="144" t="str">
        <f t="shared" si="14"/>
        <v/>
      </c>
    </row>
    <row r="868" spans="1:11" x14ac:dyDescent="0.2">
      <c r="A868" s="1">
        <v>866</v>
      </c>
      <c r="B868" s="4" t="s">
        <v>940</v>
      </c>
      <c r="C868" s="1">
        <v>11</v>
      </c>
      <c r="D868" s="1">
        <v>56</v>
      </c>
      <c r="H868" s="1" t="str">
        <f>_xlfn.IFNA(IF(VLOOKUP(A868,Duplicates!E$3:E$50000,1,FALSE),"yes"),"")</f>
        <v/>
      </c>
      <c r="I868" s="153" t="str">
        <f>_xlfn.IFNA(IF(INDEX(FreezingProgress!Z$3:Z$50000,MATCH(WormStrainStocks!A868,FreezingProgress!Z$3:Z$50000,0)),"yes",""),"")</f>
        <v/>
      </c>
      <c r="K868" s="144" t="str">
        <f t="shared" si="14"/>
        <v/>
      </c>
    </row>
    <row r="869" spans="1:11" x14ac:dyDescent="0.2">
      <c r="A869" s="1">
        <v>867</v>
      </c>
      <c r="B869" s="4" t="s">
        <v>941</v>
      </c>
      <c r="C869" s="1">
        <v>11</v>
      </c>
      <c r="D869" s="1">
        <v>57</v>
      </c>
      <c r="H869" s="1" t="str">
        <f>_xlfn.IFNA(IF(VLOOKUP(A869,Duplicates!E$3:E$50000,1,FALSE),"yes"),"")</f>
        <v/>
      </c>
      <c r="I869" s="153" t="str">
        <f>_xlfn.IFNA(IF(INDEX(FreezingProgress!Z$3:Z$50000,MATCH(WormStrainStocks!A869,FreezingProgress!Z$3:Z$50000,0)),"yes",""),"")</f>
        <v/>
      </c>
      <c r="K869" s="144" t="str">
        <f t="shared" si="14"/>
        <v/>
      </c>
    </row>
    <row r="870" spans="1:11" x14ac:dyDescent="0.2">
      <c r="A870" s="1">
        <v>868</v>
      </c>
      <c r="B870" s="4" t="s">
        <v>942</v>
      </c>
      <c r="C870" s="1">
        <v>11</v>
      </c>
      <c r="D870" s="1">
        <v>58</v>
      </c>
      <c r="H870" s="1" t="str">
        <f>_xlfn.IFNA(IF(VLOOKUP(A870,Duplicates!E$3:E$50000,1,FALSE),"yes"),"")</f>
        <v/>
      </c>
      <c r="I870" s="153" t="str">
        <f>_xlfn.IFNA(IF(INDEX(FreezingProgress!Z$3:Z$50000,MATCH(WormStrainStocks!A870,FreezingProgress!Z$3:Z$50000,0)),"yes",""),"")</f>
        <v/>
      </c>
      <c r="K870" s="144" t="str">
        <f t="shared" si="14"/>
        <v/>
      </c>
    </row>
    <row r="871" spans="1:11" x14ac:dyDescent="0.2">
      <c r="A871" s="1">
        <v>869</v>
      </c>
      <c r="B871" s="4" t="s">
        <v>943</v>
      </c>
      <c r="C871" s="1">
        <v>11</v>
      </c>
      <c r="D871" s="1">
        <v>59</v>
      </c>
      <c r="H871" s="1" t="str">
        <f>_xlfn.IFNA(IF(VLOOKUP(A871,Duplicates!E$3:E$50000,1,FALSE),"yes"),"")</f>
        <v/>
      </c>
      <c r="I871" s="153" t="str">
        <f>_xlfn.IFNA(IF(INDEX(FreezingProgress!Z$3:Z$50000,MATCH(WormStrainStocks!A871,FreezingProgress!Z$3:Z$50000,0)),"yes",""),"")</f>
        <v/>
      </c>
      <c r="K871" s="144" t="str">
        <f t="shared" si="14"/>
        <v/>
      </c>
    </row>
    <row r="872" spans="1:11" x14ac:dyDescent="0.2">
      <c r="A872" s="1">
        <v>870</v>
      </c>
      <c r="B872" s="4" t="s">
        <v>944</v>
      </c>
      <c r="C872" s="1">
        <v>11</v>
      </c>
      <c r="D872" s="1">
        <v>60</v>
      </c>
      <c r="H872" s="1" t="str">
        <f>_xlfn.IFNA(IF(VLOOKUP(A872,Duplicates!E$3:E$50000,1,FALSE),"yes"),"")</f>
        <v/>
      </c>
      <c r="I872" s="153" t="str">
        <f>_xlfn.IFNA(IF(INDEX(FreezingProgress!Z$3:Z$50000,MATCH(WormStrainStocks!A872,FreezingProgress!Z$3:Z$50000,0)),"yes",""),"")</f>
        <v/>
      </c>
      <c r="K872" s="144" t="str">
        <f t="shared" si="14"/>
        <v/>
      </c>
    </row>
    <row r="873" spans="1:11" x14ac:dyDescent="0.2">
      <c r="A873" s="1">
        <v>871</v>
      </c>
      <c r="B873" s="4" t="s">
        <v>945</v>
      </c>
      <c r="C873" s="1">
        <v>11</v>
      </c>
      <c r="D873" s="1">
        <v>61</v>
      </c>
      <c r="H873" s="1" t="str">
        <f>_xlfn.IFNA(IF(VLOOKUP(A873,Duplicates!E$3:E$50000,1,FALSE),"yes"),"")</f>
        <v/>
      </c>
      <c r="I873" s="153" t="str">
        <f>_xlfn.IFNA(IF(INDEX(FreezingProgress!Z$3:Z$50000,MATCH(WormStrainStocks!A873,FreezingProgress!Z$3:Z$50000,0)),"yes",""),"")</f>
        <v/>
      </c>
      <c r="K873" s="144" t="str">
        <f t="shared" si="14"/>
        <v/>
      </c>
    </row>
    <row r="874" spans="1:11" x14ac:dyDescent="0.2">
      <c r="A874" s="1">
        <v>872</v>
      </c>
      <c r="B874" s="4" t="s">
        <v>946</v>
      </c>
      <c r="C874" s="1">
        <v>11</v>
      </c>
      <c r="D874" s="1">
        <v>62</v>
      </c>
      <c r="H874" s="1" t="str">
        <f>_xlfn.IFNA(IF(VLOOKUP(A874,Duplicates!E$3:E$50000,1,FALSE),"yes"),"")</f>
        <v/>
      </c>
      <c r="I874" s="153" t="str">
        <f>_xlfn.IFNA(IF(INDEX(FreezingProgress!Z$3:Z$50000,MATCH(WormStrainStocks!A874,FreezingProgress!Z$3:Z$50000,0)),"yes",""),"")</f>
        <v/>
      </c>
      <c r="K874" s="144" t="str">
        <f t="shared" si="14"/>
        <v/>
      </c>
    </row>
    <row r="875" spans="1:11" x14ac:dyDescent="0.2">
      <c r="A875" s="1">
        <v>873</v>
      </c>
      <c r="B875" s="4" t="s">
        <v>947</v>
      </c>
      <c r="C875" s="1">
        <v>11</v>
      </c>
      <c r="D875" s="1">
        <v>63</v>
      </c>
      <c r="H875" s="1" t="str">
        <f>_xlfn.IFNA(IF(VLOOKUP(A875,Duplicates!E$3:E$50000,1,FALSE),"yes"),"")</f>
        <v/>
      </c>
      <c r="I875" s="153" t="str">
        <f>_xlfn.IFNA(IF(INDEX(FreezingProgress!Z$3:Z$50000,MATCH(WormStrainStocks!A875,FreezingProgress!Z$3:Z$50000,0)),"yes",""),"")</f>
        <v/>
      </c>
      <c r="K875" s="144" t="str">
        <f t="shared" si="14"/>
        <v/>
      </c>
    </row>
    <row r="876" spans="1:11" x14ac:dyDescent="0.2">
      <c r="A876" s="1">
        <v>874</v>
      </c>
      <c r="B876" s="4" t="s">
        <v>948</v>
      </c>
      <c r="C876" s="1">
        <v>11</v>
      </c>
      <c r="D876" s="1">
        <v>64</v>
      </c>
      <c r="H876" s="1" t="str">
        <f>_xlfn.IFNA(IF(VLOOKUP(A876,Duplicates!E$3:E$50000,1,FALSE),"yes"),"")</f>
        <v/>
      </c>
      <c r="I876" s="153" t="str">
        <f>_xlfn.IFNA(IF(INDEX(FreezingProgress!Z$3:Z$50000,MATCH(WormStrainStocks!A876,FreezingProgress!Z$3:Z$50000,0)),"yes",""),"")</f>
        <v/>
      </c>
      <c r="K876" s="144" t="str">
        <f t="shared" si="14"/>
        <v/>
      </c>
    </row>
    <row r="877" spans="1:11" x14ac:dyDescent="0.2">
      <c r="A877" s="1">
        <v>875</v>
      </c>
      <c r="B877" s="4" t="s">
        <v>949</v>
      </c>
      <c r="C877" s="1">
        <v>11</v>
      </c>
      <c r="D877" s="1">
        <v>65</v>
      </c>
      <c r="H877" s="1" t="str">
        <f>_xlfn.IFNA(IF(VLOOKUP(A877,Duplicates!E$3:E$50000,1,FALSE),"yes"),"")</f>
        <v/>
      </c>
      <c r="I877" s="153" t="str">
        <f>_xlfn.IFNA(IF(INDEX(FreezingProgress!Z$3:Z$50000,MATCH(WormStrainStocks!A877,FreezingProgress!Z$3:Z$50000,0)),"yes",""),"")</f>
        <v/>
      </c>
      <c r="K877" s="144" t="str">
        <f t="shared" si="14"/>
        <v/>
      </c>
    </row>
    <row r="878" spans="1:11" x14ac:dyDescent="0.2">
      <c r="A878" s="1">
        <v>876</v>
      </c>
      <c r="B878" s="4" t="s">
        <v>950</v>
      </c>
      <c r="C878" s="1">
        <v>11</v>
      </c>
      <c r="D878" s="1">
        <v>66</v>
      </c>
      <c r="H878" s="1" t="str">
        <f>_xlfn.IFNA(IF(VLOOKUP(A878,Duplicates!E$3:E$50000,1,FALSE),"yes"),"")</f>
        <v/>
      </c>
      <c r="I878" s="153" t="str">
        <f>_xlfn.IFNA(IF(INDEX(FreezingProgress!Z$3:Z$50000,MATCH(WormStrainStocks!A878,FreezingProgress!Z$3:Z$50000,0)),"yes",""),"")</f>
        <v/>
      </c>
      <c r="K878" s="144" t="str">
        <f t="shared" si="14"/>
        <v/>
      </c>
    </row>
    <row r="879" spans="1:11" x14ac:dyDescent="0.2">
      <c r="A879" s="1">
        <v>877</v>
      </c>
      <c r="B879" s="4" t="s">
        <v>951</v>
      </c>
      <c r="C879" s="1">
        <v>11</v>
      </c>
      <c r="D879" s="1">
        <v>67</v>
      </c>
      <c r="H879" s="1" t="str">
        <f>_xlfn.IFNA(IF(VLOOKUP(A879,Duplicates!E$3:E$50000,1,FALSE),"yes"),"")</f>
        <v/>
      </c>
      <c r="I879" s="153" t="str">
        <f>_xlfn.IFNA(IF(INDEX(FreezingProgress!Z$3:Z$50000,MATCH(WormStrainStocks!A879,FreezingProgress!Z$3:Z$50000,0)),"yes",""),"")</f>
        <v/>
      </c>
      <c r="K879" s="144" t="str">
        <f t="shared" si="14"/>
        <v/>
      </c>
    </row>
    <row r="880" spans="1:11" x14ac:dyDescent="0.2">
      <c r="A880" s="1">
        <v>878</v>
      </c>
      <c r="B880" s="4" t="s">
        <v>952</v>
      </c>
      <c r="C880" s="1">
        <v>11</v>
      </c>
      <c r="D880" s="1">
        <v>68</v>
      </c>
      <c r="H880" s="1" t="str">
        <f>_xlfn.IFNA(IF(VLOOKUP(A880,Duplicates!E$3:E$50000,1,FALSE),"yes"),"")</f>
        <v/>
      </c>
      <c r="I880" s="153" t="str">
        <f>_xlfn.IFNA(IF(INDEX(FreezingProgress!Z$3:Z$50000,MATCH(WormStrainStocks!A880,FreezingProgress!Z$3:Z$50000,0)),"yes",""),"")</f>
        <v/>
      </c>
      <c r="K880" s="144" t="str">
        <f t="shared" si="14"/>
        <v/>
      </c>
    </row>
    <row r="881" spans="1:11" x14ac:dyDescent="0.2">
      <c r="A881" s="1">
        <v>879</v>
      </c>
      <c r="B881" s="4" t="s">
        <v>953</v>
      </c>
      <c r="C881" s="1">
        <v>11</v>
      </c>
      <c r="D881" s="1">
        <v>69</v>
      </c>
      <c r="H881" s="1" t="str">
        <f>_xlfn.IFNA(IF(VLOOKUP(A881,Duplicates!E$3:E$50000,1,FALSE),"yes"),"")</f>
        <v/>
      </c>
      <c r="I881" s="153" t="str">
        <f>_xlfn.IFNA(IF(INDEX(FreezingProgress!Z$3:Z$50000,MATCH(WormStrainStocks!A881,FreezingProgress!Z$3:Z$50000,0)),"yes",""),"")</f>
        <v/>
      </c>
      <c r="K881" s="144" t="str">
        <f t="shared" si="14"/>
        <v/>
      </c>
    </row>
    <row r="882" spans="1:11" x14ac:dyDescent="0.2">
      <c r="A882" s="1">
        <v>880</v>
      </c>
      <c r="B882" s="4" t="s">
        <v>954</v>
      </c>
      <c r="C882" s="1">
        <v>11</v>
      </c>
      <c r="D882" s="1">
        <v>70</v>
      </c>
      <c r="H882" s="1" t="str">
        <f>_xlfn.IFNA(IF(VLOOKUP(A882,Duplicates!E$3:E$50000,1,FALSE),"yes"),"")</f>
        <v/>
      </c>
      <c r="I882" s="153" t="str">
        <f>_xlfn.IFNA(IF(INDEX(FreezingProgress!Z$3:Z$50000,MATCH(WormStrainStocks!A882,FreezingProgress!Z$3:Z$50000,0)),"yes",""),"")</f>
        <v/>
      </c>
      <c r="K882" s="144" t="str">
        <f t="shared" si="14"/>
        <v/>
      </c>
    </row>
    <row r="883" spans="1:11" x14ac:dyDescent="0.2">
      <c r="A883" s="1">
        <v>881</v>
      </c>
      <c r="B883" s="4" t="s">
        <v>955</v>
      </c>
      <c r="C883" s="1">
        <v>11</v>
      </c>
      <c r="D883" s="1">
        <v>71</v>
      </c>
      <c r="H883" s="1" t="str">
        <f>_xlfn.IFNA(IF(VLOOKUP(A883,Duplicates!E$3:E$50000,1,FALSE),"yes"),"")</f>
        <v/>
      </c>
      <c r="I883" s="153" t="str">
        <f>_xlfn.IFNA(IF(INDEX(FreezingProgress!Z$3:Z$50000,MATCH(WormStrainStocks!A883,FreezingProgress!Z$3:Z$50000,0)),"yes",""),"")</f>
        <v/>
      </c>
      <c r="K883" s="144" t="str">
        <f t="shared" si="14"/>
        <v/>
      </c>
    </row>
    <row r="884" spans="1:11" x14ac:dyDescent="0.2">
      <c r="A884" s="1">
        <v>882</v>
      </c>
      <c r="B884" s="4" t="s">
        <v>956</v>
      </c>
      <c r="C884" s="1">
        <v>11</v>
      </c>
      <c r="D884" s="1">
        <v>72</v>
      </c>
      <c r="H884" s="1" t="str">
        <f>_xlfn.IFNA(IF(VLOOKUP(A884,Duplicates!E$3:E$50000,1,FALSE),"yes"),"")</f>
        <v/>
      </c>
      <c r="I884" s="153" t="str">
        <f>_xlfn.IFNA(IF(INDEX(FreezingProgress!Z$3:Z$50000,MATCH(WormStrainStocks!A884,FreezingProgress!Z$3:Z$50000,0)),"yes",""),"")</f>
        <v/>
      </c>
      <c r="K884" s="144" t="str">
        <f t="shared" si="14"/>
        <v/>
      </c>
    </row>
    <row r="885" spans="1:11" x14ac:dyDescent="0.2">
      <c r="A885" s="1">
        <v>883</v>
      </c>
      <c r="B885" s="4" t="s">
        <v>957</v>
      </c>
      <c r="C885" s="1">
        <v>11</v>
      </c>
      <c r="D885" s="1">
        <v>73</v>
      </c>
      <c r="H885" s="1" t="str">
        <f>_xlfn.IFNA(IF(VLOOKUP(A885,Duplicates!E$3:E$50000,1,FALSE),"yes"),"")</f>
        <v/>
      </c>
      <c r="I885" s="153" t="str">
        <f>_xlfn.IFNA(IF(INDEX(FreezingProgress!Z$3:Z$50000,MATCH(WormStrainStocks!A885,FreezingProgress!Z$3:Z$50000,0)),"yes",""),"")</f>
        <v/>
      </c>
      <c r="K885" s="144" t="str">
        <f t="shared" si="14"/>
        <v/>
      </c>
    </row>
    <row r="886" spans="1:11" x14ac:dyDescent="0.2">
      <c r="A886" s="1">
        <v>884</v>
      </c>
      <c r="B886" s="4" t="s">
        <v>958</v>
      </c>
      <c r="C886" s="1">
        <v>11</v>
      </c>
      <c r="D886" s="1">
        <v>74</v>
      </c>
      <c r="H886" s="1" t="str">
        <f>_xlfn.IFNA(IF(VLOOKUP(A886,Duplicates!E$3:E$50000,1,FALSE),"yes"),"")</f>
        <v/>
      </c>
      <c r="I886" s="153" t="str">
        <f>_xlfn.IFNA(IF(INDEX(FreezingProgress!Z$3:Z$50000,MATCH(WormStrainStocks!A886,FreezingProgress!Z$3:Z$50000,0)),"yes",""),"")</f>
        <v/>
      </c>
      <c r="K886" s="144" t="str">
        <f t="shared" si="14"/>
        <v/>
      </c>
    </row>
    <row r="887" spans="1:11" x14ac:dyDescent="0.2">
      <c r="A887" s="1">
        <v>885</v>
      </c>
      <c r="B887" s="4" t="s">
        <v>959</v>
      </c>
      <c r="C887" s="1">
        <v>11</v>
      </c>
      <c r="D887" s="1">
        <v>75</v>
      </c>
      <c r="H887" s="1" t="str">
        <f>_xlfn.IFNA(IF(VLOOKUP(A887,Duplicates!E$3:E$50000,1,FALSE),"yes"),"")</f>
        <v/>
      </c>
      <c r="I887" s="153" t="str">
        <f>_xlfn.IFNA(IF(INDEX(FreezingProgress!Z$3:Z$50000,MATCH(WormStrainStocks!A887,FreezingProgress!Z$3:Z$50000,0)),"yes",""),"")</f>
        <v/>
      </c>
      <c r="K887" s="144" t="str">
        <f t="shared" si="14"/>
        <v/>
      </c>
    </row>
    <row r="888" spans="1:11" x14ac:dyDescent="0.2">
      <c r="A888" s="1">
        <v>886</v>
      </c>
      <c r="B888" s="4" t="s">
        <v>960</v>
      </c>
      <c r="C888" s="1">
        <v>11</v>
      </c>
      <c r="D888" s="1">
        <v>76</v>
      </c>
      <c r="H888" s="1" t="str">
        <f>_xlfn.IFNA(IF(VLOOKUP(A888,Duplicates!E$3:E$50000,1,FALSE),"yes"),"")</f>
        <v/>
      </c>
      <c r="I888" s="153" t="str">
        <f>_xlfn.IFNA(IF(INDEX(FreezingProgress!Z$3:Z$50000,MATCH(WormStrainStocks!A888,FreezingProgress!Z$3:Z$50000,0)),"yes",""),"")</f>
        <v/>
      </c>
      <c r="K888" s="144" t="str">
        <f t="shared" si="14"/>
        <v/>
      </c>
    </row>
    <row r="889" spans="1:11" x14ac:dyDescent="0.2">
      <c r="A889" s="1">
        <v>887</v>
      </c>
      <c r="B889" s="4" t="s">
        <v>961</v>
      </c>
      <c r="C889" s="1">
        <v>11</v>
      </c>
      <c r="D889" s="1">
        <v>77</v>
      </c>
      <c r="H889" s="1" t="str">
        <f>_xlfn.IFNA(IF(VLOOKUP(A889,Duplicates!E$3:E$50000,1,FALSE),"yes"),"")</f>
        <v/>
      </c>
      <c r="I889" s="153" t="str">
        <f>_xlfn.IFNA(IF(INDEX(FreezingProgress!Z$3:Z$50000,MATCH(WormStrainStocks!A889,FreezingProgress!Z$3:Z$50000,0)),"yes",""),"")</f>
        <v/>
      </c>
      <c r="K889" s="144" t="str">
        <f t="shared" si="14"/>
        <v/>
      </c>
    </row>
    <row r="890" spans="1:11" x14ac:dyDescent="0.2">
      <c r="A890" s="1">
        <v>888</v>
      </c>
      <c r="B890" s="4" t="s">
        <v>962</v>
      </c>
      <c r="C890" s="1">
        <v>11</v>
      </c>
      <c r="D890" s="1">
        <v>78</v>
      </c>
      <c r="H890" s="1" t="str">
        <f>_xlfn.IFNA(IF(VLOOKUP(A890,Duplicates!E$3:E$50000,1,FALSE),"yes"),"")</f>
        <v/>
      </c>
      <c r="I890" s="153" t="str">
        <f>_xlfn.IFNA(IF(INDEX(FreezingProgress!Z$3:Z$50000,MATCH(WormStrainStocks!A890,FreezingProgress!Z$3:Z$50000,0)),"yes",""),"")</f>
        <v/>
      </c>
      <c r="K890" s="144" t="str">
        <f t="shared" si="14"/>
        <v/>
      </c>
    </row>
    <row r="891" spans="1:11" x14ac:dyDescent="0.2">
      <c r="A891" s="1">
        <v>889</v>
      </c>
      <c r="B891" s="4" t="s">
        <v>963</v>
      </c>
      <c r="C891" s="1">
        <v>11</v>
      </c>
      <c r="D891" s="1">
        <v>79</v>
      </c>
      <c r="H891" s="1" t="str">
        <f>_xlfn.IFNA(IF(VLOOKUP(A891,Duplicates!E$3:E$50000,1,FALSE),"yes"),"")</f>
        <v/>
      </c>
      <c r="I891" s="153" t="str">
        <f>_xlfn.IFNA(IF(INDEX(FreezingProgress!Z$3:Z$50000,MATCH(WormStrainStocks!A891,FreezingProgress!Z$3:Z$50000,0)),"yes",""),"")</f>
        <v/>
      </c>
      <c r="K891" s="144" t="str">
        <f t="shared" si="14"/>
        <v/>
      </c>
    </row>
    <row r="892" spans="1:11" x14ac:dyDescent="0.2">
      <c r="A892" s="1">
        <v>890</v>
      </c>
      <c r="B892" s="4" t="s">
        <v>964</v>
      </c>
      <c r="C892" s="1">
        <v>11</v>
      </c>
      <c r="D892" s="1">
        <v>80</v>
      </c>
      <c r="H892" s="1" t="str">
        <f>_xlfn.IFNA(IF(VLOOKUP(A892,Duplicates!E$3:E$50000,1,FALSE),"yes"),"")</f>
        <v/>
      </c>
      <c r="I892" s="153" t="str">
        <f>_xlfn.IFNA(IF(INDEX(FreezingProgress!Z$3:Z$50000,MATCH(WormStrainStocks!A892,FreezingProgress!Z$3:Z$50000,0)),"yes",""),"")</f>
        <v/>
      </c>
      <c r="K892" s="144" t="str">
        <f t="shared" si="14"/>
        <v/>
      </c>
    </row>
    <row r="893" spans="1:11" x14ac:dyDescent="0.2">
      <c r="A893" s="1">
        <v>891</v>
      </c>
      <c r="B893" s="4" t="s">
        <v>965</v>
      </c>
      <c r="C893" s="1">
        <v>11</v>
      </c>
      <c r="D893" s="1">
        <v>81</v>
      </c>
      <c r="H893" s="1" t="str">
        <f>_xlfn.IFNA(IF(VLOOKUP(A893,Duplicates!E$3:E$50000,1,FALSE),"yes"),"")</f>
        <v/>
      </c>
      <c r="I893" s="153" t="str">
        <f>_xlfn.IFNA(IF(INDEX(FreezingProgress!Z$3:Z$50000,MATCH(WormStrainStocks!A893,FreezingProgress!Z$3:Z$50000,0)),"yes",""),"")</f>
        <v/>
      </c>
      <c r="K893" s="144" t="str">
        <f t="shared" si="14"/>
        <v/>
      </c>
    </row>
    <row r="894" spans="1:11" x14ac:dyDescent="0.2">
      <c r="A894" s="1">
        <v>892</v>
      </c>
      <c r="B894" s="4" t="s">
        <v>966</v>
      </c>
      <c r="C894" s="1">
        <v>12</v>
      </c>
      <c r="D894" s="1">
        <v>1</v>
      </c>
      <c r="H894" s="1" t="str">
        <f>_xlfn.IFNA(IF(VLOOKUP(A894,Duplicates!E$3:E$50000,1,FALSE),"yes"),"")</f>
        <v/>
      </c>
      <c r="I894" s="153" t="str">
        <f>_xlfn.IFNA(IF(INDEX(FreezingProgress!Z$3:Z$50000,MATCH(WormStrainStocks!A894,FreezingProgress!Z$3:Z$50000,0)),"yes",""),"")</f>
        <v/>
      </c>
      <c r="K894" s="144" t="str">
        <f t="shared" si="14"/>
        <v/>
      </c>
    </row>
    <row r="895" spans="1:11" x14ac:dyDescent="0.2">
      <c r="A895" s="1">
        <v>893</v>
      </c>
      <c r="B895" s="4" t="s">
        <v>967</v>
      </c>
      <c r="C895" s="1">
        <v>12</v>
      </c>
      <c r="D895" s="1">
        <v>2</v>
      </c>
      <c r="H895" s="1" t="str">
        <f>_xlfn.IFNA(IF(VLOOKUP(A895,Duplicates!E$3:E$50000,1,FALSE),"yes"),"")</f>
        <v/>
      </c>
      <c r="I895" s="153" t="str">
        <f>_xlfn.IFNA(IF(INDEX(FreezingProgress!Z$3:Z$50000,MATCH(WormStrainStocks!A895,FreezingProgress!Z$3:Z$50000,0)),"yes",""),"")</f>
        <v/>
      </c>
      <c r="K895" s="144" t="str">
        <f t="shared" si="14"/>
        <v/>
      </c>
    </row>
    <row r="896" spans="1:11" x14ac:dyDescent="0.2">
      <c r="A896" s="1">
        <v>894</v>
      </c>
      <c r="B896" s="4" t="s">
        <v>968</v>
      </c>
      <c r="C896" s="1">
        <v>12</v>
      </c>
      <c r="D896" s="1">
        <v>3</v>
      </c>
      <c r="H896" s="1" t="str">
        <f>_xlfn.IFNA(IF(VLOOKUP(A896,Duplicates!E$3:E$50000,1,FALSE),"yes"),"")</f>
        <v/>
      </c>
      <c r="I896" s="153" t="str">
        <f>_xlfn.IFNA(IF(INDEX(FreezingProgress!Z$3:Z$50000,MATCH(WormStrainStocks!A896,FreezingProgress!Z$3:Z$50000,0)),"yes",""),"")</f>
        <v/>
      </c>
      <c r="K896" s="144" t="str">
        <f t="shared" ref="K896:K959" si="15">IF(AND(NOT(H896=""),COUNTA(E896:G896)&lt;3),"transfer","")</f>
        <v/>
      </c>
    </row>
    <row r="897" spans="1:11" x14ac:dyDescent="0.2">
      <c r="A897" s="1">
        <v>895</v>
      </c>
      <c r="B897" s="4" t="s">
        <v>969</v>
      </c>
      <c r="C897" s="1">
        <v>12</v>
      </c>
      <c r="D897" s="1">
        <v>4</v>
      </c>
      <c r="H897" s="1" t="str">
        <f>_xlfn.IFNA(IF(VLOOKUP(A897,Duplicates!E$3:E$50000,1,FALSE),"yes"),"")</f>
        <v/>
      </c>
      <c r="I897" s="153" t="str">
        <f>_xlfn.IFNA(IF(INDEX(FreezingProgress!Z$3:Z$50000,MATCH(WormStrainStocks!A897,FreezingProgress!Z$3:Z$50000,0)),"yes",""),"")</f>
        <v/>
      </c>
      <c r="K897" s="144" t="str">
        <f t="shared" si="15"/>
        <v/>
      </c>
    </row>
    <row r="898" spans="1:11" x14ac:dyDescent="0.2">
      <c r="A898" s="1">
        <v>896</v>
      </c>
      <c r="B898" s="4" t="s">
        <v>970</v>
      </c>
      <c r="C898" s="1">
        <v>12</v>
      </c>
      <c r="D898" s="1">
        <v>5</v>
      </c>
      <c r="H898" s="1" t="str">
        <f>_xlfn.IFNA(IF(VLOOKUP(A898,Duplicates!E$3:E$50000,1,FALSE),"yes"),"")</f>
        <v/>
      </c>
      <c r="I898" s="153" t="str">
        <f>_xlfn.IFNA(IF(INDEX(FreezingProgress!Z$3:Z$50000,MATCH(WormStrainStocks!A898,FreezingProgress!Z$3:Z$50000,0)),"yes",""),"")</f>
        <v/>
      </c>
      <c r="K898" s="144" t="str">
        <f t="shared" si="15"/>
        <v/>
      </c>
    </row>
    <row r="899" spans="1:11" x14ac:dyDescent="0.2">
      <c r="A899" s="1">
        <v>897</v>
      </c>
      <c r="B899" s="4" t="s">
        <v>971</v>
      </c>
      <c r="C899" s="1">
        <v>12</v>
      </c>
      <c r="D899" s="1">
        <v>6</v>
      </c>
      <c r="H899" s="1" t="str">
        <f>_xlfn.IFNA(IF(VLOOKUP(A899,Duplicates!E$3:E$50000,1,FALSE),"yes"),"")</f>
        <v/>
      </c>
      <c r="I899" s="153" t="str">
        <f>_xlfn.IFNA(IF(INDEX(FreezingProgress!Z$3:Z$50000,MATCH(WormStrainStocks!A899,FreezingProgress!Z$3:Z$50000,0)),"yes",""),"")</f>
        <v/>
      </c>
      <c r="K899" s="144" t="str">
        <f t="shared" si="15"/>
        <v/>
      </c>
    </row>
    <row r="900" spans="1:11" x14ac:dyDescent="0.2">
      <c r="A900" s="1">
        <v>898</v>
      </c>
      <c r="B900" s="4" t="s">
        <v>972</v>
      </c>
      <c r="C900" s="1">
        <v>12</v>
      </c>
      <c r="D900" s="1">
        <v>7</v>
      </c>
      <c r="H900" s="1" t="str">
        <f>_xlfn.IFNA(IF(VLOOKUP(A900,Duplicates!E$3:E$50000,1,FALSE),"yes"),"")</f>
        <v/>
      </c>
      <c r="I900" s="153" t="str">
        <f>_xlfn.IFNA(IF(INDEX(FreezingProgress!Z$3:Z$50000,MATCH(WormStrainStocks!A900,FreezingProgress!Z$3:Z$50000,0)),"yes",""),"")</f>
        <v/>
      </c>
      <c r="K900" s="144" t="str">
        <f t="shared" si="15"/>
        <v/>
      </c>
    </row>
    <row r="901" spans="1:11" x14ac:dyDescent="0.2">
      <c r="A901" s="1">
        <v>899</v>
      </c>
      <c r="B901" s="4" t="s">
        <v>973</v>
      </c>
      <c r="C901" s="1">
        <v>12</v>
      </c>
      <c r="D901" s="1">
        <v>8</v>
      </c>
      <c r="H901" s="1" t="str">
        <f>_xlfn.IFNA(IF(VLOOKUP(A901,Duplicates!E$3:E$50000,1,FALSE),"yes"),"")</f>
        <v/>
      </c>
      <c r="I901" s="153" t="str">
        <f>_xlfn.IFNA(IF(INDEX(FreezingProgress!Z$3:Z$50000,MATCH(WormStrainStocks!A901,FreezingProgress!Z$3:Z$50000,0)),"yes",""),"")</f>
        <v/>
      </c>
      <c r="K901" s="144" t="str">
        <f t="shared" si="15"/>
        <v/>
      </c>
    </row>
    <row r="902" spans="1:11" x14ac:dyDescent="0.2">
      <c r="A902" s="1">
        <v>900</v>
      </c>
      <c r="B902" s="4" t="s">
        <v>974</v>
      </c>
      <c r="C902" s="1">
        <v>12</v>
      </c>
      <c r="D902" s="1">
        <v>9</v>
      </c>
      <c r="H902" s="1" t="str">
        <f>_xlfn.IFNA(IF(VLOOKUP(A902,Duplicates!E$3:E$50000,1,FALSE),"yes"),"")</f>
        <v/>
      </c>
      <c r="I902" s="153" t="str">
        <f>_xlfn.IFNA(IF(INDEX(FreezingProgress!Z$3:Z$50000,MATCH(WormStrainStocks!A902,FreezingProgress!Z$3:Z$50000,0)),"yes",""),"")</f>
        <v/>
      </c>
      <c r="K902" s="144" t="str">
        <f t="shared" si="15"/>
        <v/>
      </c>
    </row>
    <row r="903" spans="1:11" x14ac:dyDescent="0.2">
      <c r="A903" s="1">
        <v>901</v>
      </c>
      <c r="B903" s="4" t="s">
        <v>975</v>
      </c>
      <c r="C903" s="1">
        <v>12</v>
      </c>
      <c r="D903" s="1">
        <v>10</v>
      </c>
      <c r="H903" s="1" t="str">
        <f>_xlfn.IFNA(IF(VLOOKUP(A903,Duplicates!E$3:E$50000,1,FALSE),"yes"),"")</f>
        <v/>
      </c>
      <c r="I903" s="153" t="str">
        <f>_xlfn.IFNA(IF(INDEX(FreezingProgress!Z$3:Z$50000,MATCH(WormStrainStocks!A903,FreezingProgress!Z$3:Z$50000,0)),"yes",""),"")</f>
        <v/>
      </c>
      <c r="K903" s="144" t="str">
        <f t="shared" si="15"/>
        <v/>
      </c>
    </row>
    <row r="904" spans="1:11" x14ac:dyDescent="0.2">
      <c r="A904" s="1">
        <v>902</v>
      </c>
      <c r="B904" s="4" t="s">
        <v>976</v>
      </c>
      <c r="C904" s="1">
        <v>12</v>
      </c>
      <c r="D904" s="1">
        <v>11</v>
      </c>
      <c r="H904" s="1" t="str">
        <f>_xlfn.IFNA(IF(VLOOKUP(A904,Duplicates!E$3:E$50000,1,FALSE),"yes"),"")</f>
        <v/>
      </c>
      <c r="I904" s="153" t="str">
        <f>_xlfn.IFNA(IF(INDEX(FreezingProgress!Z$3:Z$50000,MATCH(WormStrainStocks!A904,FreezingProgress!Z$3:Z$50000,0)),"yes",""),"")</f>
        <v/>
      </c>
      <c r="K904" s="144" t="str">
        <f t="shared" si="15"/>
        <v/>
      </c>
    </row>
    <row r="905" spans="1:11" x14ac:dyDescent="0.2">
      <c r="A905" s="1">
        <v>903</v>
      </c>
      <c r="B905" s="4" t="s">
        <v>977</v>
      </c>
      <c r="C905" s="1">
        <v>12</v>
      </c>
      <c r="D905" s="1">
        <v>12</v>
      </c>
      <c r="H905" s="1" t="str">
        <f>_xlfn.IFNA(IF(VLOOKUP(A905,Duplicates!E$3:E$50000,1,FALSE),"yes"),"")</f>
        <v/>
      </c>
      <c r="I905" s="153" t="str">
        <f>_xlfn.IFNA(IF(INDEX(FreezingProgress!Z$3:Z$50000,MATCH(WormStrainStocks!A905,FreezingProgress!Z$3:Z$50000,0)),"yes",""),"")</f>
        <v/>
      </c>
      <c r="K905" s="144" t="str">
        <f t="shared" si="15"/>
        <v/>
      </c>
    </row>
    <row r="906" spans="1:11" x14ac:dyDescent="0.2">
      <c r="A906" s="1">
        <v>904</v>
      </c>
      <c r="B906" s="4" t="s">
        <v>978</v>
      </c>
      <c r="C906" s="1">
        <v>12</v>
      </c>
      <c r="D906" s="1">
        <v>13</v>
      </c>
      <c r="H906" s="1" t="str">
        <f>_xlfn.IFNA(IF(VLOOKUP(A906,Duplicates!E$3:E$50000,1,FALSE),"yes"),"")</f>
        <v/>
      </c>
      <c r="I906" s="153" t="str">
        <f>_xlfn.IFNA(IF(INDEX(FreezingProgress!Z$3:Z$50000,MATCH(WormStrainStocks!A906,FreezingProgress!Z$3:Z$50000,0)),"yes",""),"")</f>
        <v/>
      </c>
      <c r="K906" s="144" t="str">
        <f t="shared" si="15"/>
        <v/>
      </c>
    </row>
    <row r="907" spans="1:11" x14ac:dyDescent="0.2">
      <c r="A907" s="1">
        <v>905</v>
      </c>
      <c r="B907" s="4" t="s">
        <v>979</v>
      </c>
      <c r="C907" s="1">
        <v>12</v>
      </c>
      <c r="D907" s="1">
        <v>14</v>
      </c>
      <c r="H907" s="1" t="str">
        <f>_xlfn.IFNA(IF(VLOOKUP(A907,Duplicates!E$3:E$50000,1,FALSE),"yes"),"")</f>
        <v/>
      </c>
      <c r="I907" s="153" t="str">
        <f>_xlfn.IFNA(IF(INDEX(FreezingProgress!Z$3:Z$50000,MATCH(WormStrainStocks!A907,FreezingProgress!Z$3:Z$50000,0)),"yes",""),"")</f>
        <v/>
      </c>
      <c r="K907" s="144" t="str">
        <f t="shared" si="15"/>
        <v/>
      </c>
    </row>
    <row r="908" spans="1:11" x14ac:dyDescent="0.2">
      <c r="A908" s="1">
        <v>906</v>
      </c>
      <c r="B908" s="4" t="s">
        <v>980</v>
      </c>
      <c r="C908" s="1">
        <v>12</v>
      </c>
      <c r="D908" s="1">
        <v>15</v>
      </c>
      <c r="H908" s="1" t="str">
        <f>_xlfn.IFNA(IF(VLOOKUP(A908,Duplicates!E$3:E$50000,1,FALSE),"yes"),"")</f>
        <v/>
      </c>
      <c r="I908" s="153" t="str">
        <f>_xlfn.IFNA(IF(INDEX(FreezingProgress!Z$3:Z$50000,MATCH(WormStrainStocks!A908,FreezingProgress!Z$3:Z$50000,0)),"yes",""),"")</f>
        <v/>
      </c>
      <c r="K908" s="144" t="str">
        <f t="shared" si="15"/>
        <v/>
      </c>
    </row>
    <row r="909" spans="1:11" x14ac:dyDescent="0.2">
      <c r="A909" s="1">
        <v>907</v>
      </c>
      <c r="B909" s="4" t="s">
        <v>981</v>
      </c>
      <c r="C909" s="1">
        <v>12</v>
      </c>
      <c r="D909" s="1">
        <v>16</v>
      </c>
      <c r="H909" s="1" t="str">
        <f>_xlfn.IFNA(IF(VLOOKUP(A909,Duplicates!E$3:E$50000,1,FALSE),"yes"),"")</f>
        <v/>
      </c>
      <c r="I909" s="153" t="str">
        <f>_xlfn.IFNA(IF(INDEX(FreezingProgress!Z$3:Z$50000,MATCH(WormStrainStocks!A909,FreezingProgress!Z$3:Z$50000,0)),"yes",""),"")</f>
        <v/>
      </c>
      <c r="K909" s="144" t="str">
        <f t="shared" si="15"/>
        <v/>
      </c>
    </row>
    <row r="910" spans="1:11" x14ac:dyDescent="0.2">
      <c r="A910" s="1">
        <v>908</v>
      </c>
      <c r="B910" s="4" t="s">
        <v>982</v>
      </c>
      <c r="C910" s="1">
        <v>12</v>
      </c>
      <c r="D910" s="1">
        <v>17</v>
      </c>
      <c r="H910" s="1" t="str">
        <f>_xlfn.IFNA(IF(VLOOKUP(A910,Duplicates!E$3:E$50000,1,FALSE),"yes"),"")</f>
        <v/>
      </c>
      <c r="I910" s="153" t="str">
        <f>_xlfn.IFNA(IF(INDEX(FreezingProgress!Z$3:Z$50000,MATCH(WormStrainStocks!A910,FreezingProgress!Z$3:Z$50000,0)),"yes",""),"")</f>
        <v/>
      </c>
      <c r="K910" s="144" t="str">
        <f t="shared" si="15"/>
        <v/>
      </c>
    </row>
    <row r="911" spans="1:11" x14ac:dyDescent="0.2">
      <c r="A911" s="1">
        <v>909</v>
      </c>
      <c r="B911" s="4" t="s">
        <v>983</v>
      </c>
      <c r="C911" s="1">
        <v>12</v>
      </c>
      <c r="D911" s="1">
        <v>18</v>
      </c>
      <c r="H911" s="1" t="str">
        <f>_xlfn.IFNA(IF(VLOOKUP(A911,Duplicates!E$3:E$50000,1,FALSE),"yes"),"")</f>
        <v/>
      </c>
      <c r="I911" s="153" t="str">
        <f>_xlfn.IFNA(IF(INDEX(FreezingProgress!Z$3:Z$50000,MATCH(WormStrainStocks!A911,FreezingProgress!Z$3:Z$50000,0)),"yes",""),"")</f>
        <v/>
      </c>
      <c r="K911" s="144" t="str">
        <f t="shared" si="15"/>
        <v/>
      </c>
    </row>
    <row r="912" spans="1:11" x14ac:dyDescent="0.2">
      <c r="A912" s="1">
        <v>910</v>
      </c>
      <c r="B912" s="4" t="s">
        <v>984</v>
      </c>
      <c r="C912" s="1">
        <v>12</v>
      </c>
      <c r="D912" s="1">
        <v>19</v>
      </c>
      <c r="H912" s="1" t="str">
        <f>_xlfn.IFNA(IF(VLOOKUP(A912,Duplicates!E$3:E$50000,1,FALSE),"yes"),"")</f>
        <v/>
      </c>
      <c r="I912" s="153" t="str">
        <f>_xlfn.IFNA(IF(INDEX(FreezingProgress!Z$3:Z$50000,MATCH(WormStrainStocks!A912,FreezingProgress!Z$3:Z$50000,0)),"yes",""),"")</f>
        <v/>
      </c>
      <c r="K912" s="144" t="str">
        <f t="shared" si="15"/>
        <v/>
      </c>
    </row>
    <row r="913" spans="1:11" x14ac:dyDescent="0.2">
      <c r="A913" s="1">
        <v>911</v>
      </c>
      <c r="B913" s="4" t="s">
        <v>985</v>
      </c>
      <c r="C913" s="1">
        <v>12</v>
      </c>
      <c r="D913" s="1">
        <v>20</v>
      </c>
      <c r="H913" s="1" t="str">
        <f>_xlfn.IFNA(IF(VLOOKUP(A913,Duplicates!E$3:E$50000,1,FALSE),"yes"),"")</f>
        <v/>
      </c>
      <c r="I913" s="153" t="str">
        <f>_xlfn.IFNA(IF(INDEX(FreezingProgress!Z$3:Z$50000,MATCH(WormStrainStocks!A913,FreezingProgress!Z$3:Z$50000,0)),"yes",""),"")</f>
        <v/>
      </c>
      <c r="K913" s="144" t="str">
        <f t="shared" si="15"/>
        <v/>
      </c>
    </row>
    <row r="914" spans="1:11" x14ac:dyDescent="0.2">
      <c r="A914" s="1">
        <v>912</v>
      </c>
      <c r="B914" s="4" t="s">
        <v>986</v>
      </c>
      <c r="C914" s="1">
        <v>12</v>
      </c>
      <c r="D914" s="1">
        <v>21</v>
      </c>
      <c r="H914" s="1" t="str">
        <f>_xlfn.IFNA(IF(VLOOKUP(A914,Duplicates!E$3:E$50000,1,FALSE),"yes"),"")</f>
        <v/>
      </c>
      <c r="I914" s="153" t="str">
        <f>_xlfn.IFNA(IF(INDEX(FreezingProgress!Z$3:Z$50000,MATCH(WormStrainStocks!A914,FreezingProgress!Z$3:Z$50000,0)),"yes",""),"")</f>
        <v/>
      </c>
      <c r="K914" s="144" t="str">
        <f t="shared" si="15"/>
        <v/>
      </c>
    </row>
    <row r="915" spans="1:11" x14ac:dyDescent="0.2">
      <c r="A915" s="1">
        <v>913</v>
      </c>
      <c r="B915" s="4" t="s">
        <v>987</v>
      </c>
      <c r="C915" s="1">
        <v>12</v>
      </c>
      <c r="D915" s="1">
        <v>22</v>
      </c>
      <c r="H915" s="1" t="str">
        <f>_xlfn.IFNA(IF(VLOOKUP(A915,Duplicates!E$3:E$50000,1,FALSE),"yes"),"")</f>
        <v/>
      </c>
      <c r="I915" s="153" t="str">
        <f>_xlfn.IFNA(IF(INDEX(FreezingProgress!Z$3:Z$50000,MATCH(WormStrainStocks!A915,FreezingProgress!Z$3:Z$50000,0)),"yes",""),"")</f>
        <v/>
      </c>
      <c r="K915" s="144" t="str">
        <f t="shared" si="15"/>
        <v/>
      </c>
    </row>
    <row r="916" spans="1:11" x14ac:dyDescent="0.2">
      <c r="A916" s="1">
        <v>914</v>
      </c>
      <c r="B916" s="4" t="s">
        <v>988</v>
      </c>
      <c r="C916" s="1">
        <v>12</v>
      </c>
      <c r="D916" s="1">
        <v>23</v>
      </c>
      <c r="H916" s="1" t="str">
        <f>_xlfn.IFNA(IF(VLOOKUP(A916,Duplicates!E$3:E$50000,1,FALSE),"yes"),"")</f>
        <v/>
      </c>
      <c r="I916" s="153" t="str">
        <f>_xlfn.IFNA(IF(INDEX(FreezingProgress!Z$3:Z$50000,MATCH(WormStrainStocks!A916,FreezingProgress!Z$3:Z$50000,0)),"yes",""),"")</f>
        <v/>
      </c>
      <c r="K916" s="144" t="str">
        <f t="shared" si="15"/>
        <v/>
      </c>
    </row>
    <row r="917" spans="1:11" x14ac:dyDescent="0.2">
      <c r="A917" s="1">
        <v>915</v>
      </c>
      <c r="B917" s="4" t="s">
        <v>989</v>
      </c>
      <c r="C917" s="1">
        <v>12</v>
      </c>
      <c r="D917" s="1">
        <v>24</v>
      </c>
      <c r="H917" s="1" t="str">
        <f>_xlfn.IFNA(IF(VLOOKUP(A917,Duplicates!E$3:E$50000,1,FALSE),"yes"),"")</f>
        <v/>
      </c>
      <c r="I917" s="153" t="str">
        <f>_xlfn.IFNA(IF(INDEX(FreezingProgress!Z$3:Z$50000,MATCH(WormStrainStocks!A917,FreezingProgress!Z$3:Z$50000,0)),"yes",""),"")</f>
        <v/>
      </c>
      <c r="K917" s="144" t="str">
        <f t="shared" si="15"/>
        <v/>
      </c>
    </row>
    <row r="918" spans="1:11" x14ac:dyDescent="0.2">
      <c r="A918" s="1">
        <v>916</v>
      </c>
      <c r="B918" s="4" t="s">
        <v>990</v>
      </c>
      <c r="C918" s="1">
        <v>12</v>
      </c>
      <c r="D918" s="1">
        <v>25</v>
      </c>
      <c r="H918" s="1" t="str">
        <f>_xlfn.IFNA(IF(VLOOKUP(A918,Duplicates!E$3:E$50000,1,FALSE),"yes"),"")</f>
        <v/>
      </c>
      <c r="I918" s="153" t="str">
        <f>_xlfn.IFNA(IF(INDEX(FreezingProgress!Z$3:Z$50000,MATCH(WormStrainStocks!A918,FreezingProgress!Z$3:Z$50000,0)),"yes",""),"")</f>
        <v/>
      </c>
      <c r="K918" s="144" t="str">
        <f t="shared" si="15"/>
        <v/>
      </c>
    </row>
    <row r="919" spans="1:11" x14ac:dyDescent="0.2">
      <c r="A919" s="1">
        <v>917</v>
      </c>
      <c r="B919" s="4" t="s">
        <v>991</v>
      </c>
      <c r="C919" s="1">
        <v>12</v>
      </c>
      <c r="D919" s="1">
        <v>26</v>
      </c>
      <c r="H919" s="1" t="str">
        <f>_xlfn.IFNA(IF(VLOOKUP(A919,Duplicates!E$3:E$50000,1,FALSE),"yes"),"")</f>
        <v/>
      </c>
      <c r="I919" s="153" t="str">
        <f>_xlfn.IFNA(IF(INDEX(FreezingProgress!Z$3:Z$50000,MATCH(WormStrainStocks!A919,FreezingProgress!Z$3:Z$50000,0)),"yes",""),"")</f>
        <v/>
      </c>
      <c r="K919" s="144" t="str">
        <f t="shared" si="15"/>
        <v/>
      </c>
    </row>
    <row r="920" spans="1:11" x14ac:dyDescent="0.2">
      <c r="A920" s="1">
        <v>918</v>
      </c>
      <c r="B920" s="4" t="s">
        <v>992</v>
      </c>
      <c r="C920" s="1">
        <v>12</v>
      </c>
      <c r="D920" s="1">
        <v>27</v>
      </c>
      <c r="H920" s="1" t="str">
        <f>_xlfn.IFNA(IF(VLOOKUP(A920,Duplicates!E$3:E$50000,1,FALSE),"yes"),"")</f>
        <v/>
      </c>
      <c r="I920" s="153" t="str">
        <f>_xlfn.IFNA(IF(INDEX(FreezingProgress!Z$3:Z$50000,MATCH(WormStrainStocks!A920,FreezingProgress!Z$3:Z$50000,0)),"yes",""),"")</f>
        <v/>
      </c>
      <c r="K920" s="144" t="str">
        <f t="shared" si="15"/>
        <v/>
      </c>
    </row>
    <row r="921" spans="1:11" x14ac:dyDescent="0.2">
      <c r="A921" s="1">
        <v>919</v>
      </c>
      <c r="B921" s="4" t="s">
        <v>993</v>
      </c>
      <c r="C921" s="1">
        <v>12</v>
      </c>
      <c r="D921" s="1">
        <v>28</v>
      </c>
      <c r="H921" s="1" t="str">
        <f>_xlfn.IFNA(IF(VLOOKUP(A921,Duplicates!E$3:E$50000,1,FALSE),"yes"),"")</f>
        <v/>
      </c>
      <c r="I921" s="153" t="str">
        <f>_xlfn.IFNA(IF(INDEX(FreezingProgress!Z$3:Z$50000,MATCH(WormStrainStocks!A921,FreezingProgress!Z$3:Z$50000,0)),"yes",""),"")</f>
        <v/>
      </c>
      <c r="K921" s="144" t="str">
        <f t="shared" si="15"/>
        <v/>
      </c>
    </row>
    <row r="922" spans="1:11" x14ac:dyDescent="0.2">
      <c r="A922" s="1">
        <v>920</v>
      </c>
      <c r="B922" s="4" t="s">
        <v>994</v>
      </c>
      <c r="C922" s="1">
        <v>12</v>
      </c>
      <c r="D922" s="1">
        <v>29</v>
      </c>
      <c r="H922" s="1" t="str">
        <f>_xlfn.IFNA(IF(VLOOKUP(A922,Duplicates!E$3:E$50000,1,FALSE),"yes"),"")</f>
        <v/>
      </c>
      <c r="I922" s="153" t="str">
        <f>_xlfn.IFNA(IF(INDEX(FreezingProgress!Z$3:Z$50000,MATCH(WormStrainStocks!A922,FreezingProgress!Z$3:Z$50000,0)),"yes",""),"")</f>
        <v/>
      </c>
      <c r="K922" s="144" t="str">
        <f t="shared" si="15"/>
        <v/>
      </c>
    </row>
    <row r="923" spans="1:11" x14ac:dyDescent="0.2">
      <c r="A923" s="1">
        <v>921</v>
      </c>
      <c r="B923" s="4" t="s">
        <v>995</v>
      </c>
      <c r="C923" s="1">
        <v>12</v>
      </c>
      <c r="D923" s="1">
        <v>30</v>
      </c>
      <c r="H923" s="1" t="str">
        <f>_xlfn.IFNA(IF(VLOOKUP(A923,Duplicates!E$3:E$50000,1,FALSE),"yes"),"")</f>
        <v/>
      </c>
      <c r="I923" s="153" t="str">
        <f>_xlfn.IFNA(IF(INDEX(FreezingProgress!Z$3:Z$50000,MATCH(WormStrainStocks!A923,FreezingProgress!Z$3:Z$50000,0)),"yes",""),"")</f>
        <v/>
      </c>
      <c r="K923" s="144" t="str">
        <f t="shared" si="15"/>
        <v/>
      </c>
    </row>
    <row r="924" spans="1:11" x14ac:dyDescent="0.2">
      <c r="A924" s="1">
        <v>922</v>
      </c>
      <c r="B924" s="4" t="s">
        <v>996</v>
      </c>
      <c r="C924" s="1">
        <v>12</v>
      </c>
      <c r="D924" s="1">
        <v>31</v>
      </c>
      <c r="H924" s="1" t="str">
        <f>_xlfn.IFNA(IF(VLOOKUP(A924,Duplicates!E$3:E$50000,1,FALSE),"yes"),"")</f>
        <v/>
      </c>
      <c r="I924" s="153" t="str">
        <f>_xlfn.IFNA(IF(INDEX(FreezingProgress!Z$3:Z$50000,MATCH(WormStrainStocks!A924,FreezingProgress!Z$3:Z$50000,0)),"yes",""),"")</f>
        <v/>
      </c>
      <c r="K924" s="144" t="str">
        <f t="shared" si="15"/>
        <v/>
      </c>
    </row>
    <row r="925" spans="1:11" x14ac:dyDescent="0.2">
      <c r="A925" s="1">
        <v>923</v>
      </c>
      <c r="B925" s="4" t="s">
        <v>997</v>
      </c>
      <c r="C925" s="1">
        <v>12</v>
      </c>
      <c r="D925" s="1">
        <v>32</v>
      </c>
      <c r="H925" s="1" t="str">
        <f>_xlfn.IFNA(IF(VLOOKUP(A925,Duplicates!E$3:E$50000,1,FALSE),"yes"),"")</f>
        <v/>
      </c>
      <c r="I925" s="153" t="str">
        <f>_xlfn.IFNA(IF(INDEX(FreezingProgress!Z$3:Z$50000,MATCH(WormStrainStocks!A925,FreezingProgress!Z$3:Z$50000,0)),"yes",""),"")</f>
        <v/>
      </c>
      <c r="K925" s="144" t="str">
        <f t="shared" si="15"/>
        <v/>
      </c>
    </row>
    <row r="926" spans="1:11" x14ac:dyDescent="0.2">
      <c r="A926" s="1">
        <v>924</v>
      </c>
      <c r="B926" s="4" t="s">
        <v>998</v>
      </c>
      <c r="C926" s="1">
        <v>12</v>
      </c>
      <c r="D926" s="1">
        <v>33</v>
      </c>
      <c r="H926" s="1" t="str">
        <f>_xlfn.IFNA(IF(VLOOKUP(A926,Duplicates!E$3:E$50000,1,FALSE),"yes"),"")</f>
        <v/>
      </c>
      <c r="I926" s="153" t="str">
        <f>_xlfn.IFNA(IF(INDEX(FreezingProgress!Z$3:Z$50000,MATCH(WormStrainStocks!A926,FreezingProgress!Z$3:Z$50000,0)),"yes",""),"")</f>
        <v/>
      </c>
      <c r="K926" s="144" t="str">
        <f t="shared" si="15"/>
        <v/>
      </c>
    </row>
    <row r="927" spans="1:11" x14ac:dyDescent="0.2">
      <c r="A927" s="1">
        <v>925</v>
      </c>
      <c r="B927" s="4" t="s">
        <v>999</v>
      </c>
      <c r="C927" s="1">
        <v>12</v>
      </c>
      <c r="D927" s="1">
        <v>34</v>
      </c>
      <c r="H927" s="1" t="str">
        <f>_xlfn.IFNA(IF(VLOOKUP(A927,Duplicates!E$3:E$50000,1,FALSE),"yes"),"")</f>
        <v/>
      </c>
      <c r="I927" s="153" t="str">
        <f>_xlfn.IFNA(IF(INDEX(FreezingProgress!Z$3:Z$50000,MATCH(WormStrainStocks!A927,FreezingProgress!Z$3:Z$50000,0)),"yes",""),"")</f>
        <v/>
      </c>
      <c r="K927" s="144" t="str">
        <f t="shared" si="15"/>
        <v/>
      </c>
    </row>
    <row r="928" spans="1:11" x14ac:dyDescent="0.2">
      <c r="A928" s="1">
        <v>926</v>
      </c>
      <c r="B928" s="4" t="s">
        <v>1000</v>
      </c>
      <c r="C928" s="1">
        <v>12</v>
      </c>
      <c r="D928" s="1">
        <v>35</v>
      </c>
      <c r="H928" s="1" t="str">
        <f>_xlfn.IFNA(IF(VLOOKUP(A928,Duplicates!E$3:E$50000,1,FALSE),"yes"),"")</f>
        <v/>
      </c>
      <c r="I928" s="153" t="str">
        <f>_xlfn.IFNA(IF(INDEX(FreezingProgress!Z$3:Z$50000,MATCH(WormStrainStocks!A928,FreezingProgress!Z$3:Z$50000,0)),"yes",""),"")</f>
        <v/>
      </c>
      <c r="K928" s="144" t="str">
        <f t="shared" si="15"/>
        <v/>
      </c>
    </row>
    <row r="929" spans="1:11" x14ac:dyDescent="0.2">
      <c r="A929" s="1">
        <v>927</v>
      </c>
      <c r="B929" s="4" t="s">
        <v>1001</v>
      </c>
      <c r="C929" s="1">
        <v>12</v>
      </c>
      <c r="D929" s="1">
        <v>36</v>
      </c>
      <c r="H929" s="1" t="str">
        <f>_xlfn.IFNA(IF(VLOOKUP(A929,Duplicates!E$3:E$50000,1,FALSE),"yes"),"")</f>
        <v/>
      </c>
      <c r="I929" s="153" t="str">
        <f>_xlfn.IFNA(IF(INDEX(FreezingProgress!Z$3:Z$50000,MATCH(WormStrainStocks!A929,FreezingProgress!Z$3:Z$50000,0)),"yes",""),"")</f>
        <v/>
      </c>
      <c r="K929" s="144" t="str">
        <f t="shared" si="15"/>
        <v/>
      </c>
    </row>
    <row r="930" spans="1:11" x14ac:dyDescent="0.2">
      <c r="A930" s="1">
        <v>928</v>
      </c>
      <c r="B930" s="4" t="s">
        <v>1002</v>
      </c>
      <c r="C930" s="1">
        <v>12</v>
      </c>
      <c r="D930" s="1">
        <v>37</v>
      </c>
      <c r="H930" s="1" t="str">
        <f>_xlfn.IFNA(IF(VLOOKUP(A930,Duplicates!E$3:E$50000,1,FALSE),"yes"),"")</f>
        <v/>
      </c>
      <c r="I930" s="153" t="str">
        <f>_xlfn.IFNA(IF(INDEX(FreezingProgress!Z$3:Z$50000,MATCH(WormStrainStocks!A930,FreezingProgress!Z$3:Z$50000,0)),"yes",""),"")</f>
        <v/>
      </c>
      <c r="K930" s="144" t="str">
        <f t="shared" si="15"/>
        <v/>
      </c>
    </row>
    <row r="931" spans="1:11" x14ac:dyDescent="0.2">
      <c r="A931" s="1">
        <v>929</v>
      </c>
      <c r="B931" s="4" t="s">
        <v>1003</v>
      </c>
      <c r="C931" s="1">
        <v>12</v>
      </c>
      <c r="D931" s="1">
        <v>38</v>
      </c>
      <c r="H931" s="1" t="str">
        <f>_xlfn.IFNA(IF(VLOOKUP(A931,Duplicates!E$3:E$50000,1,FALSE),"yes"),"")</f>
        <v/>
      </c>
      <c r="I931" s="153" t="str">
        <f>_xlfn.IFNA(IF(INDEX(FreezingProgress!Z$3:Z$50000,MATCH(WormStrainStocks!A931,FreezingProgress!Z$3:Z$50000,0)),"yes",""),"")</f>
        <v/>
      </c>
      <c r="K931" s="144" t="str">
        <f t="shared" si="15"/>
        <v/>
      </c>
    </row>
    <row r="932" spans="1:11" x14ac:dyDescent="0.2">
      <c r="A932" s="1">
        <v>930</v>
      </c>
      <c r="B932" s="4" t="s">
        <v>1004</v>
      </c>
      <c r="C932" s="1">
        <v>12</v>
      </c>
      <c r="D932" s="1">
        <v>39</v>
      </c>
      <c r="H932" s="1" t="str">
        <f>_xlfn.IFNA(IF(VLOOKUP(A932,Duplicates!E$3:E$50000,1,FALSE),"yes"),"")</f>
        <v/>
      </c>
      <c r="I932" s="153" t="str">
        <f>_xlfn.IFNA(IF(INDEX(FreezingProgress!Z$3:Z$50000,MATCH(WormStrainStocks!A932,FreezingProgress!Z$3:Z$50000,0)),"yes",""),"")</f>
        <v/>
      </c>
      <c r="K932" s="144" t="str">
        <f t="shared" si="15"/>
        <v/>
      </c>
    </row>
    <row r="933" spans="1:11" x14ac:dyDescent="0.2">
      <c r="A933" s="1">
        <v>931</v>
      </c>
      <c r="B933" s="4" t="s">
        <v>1005</v>
      </c>
      <c r="C933" s="1">
        <v>12</v>
      </c>
      <c r="D933" s="1">
        <v>40</v>
      </c>
      <c r="H933" s="1" t="str">
        <f>_xlfn.IFNA(IF(VLOOKUP(A933,Duplicates!E$3:E$50000,1,FALSE),"yes"),"")</f>
        <v/>
      </c>
      <c r="I933" s="153" t="str">
        <f>_xlfn.IFNA(IF(INDEX(FreezingProgress!Z$3:Z$50000,MATCH(WormStrainStocks!A933,FreezingProgress!Z$3:Z$50000,0)),"yes",""),"")</f>
        <v/>
      </c>
      <c r="K933" s="144" t="str">
        <f t="shared" si="15"/>
        <v/>
      </c>
    </row>
    <row r="934" spans="1:11" x14ac:dyDescent="0.2">
      <c r="A934" s="1">
        <v>932</v>
      </c>
      <c r="B934" s="4" t="s">
        <v>1006</v>
      </c>
      <c r="C934" s="1">
        <v>12</v>
      </c>
      <c r="D934" s="1">
        <v>41</v>
      </c>
      <c r="H934" s="1" t="str">
        <f>_xlfn.IFNA(IF(VLOOKUP(A934,Duplicates!E$3:E$50000,1,FALSE),"yes"),"")</f>
        <v/>
      </c>
      <c r="I934" s="153" t="str">
        <f>_xlfn.IFNA(IF(INDEX(FreezingProgress!Z$3:Z$50000,MATCH(WormStrainStocks!A934,FreezingProgress!Z$3:Z$50000,0)),"yes",""),"")</f>
        <v/>
      </c>
      <c r="K934" s="144" t="str">
        <f t="shared" si="15"/>
        <v/>
      </c>
    </row>
    <row r="935" spans="1:11" x14ac:dyDescent="0.2">
      <c r="A935" s="1">
        <v>933</v>
      </c>
      <c r="B935" s="4" t="s">
        <v>1007</v>
      </c>
      <c r="C935" s="1">
        <v>12</v>
      </c>
      <c r="D935" s="1">
        <v>42</v>
      </c>
      <c r="H935" s="1" t="str">
        <f>_xlfn.IFNA(IF(VLOOKUP(A935,Duplicates!E$3:E$50000,1,FALSE),"yes"),"")</f>
        <v/>
      </c>
      <c r="I935" s="153" t="str">
        <f>_xlfn.IFNA(IF(INDEX(FreezingProgress!Z$3:Z$50000,MATCH(WormStrainStocks!A935,FreezingProgress!Z$3:Z$50000,0)),"yes",""),"")</f>
        <v/>
      </c>
      <c r="K935" s="144" t="str">
        <f t="shared" si="15"/>
        <v/>
      </c>
    </row>
    <row r="936" spans="1:11" x14ac:dyDescent="0.2">
      <c r="A936" s="1">
        <v>934</v>
      </c>
      <c r="B936" s="4" t="s">
        <v>1008</v>
      </c>
      <c r="C936" s="1">
        <v>12</v>
      </c>
      <c r="D936" s="1">
        <v>43</v>
      </c>
      <c r="H936" s="1" t="str">
        <f>_xlfn.IFNA(IF(VLOOKUP(A936,Duplicates!E$3:E$50000,1,FALSE),"yes"),"")</f>
        <v/>
      </c>
      <c r="I936" s="153" t="str">
        <f>_xlfn.IFNA(IF(INDEX(FreezingProgress!Z$3:Z$50000,MATCH(WormStrainStocks!A936,FreezingProgress!Z$3:Z$50000,0)),"yes",""),"")</f>
        <v/>
      </c>
      <c r="K936" s="144" t="str">
        <f t="shared" si="15"/>
        <v/>
      </c>
    </row>
    <row r="937" spans="1:11" x14ac:dyDescent="0.2">
      <c r="A937" s="1">
        <v>935</v>
      </c>
      <c r="B937" s="4" t="s">
        <v>1009</v>
      </c>
      <c r="C937" s="1">
        <v>12</v>
      </c>
      <c r="D937" s="1">
        <v>44</v>
      </c>
      <c r="H937" s="1" t="str">
        <f>_xlfn.IFNA(IF(VLOOKUP(A937,Duplicates!E$3:E$50000,1,FALSE),"yes"),"")</f>
        <v/>
      </c>
      <c r="I937" s="153" t="str">
        <f>_xlfn.IFNA(IF(INDEX(FreezingProgress!Z$3:Z$50000,MATCH(WormStrainStocks!A937,FreezingProgress!Z$3:Z$50000,0)),"yes",""),"")</f>
        <v/>
      </c>
      <c r="K937" s="144" t="str">
        <f t="shared" si="15"/>
        <v/>
      </c>
    </row>
    <row r="938" spans="1:11" x14ac:dyDescent="0.2">
      <c r="A938" s="1">
        <v>936</v>
      </c>
      <c r="B938" s="4" t="s">
        <v>1010</v>
      </c>
      <c r="C938" s="1">
        <v>12</v>
      </c>
      <c r="D938" s="1">
        <v>45</v>
      </c>
      <c r="H938" s="1" t="str">
        <f>_xlfn.IFNA(IF(VLOOKUP(A938,Duplicates!E$3:E$50000,1,FALSE),"yes"),"")</f>
        <v/>
      </c>
      <c r="I938" s="153" t="str">
        <f>_xlfn.IFNA(IF(INDEX(FreezingProgress!Z$3:Z$50000,MATCH(WormStrainStocks!A938,FreezingProgress!Z$3:Z$50000,0)),"yes",""),"")</f>
        <v/>
      </c>
      <c r="K938" s="144" t="str">
        <f t="shared" si="15"/>
        <v/>
      </c>
    </row>
    <row r="939" spans="1:11" x14ac:dyDescent="0.2">
      <c r="A939" s="1">
        <v>937</v>
      </c>
      <c r="B939" s="4" t="s">
        <v>1011</v>
      </c>
      <c r="C939" s="1">
        <v>12</v>
      </c>
      <c r="D939" s="1">
        <v>46</v>
      </c>
      <c r="H939" s="1" t="str">
        <f>_xlfn.IFNA(IF(VLOOKUP(A939,Duplicates!E$3:E$50000,1,FALSE),"yes"),"")</f>
        <v/>
      </c>
      <c r="I939" s="153" t="str">
        <f>_xlfn.IFNA(IF(INDEX(FreezingProgress!Z$3:Z$50000,MATCH(WormStrainStocks!A939,FreezingProgress!Z$3:Z$50000,0)),"yes",""),"")</f>
        <v/>
      </c>
      <c r="K939" s="144" t="str">
        <f t="shared" si="15"/>
        <v/>
      </c>
    </row>
    <row r="940" spans="1:11" x14ac:dyDescent="0.2">
      <c r="A940" s="1">
        <v>938</v>
      </c>
      <c r="B940" s="4" t="s">
        <v>1012</v>
      </c>
      <c r="C940" s="1">
        <v>12</v>
      </c>
      <c r="D940" s="1">
        <v>47</v>
      </c>
      <c r="H940" s="1" t="str">
        <f>_xlfn.IFNA(IF(VLOOKUP(A940,Duplicates!E$3:E$50000,1,FALSE),"yes"),"")</f>
        <v/>
      </c>
      <c r="I940" s="153" t="str">
        <f>_xlfn.IFNA(IF(INDEX(FreezingProgress!Z$3:Z$50000,MATCH(WormStrainStocks!A940,FreezingProgress!Z$3:Z$50000,0)),"yes",""),"")</f>
        <v/>
      </c>
      <c r="K940" s="144" t="str">
        <f t="shared" si="15"/>
        <v/>
      </c>
    </row>
    <row r="941" spans="1:11" x14ac:dyDescent="0.2">
      <c r="A941" s="1">
        <v>939</v>
      </c>
      <c r="B941" s="4" t="s">
        <v>1013</v>
      </c>
      <c r="C941" s="1">
        <v>12</v>
      </c>
      <c r="D941" s="1">
        <v>48</v>
      </c>
      <c r="H941" s="1" t="str">
        <f>_xlfn.IFNA(IF(VLOOKUP(A941,Duplicates!E$3:E$50000,1,FALSE),"yes"),"")</f>
        <v/>
      </c>
      <c r="I941" s="153" t="str">
        <f>_xlfn.IFNA(IF(INDEX(FreezingProgress!Z$3:Z$50000,MATCH(WormStrainStocks!A941,FreezingProgress!Z$3:Z$50000,0)),"yes",""),"")</f>
        <v/>
      </c>
      <c r="K941" s="144" t="str">
        <f t="shared" si="15"/>
        <v/>
      </c>
    </row>
    <row r="942" spans="1:11" x14ac:dyDescent="0.2">
      <c r="A942" s="1">
        <v>940</v>
      </c>
      <c r="B942" s="4" t="s">
        <v>1014</v>
      </c>
      <c r="C942" s="1">
        <v>12</v>
      </c>
      <c r="D942" s="1">
        <v>49</v>
      </c>
      <c r="H942" s="1" t="str">
        <f>_xlfn.IFNA(IF(VLOOKUP(A942,Duplicates!E$3:E$50000,1,FALSE),"yes"),"")</f>
        <v/>
      </c>
      <c r="I942" s="153" t="str">
        <f>_xlfn.IFNA(IF(INDEX(FreezingProgress!Z$3:Z$50000,MATCH(WormStrainStocks!A942,FreezingProgress!Z$3:Z$50000,0)),"yes",""),"")</f>
        <v/>
      </c>
      <c r="K942" s="144" t="str">
        <f t="shared" si="15"/>
        <v/>
      </c>
    </row>
    <row r="943" spans="1:11" x14ac:dyDescent="0.2">
      <c r="A943" s="1">
        <v>941</v>
      </c>
      <c r="B943" s="4" t="s">
        <v>1015</v>
      </c>
      <c r="C943" s="1">
        <v>12</v>
      </c>
      <c r="D943" s="1">
        <v>50</v>
      </c>
      <c r="H943" s="1" t="str">
        <f>_xlfn.IFNA(IF(VLOOKUP(A943,Duplicates!E$3:E$50000,1,FALSE),"yes"),"")</f>
        <v/>
      </c>
      <c r="I943" s="153" t="str">
        <f>_xlfn.IFNA(IF(INDEX(FreezingProgress!Z$3:Z$50000,MATCH(WormStrainStocks!A943,FreezingProgress!Z$3:Z$50000,0)),"yes",""),"")</f>
        <v/>
      </c>
      <c r="K943" s="144" t="str">
        <f t="shared" si="15"/>
        <v/>
      </c>
    </row>
    <row r="944" spans="1:11" x14ac:dyDescent="0.2">
      <c r="A944" s="1">
        <v>942</v>
      </c>
      <c r="B944" s="4" t="s">
        <v>1016</v>
      </c>
      <c r="C944" s="1">
        <v>12</v>
      </c>
      <c r="D944" s="1">
        <v>51</v>
      </c>
      <c r="H944" s="1" t="str">
        <f>_xlfn.IFNA(IF(VLOOKUP(A944,Duplicates!E$3:E$50000,1,FALSE),"yes"),"")</f>
        <v/>
      </c>
      <c r="I944" s="153" t="str">
        <f>_xlfn.IFNA(IF(INDEX(FreezingProgress!Z$3:Z$50000,MATCH(WormStrainStocks!A944,FreezingProgress!Z$3:Z$50000,0)),"yes",""),"")</f>
        <v/>
      </c>
      <c r="K944" s="144" t="str">
        <f t="shared" si="15"/>
        <v/>
      </c>
    </row>
    <row r="945" spans="1:11" x14ac:dyDescent="0.2">
      <c r="A945" s="1">
        <v>943</v>
      </c>
      <c r="B945" s="4" t="s">
        <v>1017</v>
      </c>
      <c r="C945" s="1">
        <v>12</v>
      </c>
      <c r="D945" s="1">
        <v>52</v>
      </c>
      <c r="H945" s="1" t="str">
        <f>_xlfn.IFNA(IF(VLOOKUP(A945,Duplicates!E$3:E$50000,1,FALSE),"yes"),"")</f>
        <v/>
      </c>
      <c r="I945" s="153" t="str">
        <f>_xlfn.IFNA(IF(INDEX(FreezingProgress!Z$3:Z$50000,MATCH(WormStrainStocks!A945,FreezingProgress!Z$3:Z$50000,0)),"yes",""),"")</f>
        <v/>
      </c>
      <c r="K945" s="144" t="str">
        <f t="shared" si="15"/>
        <v/>
      </c>
    </row>
    <row r="946" spans="1:11" x14ac:dyDescent="0.2">
      <c r="A946" s="1">
        <v>944</v>
      </c>
      <c r="B946" s="4" t="s">
        <v>1018</v>
      </c>
      <c r="C946" s="1">
        <v>12</v>
      </c>
      <c r="D946" s="1">
        <v>53</v>
      </c>
      <c r="H946" s="1" t="str">
        <f>_xlfn.IFNA(IF(VLOOKUP(A946,Duplicates!E$3:E$50000,1,FALSE),"yes"),"")</f>
        <v/>
      </c>
      <c r="I946" s="153" t="str">
        <f>_xlfn.IFNA(IF(INDEX(FreezingProgress!Z$3:Z$50000,MATCH(WormStrainStocks!A946,FreezingProgress!Z$3:Z$50000,0)),"yes",""),"")</f>
        <v/>
      </c>
      <c r="K946" s="144" t="str">
        <f t="shared" si="15"/>
        <v/>
      </c>
    </row>
    <row r="947" spans="1:11" x14ac:dyDescent="0.2">
      <c r="A947" s="1">
        <v>945</v>
      </c>
      <c r="B947" s="4" t="s">
        <v>1019</v>
      </c>
      <c r="C947" s="1">
        <v>12</v>
      </c>
      <c r="D947" s="1">
        <v>54</v>
      </c>
      <c r="H947" s="1" t="str">
        <f>_xlfn.IFNA(IF(VLOOKUP(A947,Duplicates!E$3:E$50000,1,FALSE),"yes"),"")</f>
        <v/>
      </c>
      <c r="I947" s="153" t="str">
        <f>_xlfn.IFNA(IF(INDEX(FreezingProgress!Z$3:Z$50000,MATCH(WormStrainStocks!A947,FreezingProgress!Z$3:Z$50000,0)),"yes",""),"")</f>
        <v/>
      </c>
      <c r="K947" s="144" t="str">
        <f t="shared" si="15"/>
        <v/>
      </c>
    </row>
    <row r="948" spans="1:11" x14ac:dyDescent="0.2">
      <c r="A948" s="1">
        <v>946</v>
      </c>
      <c r="B948" s="4" t="s">
        <v>1020</v>
      </c>
      <c r="C948" s="1">
        <v>12</v>
      </c>
      <c r="D948" s="1">
        <v>55</v>
      </c>
      <c r="H948" s="1" t="str">
        <f>_xlfn.IFNA(IF(VLOOKUP(A948,Duplicates!E$3:E$50000,1,FALSE),"yes"),"")</f>
        <v/>
      </c>
      <c r="I948" s="153" t="str">
        <f>_xlfn.IFNA(IF(INDEX(FreezingProgress!Z$3:Z$50000,MATCH(WormStrainStocks!A948,FreezingProgress!Z$3:Z$50000,0)),"yes",""),"")</f>
        <v/>
      </c>
      <c r="K948" s="144" t="str">
        <f t="shared" si="15"/>
        <v/>
      </c>
    </row>
    <row r="949" spans="1:11" x14ac:dyDescent="0.2">
      <c r="A949" s="1">
        <v>947</v>
      </c>
      <c r="B949" s="4" t="s">
        <v>1021</v>
      </c>
      <c r="C949" s="1">
        <v>12</v>
      </c>
      <c r="D949" s="1">
        <v>56</v>
      </c>
      <c r="H949" s="1" t="str">
        <f>_xlfn.IFNA(IF(VLOOKUP(A949,Duplicates!E$3:E$50000,1,FALSE),"yes"),"")</f>
        <v/>
      </c>
      <c r="I949" s="153" t="str">
        <f>_xlfn.IFNA(IF(INDEX(FreezingProgress!Z$3:Z$50000,MATCH(WormStrainStocks!A949,FreezingProgress!Z$3:Z$50000,0)),"yes",""),"")</f>
        <v/>
      </c>
      <c r="K949" s="144" t="str">
        <f t="shared" si="15"/>
        <v/>
      </c>
    </row>
    <row r="950" spans="1:11" x14ac:dyDescent="0.2">
      <c r="A950" s="1">
        <v>948</v>
      </c>
      <c r="B950" s="4" t="s">
        <v>1022</v>
      </c>
      <c r="C950" s="1">
        <v>12</v>
      </c>
      <c r="D950" s="1">
        <v>57</v>
      </c>
      <c r="H950" s="1" t="str">
        <f>_xlfn.IFNA(IF(VLOOKUP(A950,Duplicates!E$3:E$50000,1,FALSE),"yes"),"")</f>
        <v/>
      </c>
      <c r="I950" s="153" t="str">
        <f>_xlfn.IFNA(IF(INDEX(FreezingProgress!Z$3:Z$50000,MATCH(WormStrainStocks!A950,FreezingProgress!Z$3:Z$50000,0)),"yes",""),"")</f>
        <v/>
      </c>
      <c r="K950" s="144" t="str">
        <f t="shared" si="15"/>
        <v/>
      </c>
    </row>
    <row r="951" spans="1:11" x14ac:dyDescent="0.2">
      <c r="A951" s="1">
        <v>949</v>
      </c>
      <c r="B951" s="4" t="s">
        <v>1023</v>
      </c>
      <c r="C951" s="1">
        <v>12</v>
      </c>
      <c r="D951" s="1">
        <v>58</v>
      </c>
      <c r="H951" s="1" t="str">
        <f>_xlfn.IFNA(IF(VLOOKUP(A951,Duplicates!E$3:E$50000,1,FALSE),"yes"),"")</f>
        <v/>
      </c>
      <c r="I951" s="153" t="str">
        <f>_xlfn.IFNA(IF(INDEX(FreezingProgress!Z$3:Z$50000,MATCH(WormStrainStocks!A951,FreezingProgress!Z$3:Z$50000,0)),"yes",""),"")</f>
        <v/>
      </c>
      <c r="K951" s="144" t="str">
        <f t="shared" si="15"/>
        <v/>
      </c>
    </row>
    <row r="952" spans="1:11" x14ac:dyDescent="0.2">
      <c r="A952" s="1">
        <v>950</v>
      </c>
      <c r="B952" s="4" t="s">
        <v>1024</v>
      </c>
      <c r="C952" s="1">
        <v>12</v>
      </c>
      <c r="D952" s="1">
        <v>59</v>
      </c>
      <c r="H952" s="1" t="str">
        <f>_xlfn.IFNA(IF(VLOOKUP(A952,Duplicates!E$3:E$50000,1,FALSE),"yes"),"")</f>
        <v/>
      </c>
      <c r="I952" s="153" t="str">
        <f>_xlfn.IFNA(IF(INDEX(FreezingProgress!Z$3:Z$50000,MATCH(WormStrainStocks!A952,FreezingProgress!Z$3:Z$50000,0)),"yes",""),"")</f>
        <v/>
      </c>
      <c r="K952" s="144" t="str">
        <f t="shared" si="15"/>
        <v/>
      </c>
    </row>
    <row r="953" spans="1:11" x14ac:dyDescent="0.2">
      <c r="A953" s="1">
        <v>951</v>
      </c>
      <c r="B953" s="4" t="s">
        <v>1025</v>
      </c>
      <c r="C953" s="1">
        <v>12</v>
      </c>
      <c r="D953" s="1">
        <v>60</v>
      </c>
      <c r="H953" s="1" t="str">
        <f>_xlfn.IFNA(IF(VLOOKUP(A953,Duplicates!E$3:E$50000,1,FALSE),"yes"),"")</f>
        <v/>
      </c>
      <c r="I953" s="153" t="str">
        <f>_xlfn.IFNA(IF(INDEX(FreezingProgress!Z$3:Z$50000,MATCH(WormStrainStocks!A953,FreezingProgress!Z$3:Z$50000,0)),"yes",""),"")</f>
        <v/>
      </c>
      <c r="K953" s="144" t="str">
        <f t="shared" si="15"/>
        <v/>
      </c>
    </row>
    <row r="954" spans="1:11" x14ac:dyDescent="0.2">
      <c r="A954" s="1">
        <v>952</v>
      </c>
      <c r="B954" s="4" t="s">
        <v>1026</v>
      </c>
      <c r="C954" s="1">
        <v>12</v>
      </c>
      <c r="D954" s="1">
        <v>61</v>
      </c>
      <c r="H954" s="1" t="str">
        <f>_xlfn.IFNA(IF(VLOOKUP(A954,Duplicates!E$3:E$50000,1,FALSE),"yes"),"")</f>
        <v/>
      </c>
      <c r="I954" s="153" t="str">
        <f>_xlfn.IFNA(IF(INDEX(FreezingProgress!Z$3:Z$50000,MATCH(WormStrainStocks!A954,FreezingProgress!Z$3:Z$50000,0)),"yes",""),"")</f>
        <v/>
      </c>
      <c r="K954" s="144" t="str">
        <f t="shared" si="15"/>
        <v/>
      </c>
    </row>
    <row r="955" spans="1:11" x14ac:dyDescent="0.2">
      <c r="A955" s="1">
        <v>953</v>
      </c>
      <c r="B955" s="4" t="s">
        <v>1027</v>
      </c>
      <c r="C955" s="1">
        <v>12</v>
      </c>
      <c r="D955" s="1">
        <v>62</v>
      </c>
      <c r="H955" s="1" t="str">
        <f>_xlfn.IFNA(IF(VLOOKUP(A955,Duplicates!E$3:E$50000,1,FALSE),"yes"),"")</f>
        <v/>
      </c>
      <c r="I955" s="153" t="str">
        <f>_xlfn.IFNA(IF(INDEX(FreezingProgress!Z$3:Z$50000,MATCH(WormStrainStocks!A955,FreezingProgress!Z$3:Z$50000,0)),"yes",""),"")</f>
        <v/>
      </c>
      <c r="K955" s="144" t="str">
        <f t="shared" si="15"/>
        <v/>
      </c>
    </row>
    <row r="956" spans="1:11" x14ac:dyDescent="0.2">
      <c r="A956" s="1">
        <v>954</v>
      </c>
      <c r="B956" s="4" t="s">
        <v>1028</v>
      </c>
      <c r="C956" s="1">
        <v>12</v>
      </c>
      <c r="D956" s="1">
        <v>63</v>
      </c>
      <c r="H956" s="1" t="str">
        <f>_xlfn.IFNA(IF(VLOOKUP(A956,Duplicates!E$3:E$50000,1,FALSE),"yes"),"")</f>
        <v/>
      </c>
      <c r="I956" s="153" t="str">
        <f>_xlfn.IFNA(IF(INDEX(FreezingProgress!Z$3:Z$50000,MATCH(WormStrainStocks!A956,FreezingProgress!Z$3:Z$50000,0)),"yes",""),"")</f>
        <v/>
      </c>
      <c r="K956" s="144" t="str">
        <f t="shared" si="15"/>
        <v/>
      </c>
    </row>
    <row r="957" spans="1:11" x14ac:dyDescent="0.2">
      <c r="A957" s="1">
        <v>955</v>
      </c>
      <c r="B957" s="4" t="s">
        <v>1029</v>
      </c>
      <c r="C957" s="1">
        <v>12</v>
      </c>
      <c r="D957" s="1">
        <v>64</v>
      </c>
      <c r="H957" s="1" t="str">
        <f>_xlfn.IFNA(IF(VLOOKUP(A957,Duplicates!E$3:E$50000,1,FALSE),"yes"),"")</f>
        <v/>
      </c>
      <c r="I957" s="153" t="str">
        <f>_xlfn.IFNA(IF(INDEX(FreezingProgress!Z$3:Z$50000,MATCH(WormStrainStocks!A957,FreezingProgress!Z$3:Z$50000,0)),"yes",""),"")</f>
        <v/>
      </c>
      <c r="K957" s="144" t="str">
        <f t="shared" si="15"/>
        <v/>
      </c>
    </row>
    <row r="958" spans="1:11" x14ac:dyDescent="0.2">
      <c r="A958" s="1">
        <v>956</v>
      </c>
      <c r="B958" s="4" t="s">
        <v>1030</v>
      </c>
      <c r="C958" s="1">
        <v>12</v>
      </c>
      <c r="D958" s="1">
        <v>65</v>
      </c>
      <c r="H958" s="1" t="str">
        <f>_xlfn.IFNA(IF(VLOOKUP(A958,Duplicates!E$3:E$50000,1,FALSE),"yes"),"")</f>
        <v/>
      </c>
      <c r="I958" s="153" t="str">
        <f>_xlfn.IFNA(IF(INDEX(FreezingProgress!Z$3:Z$50000,MATCH(WormStrainStocks!A958,FreezingProgress!Z$3:Z$50000,0)),"yes",""),"")</f>
        <v/>
      </c>
      <c r="K958" s="144" t="str">
        <f t="shared" si="15"/>
        <v/>
      </c>
    </row>
    <row r="959" spans="1:11" x14ac:dyDescent="0.2">
      <c r="A959" s="1">
        <v>957</v>
      </c>
      <c r="B959" s="4" t="s">
        <v>1031</v>
      </c>
      <c r="C959" s="1">
        <v>12</v>
      </c>
      <c r="D959" s="1">
        <v>66</v>
      </c>
      <c r="H959" s="1" t="str">
        <f>_xlfn.IFNA(IF(VLOOKUP(A959,Duplicates!E$3:E$50000,1,FALSE),"yes"),"")</f>
        <v/>
      </c>
      <c r="I959" s="153" t="str">
        <f>_xlfn.IFNA(IF(INDEX(FreezingProgress!Z$3:Z$50000,MATCH(WormStrainStocks!A959,FreezingProgress!Z$3:Z$50000,0)),"yes",""),"")</f>
        <v/>
      </c>
      <c r="K959" s="144" t="str">
        <f t="shared" si="15"/>
        <v/>
      </c>
    </row>
    <row r="960" spans="1:11" x14ac:dyDescent="0.2">
      <c r="A960" s="1">
        <v>958</v>
      </c>
      <c r="B960" s="4" t="s">
        <v>1032</v>
      </c>
      <c r="C960" s="1">
        <v>12</v>
      </c>
      <c r="D960" s="1">
        <v>67</v>
      </c>
      <c r="H960" s="1" t="str">
        <f>_xlfn.IFNA(IF(VLOOKUP(A960,Duplicates!E$3:E$50000,1,FALSE),"yes"),"")</f>
        <v/>
      </c>
      <c r="I960" s="153" t="str">
        <f>_xlfn.IFNA(IF(INDEX(FreezingProgress!Z$3:Z$50000,MATCH(WormStrainStocks!A960,FreezingProgress!Z$3:Z$50000,0)),"yes",""),"")</f>
        <v/>
      </c>
      <c r="K960" s="144" t="str">
        <f t="shared" ref="K960:K1023" si="16">IF(AND(NOT(H960=""),COUNTA(E960:G960)&lt;3),"transfer","")</f>
        <v/>
      </c>
    </row>
    <row r="961" spans="1:11" x14ac:dyDescent="0.2">
      <c r="A961" s="1">
        <v>959</v>
      </c>
      <c r="B961" s="4" t="s">
        <v>1033</v>
      </c>
      <c r="C961" s="1">
        <v>12</v>
      </c>
      <c r="D961" s="1">
        <v>68</v>
      </c>
      <c r="H961" s="1" t="str">
        <f>_xlfn.IFNA(IF(VLOOKUP(A961,Duplicates!E$3:E$50000,1,FALSE),"yes"),"")</f>
        <v/>
      </c>
      <c r="I961" s="153" t="str">
        <f>_xlfn.IFNA(IF(INDEX(FreezingProgress!Z$3:Z$50000,MATCH(WormStrainStocks!A961,FreezingProgress!Z$3:Z$50000,0)),"yes",""),"")</f>
        <v/>
      </c>
      <c r="K961" s="144" t="str">
        <f t="shared" si="16"/>
        <v/>
      </c>
    </row>
    <row r="962" spans="1:11" x14ac:dyDescent="0.2">
      <c r="A962" s="1">
        <v>960</v>
      </c>
      <c r="B962" s="4" t="s">
        <v>1034</v>
      </c>
      <c r="C962" s="1">
        <v>12</v>
      </c>
      <c r="D962" s="1">
        <v>69</v>
      </c>
      <c r="H962" s="1" t="str">
        <f>_xlfn.IFNA(IF(VLOOKUP(A962,Duplicates!E$3:E$50000,1,FALSE),"yes"),"")</f>
        <v/>
      </c>
      <c r="I962" s="153" t="str">
        <f>_xlfn.IFNA(IF(INDEX(FreezingProgress!Z$3:Z$50000,MATCH(WormStrainStocks!A962,FreezingProgress!Z$3:Z$50000,0)),"yes",""),"")</f>
        <v/>
      </c>
      <c r="K962" s="144" t="str">
        <f t="shared" si="16"/>
        <v/>
      </c>
    </row>
    <row r="963" spans="1:11" x14ac:dyDescent="0.2">
      <c r="A963" s="1">
        <v>961</v>
      </c>
      <c r="B963" s="4" t="s">
        <v>1035</v>
      </c>
      <c r="C963" s="1">
        <v>12</v>
      </c>
      <c r="D963" s="1">
        <v>70</v>
      </c>
      <c r="H963" s="1" t="str">
        <f>_xlfn.IFNA(IF(VLOOKUP(A963,Duplicates!E$3:E$50000,1,FALSE),"yes"),"")</f>
        <v/>
      </c>
      <c r="I963" s="153" t="str">
        <f>_xlfn.IFNA(IF(INDEX(FreezingProgress!Z$3:Z$50000,MATCH(WormStrainStocks!A963,FreezingProgress!Z$3:Z$50000,0)),"yes",""),"")</f>
        <v/>
      </c>
      <c r="K963" s="144" t="str">
        <f t="shared" si="16"/>
        <v/>
      </c>
    </row>
    <row r="964" spans="1:11" x14ac:dyDescent="0.2">
      <c r="A964" s="1">
        <v>962</v>
      </c>
      <c r="B964" s="4" t="s">
        <v>1036</v>
      </c>
      <c r="C964" s="1">
        <v>12</v>
      </c>
      <c r="D964" s="1">
        <v>71</v>
      </c>
      <c r="H964" s="1" t="str">
        <f>_xlfn.IFNA(IF(VLOOKUP(A964,Duplicates!E$3:E$50000,1,FALSE),"yes"),"")</f>
        <v/>
      </c>
      <c r="I964" s="153" t="str">
        <f>_xlfn.IFNA(IF(INDEX(FreezingProgress!Z$3:Z$50000,MATCH(WormStrainStocks!A964,FreezingProgress!Z$3:Z$50000,0)),"yes",""),"")</f>
        <v/>
      </c>
      <c r="K964" s="144" t="str">
        <f t="shared" si="16"/>
        <v/>
      </c>
    </row>
    <row r="965" spans="1:11" x14ac:dyDescent="0.2">
      <c r="A965" s="1">
        <v>963</v>
      </c>
      <c r="B965" s="4" t="s">
        <v>1037</v>
      </c>
      <c r="C965" s="1">
        <v>12</v>
      </c>
      <c r="D965" s="1">
        <v>72</v>
      </c>
      <c r="H965" s="1" t="str">
        <f>_xlfn.IFNA(IF(VLOOKUP(A965,Duplicates!E$3:E$50000,1,FALSE),"yes"),"")</f>
        <v/>
      </c>
      <c r="I965" s="153" t="str">
        <f>_xlfn.IFNA(IF(INDEX(FreezingProgress!Z$3:Z$50000,MATCH(WormStrainStocks!A965,FreezingProgress!Z$3:Z$50000,0)),"yes",""),"")</f>
        <v/>
      </c>
      <c r="K965" s="144" t="str">
        <f t="shared" si="16"/>
        <v/>
      </c>
    </row>
    <row r="966" spans="1:11" x14ac:dyDescent="0.2">
      <c r="A966" s="1">
        <v>964</v>
      </c>
      <c r="B966" s="4" t="s">
        <v>1038</v>
      </c>
      <c r="C966" s="1">
        <v>12</v>
      </c>
      <c r="D966" s="1">
        <v>73</v>
      </c>
      <c r="H966" s="1" t="str">
        <f>_xlfn.IFNA(IF(VLOOKUP(A966,Duplicates!E$3:E$50000,1,FALSE),"yes"),"")</f>
        <v/>
      </c>
      <c r="I966" s="153" t="str">
        <f>_xlfn.IFNA(IF(INDEX(FreezingProgress!Z$3:Z$50000,MATCH(WormStrainStocks!A966,FreezingProgress!Z$3:Z$50000,0)),"yes",""),"")</f>
        <v/>
      </c>
      <c r="K966" s="144" t="str">
        <f t="shared" si="16"/>
        <v/>
      </c>
    </row>
    <row r="967" spans="1:11" x14ac:dyDescent="0.2">
      <c r="A967" s="1">
        <v>965</v>
      </c>
      <c r="B967" s="4" t="s">
        <v>1039</v>
      </c>
      <c r="C967" s="1">
        <v>12</v>
      </c>
      <c r="D967" s="1">
        <v>74</v>
      </c>
      <c r="H967" s="1" t="str">
        <f>_xlfn.IFNA(IF(VLOOKUP(A967,Duplicates!E$3:E$50000,1,FALSE),"yes"),"")</f>
        <v/>
      </c>
      <c r="I967" s="153" t="str">
        <f>_xlfn.IFNA(IF(INDEX(FreezingProgress!Z$3:Z$50000,MATCH(WormStrainStocks!A967,FreezingProgress!Z$3:Z$50000,0)),"yes",""),"")</f>
        <v/>
      </c>
      <c r="K967" s="144" t="str">
        <f t="shared" si="16"/>
        <v/>
      </c>
    </row>
    <row r="968" spans="1:11" x14ac:dyDescent="0.2">
      <c r="A968" s="1">
        <v>966</v>
      </c>
      <c r="B968" s="4" t="s">
        <v>1040</v>
      </c>
      <c r="C968" s="1">
        <v>12</v>
      </c>
      <c r="D968" s="1">
        <v>75</v>
      </c>
      <c r="H968" s="1" t="str">
        <f>_xlfn.IFNA(IF(VLOOKUP(A968,Duplicates!E$3:E$50000,1,FALSE),"yes"),"")</f>
        <v/>
      </c>
      <c r="I968" s="153" t="str">
        <f>_xlfn.IFNA(IF(INDEX(FreezingProgress!Z$3:Z$50000,MATCH(WormStrainStocks!A968,FreezingProgress!Z$3:Z$50000,0)),"yes",""),"")</f>
        <v/>
      </c>
      <c r="K968" s="144" t="str">
        <f t="shared" si="16"/>
        <v/>
      </c>
    </row>
    <row r="969" spans="1:11" x14ac:dyDescent="0.2">
      <c r="A969" s="1">
        <v>967</v>
      </c>
      <c r="B969" s="4" t="s">
        <v>1041</v>
      </c>
      <c r="C969" s="1">
        <v>12</v>
      </c>
      <c r="D969" s="1">
        <v>76</v>
      </c>
      <c r="H969" s="1" t="str">
        <f>_xlfn.IFNA(IF(VLOOKUP(A969,Duplicates!E$3:E$50000,1,FALSE),"yes"),"")</f>
        <v/>
      </c>
      <c r="I969" s="153" t="str">
        <f>_xlfn.IFNA(IF(INDEX(FreezingProgress!Z$3:Z$50000,MATCH(WormStrainStocks!A969,FreezingProgress!Z$3:Z$50000,0)),"yes",""),"")</f>
        <v/>
      </c>
      <c r="K969" s="144" t="str">
        <f t="shared" si="16"/>
        <v/>
      </c>
    </row>
    <row r="970" spans="1:11" x14ac:dyDescent="0.2">
      <c r="A970" s="1">
        <v>968</v>
      </c>
      <c r="B970" s="4" t="s">
        <v>1042</v>
      </c>
      <c r="C970" s="1">
        <v>12</v>
      </c>
      <c r="D970" s="1">
        <v>77</v>
      </c>
      <c r="H970" s="1" t="str">
        <f>_xlfn.IFNA(IF(VLOOKUP(A970,Duplicates!E$3:E$50000,1,FALSE),"yes"),"")</f>
        <v/>
      </c>
      <c r="I970" s="153" t="str">
        <f>_xlfn.IFNA(IF(INDEX(FreezingProgress!Z$3:Z$50000,MATCH(WormStrainStocks!A970,FreezingProgress!Z$3:Z$50000,0)),"yes",""),"")</f>
        <v/>
      </c>
      <c r="K970" s="144" t="str">
        <f t="shared" si="16"/>
        <v/>
      </c>
    </row>
    <row r="971" spans="1:11" x14ac:dyDescent="0.2">
      <c r="A971" s="1">
        <v>969</v>
      </c>
      <c r="B971" s="4" t="s">
        <v>1043</v>
      </c>
      <c r="C971" s="1">
        <v>12</v>
      </c>
      <c r="D971" s="1">
        <v>78</v>
      </c>
      <c r="H971" s="1" t="str">
        <f>_xlfn.IFNA(IF(VLOOKUP(A971,Duplicates!E$3:E$50000,1,FALSE),"yes"),"")</f>
        <v/>
      </c>
      <c r="I971" s="153" t="str">
        <f>_xlfn.IFNA(IF(INDEX(FreezingProgress!Z$3:Z$50000,MATCH(WormStrainStocks!A971,FreezingProgress!Z$3:Z$50000,0)),"yes",""),"")</f>
        <v/>
      </c>
      <c r="K971" s="144" t="str">
        <f t="shared" si="16"/>
        <v/>
      </c>
    </row>
    <row r="972" spans="1:11" x14ac:dyDescent="0.2">
      <c r="A972" s="1">
        <v>970</v>
      </c>
      <c r="B972" s="4" t="s">
        <v>1044</v>
      </c>
      <c r="C972" s="1">
        <v>12</v>
      </c>
      <c r="D972" s="1">
        <v>79</v>
      </c>
      <c r="H972" s="1" t="str">
        <f>_xlfn.IFNA(IF(VLOOKUP(A972,Duplicates!E$3:E$50000,1,FALSE),"yes"),"")</f>
        <v/>
      </c>
      <c r="I972" s="153" t="str">
        <f>_xlfn.IFNA(IF(INDEX(FreezingProgress!Z$3:Z$50000,MATCH(WormStrainStocks!A972,FreezingProgress!Z$3:Z$50000,0)),"yes",""),"")</f>
        <v/>
      </c>
      <c r="K972" s="144" t="str">
        <f t="shared" si="16"/>
        <v/>
      </c>
    </row>
    <row r="973" spans="1:11" x14ac:dyDescent="0.2">
      <c r="A973" s="1">
        <v>971</v>
      </c>
      <c r="B973" s="4" t="s">
        <v>1045</v>
      </c>
      <c r="C973" s="1">
        <v>12</v>
      </c>
      <c r="D973" s="1">
        <v>80</v>
      </c>
      <c r="H973" s="1" t="str">
        <f>_xlfn.IFNA(IF(VLOOKUP(A973,Duplicates!E$3:E$50000,1,FALSE),"yes"),"")</f>
        <v/>
      </c>
      <c r="I973" s="153" t="str">
        <f>_xlfn.IFNA(IF(INDEX(FreezingProgress!Z$3:Z$50000,MATCH(WormStrainStocks!A973,FreezingProgress!Z$3:Z$50000,0)),"yes",""),"")</f>
        <v/>
      </c>
      <c r="K973" s="144" t="str">
        <f t="shared" si="16"/>
        <v/>
      </c>
    </row>
    <row r="974" spans="1:11" x14ac:dyDescent="0.2">
      <c r="A974" s="1">
        <v>972</v>
      </c>
      <c r="B974" s="4" t="s">
        <v>1046</v>
      </c>
      <c r="C974" s="1">
        <v>12</v>
      </c>
      <c r="D974" s="1">
        <v>81</v>
      </c>
      <c r="H974" s="1" t="str">
        <f>_xlfn.IFNA(IF(VLOOKUP(A974,Duplicates!E$3:E$50000,1,FALSE),"yes"),"")</f>
        <v/>
      </c>
      <c r="I974" s="153" t="str">
        <f>_xlfn.IFNA(IF(INDEX(FreezingProgress!Z$3:Z$50000,MATCH(WormStrainStocks!A974,FreezingProgress!Z$3:Z$50000,0)),"yes",""),"")</f>
        <v/>
      </c>
      <c r="K974" s="144" t="str">
        <f t="shared" si="16"/>
        <v/>
      </c>
    </row>
    <row r="975" spans="1:11" x14ac:dyDescent="0.2">
      <c r="A975" s="1">
        <v>973</v>
      </c>
      <c r="B975" s="4" t="s">
        <v>1047</v>
      </c>
      <c r="C975" s="1">
        <v>13</v>
      </c>
      <c r="D975" s="1">
        <v>1</v>
      </c>
      <c r="H975" s="1" t="str">
        <f>_xlfn.IFNA(IF(VLOOKUP(A975,Duplicates!E$3:E$50000,1,FALSE),"yes"),"")</f>
        <v/>
      </c>
      <c r="I975" s="153" t="str">
        <f>_xlfn.IFNA(IF(INDEX(FreezingProgress!Z$3:Z$50000,MATCH(WormStrainStocks!A975,FreezingProgress!Z$3:Z$50000,0)),"yes",""),"")</f>
        <v/>
      </c>
      <c r="K975" s="144" t="str">
        <f t="shared" si="16"/>
        <v/>
      </c>
    </row>
    <row r="976" spans="1:11" x14ac:dyDescent="0.2">
      <c r="A976" s="1">
        <v>974</v>
      </c>
      <c r="B976" s="4" t="s">
        <v>1048</v>
      </c>
      <c r="C976" s="1">
        <v>13</v>
      </c>
      <c r="D976" s="1">
        <v>2</v>
      </c>
      <c r="H976" s="1" t="str">
        <f>_xlfn.IFNA(IF(VLOOKUP(A976,Duplicates!E$3:E$50000,1,FALSE),"yes"),"")</f>
        <v/>
      </c>
      <c r="I976" s="153" t="str">
        <f>_xlfn.IFNA(IF(INDEX(FreezingProgress!Z$3:Z$50000,MATCH(WormStrainStocks!A976,FreezingProgress!Z$3:Z$50000,0)),"yes",""),"")</f>
        <v/>
      </c>
      <c r="K976" s="144" t="str">
        <f t="shared" si="16"/>
        <v/>
      </c>
    </row>
    <row r="977" spans="1:11" x14ac:dyDescent="0.2">
      <c r="A977" s="1">
        <v>975</v>
      </c>
      <c r="B977" s="4" t="s">
        <v>1049</v>
      </c>
      <c r="C977" s="1">
        <v>13</v>
      </c>
      <c r="D977" s="1">
        <v>3</v>
      </c>
      <c r="H977" s="1" t="str">
        <f>_xlfn.IFNA(IF(VLOOKUP(A977,Duplicates!E$3:E$50000,1,FALSE),"yes"),"")</f>
        <v/>
      </c>
      <c r="I977" s="153" t="str">
        <f>_xlfn.IFNA(IF(INDEX(FreezingProgress!Z$3:Z$50000,MATCH(WormStrainStocks!A977,FreezingProgress!Z$3:Z$50000,0)),"yes",""),"")</f>
        <v/>
      </c>
      <c r="K977" s="144" t="str">
        <f t="shared" si="16"/>
        <v/>
      </c>
    </row>
    <row r="978" spans="1:11" x14ac:dyDescent="0.2">
      <c r="A978" s="1">
        <v>976</v>
      </c>
      <c r="B978" s="4" t="s">
        <v>1050</v>
      </c>
      <c r="C978" s="1">
        <v>13</v>
      </c>
      <c r="D978" s="1">
        <v>4</v>
      </c>
      <c r="H978" s="1" t="str">
        <f>_xlfn.IFNA(IF(VLOOKUP(A978,Duplicates!E$3:E$50000,1,FALSE),"yes"),"")</f>
        <v/>
      </c>
      <c r="I978" s="153" t="str">
        <f>_xlfn.IFNA(IF(INDEX(FreezingProgress!Z$3:Z$50000,MATCH(WormStrainStocks!A978,FreezingProgress!Z$3:Z$50000,0)),"yes",""),"")</f>
        <v/>
      </c>
      <c r="K978" s="144" t="str">
        <f t="shared" si="16"/>
        <v/>
      </c>
    </row>
    <row r="979" spans="1:11" x14ac:dyDescent="0.2">
      <c r="A979" s="1">
        <v>977</v>
      </c>
      <c r="B979" s="4" t="s">
        <v>1051</v>
      </c>
      <c r="C979" s="1">
        <v>13</v>
      </c>
      <c r="D979" s="1">
        <v>5</v>
      </c>
      <c r="H979" s="1" t="str">
        <f>_xlfn.IFNA(IF(VLOOKUP(A979,Duplicates!E$3:E$50000,1,FALSE),"yes"),"")</f>
        <v/>
      </c>
      <c r="I979" s="153" t="str">
        <f>_xlfn.IFNA(IF(INDEX(FreezingProgress!Z$3:Z$50000,MATCH(WormStrainStocks!A979,FreezingProgress!Z$3:Z$50000,0)),"yes",""),"")</f>
        <v/>
      </c>
      <c r="K979" s="144" t="str">
        <f t="shared" si="16"/>
        <v/>
      </c>
    </row>
    <row r="980" spans="1:11" x14ac:dyDescent="0.2">
      <c r="A980" s="1">
        <v>978</v>
      </c>
      <c r="B980" s="4" t="s">
        <v>1052</v>
      </c>
      <c r="C980" s="1">
        <v>13</v>
      </c>
      <c r="D980" s="1">
        <v>6</v>
      </c>
      <c r="H980" s="1" t="str">
        <f>_xlfn.IFNA(IF(VLOOKUP(A980,Duplicates!E$3:E$50000,1,FALSE),"yes"),"")</f>
        <v/>
      </c>
      <c r="I980" s="153" t="str">
        <f>_xlfn.IFNA(IF(INDEX(FreezingProgress!Z$3:Z$50000,MATCH(WormStrainStocks!A980,FreezingProgress!Z$3:Z$50000,0)),"yes",""),"")</f>
        <v/>
      </c>
      <c r="K980" s="144" t="str">
        <f t="shared" si="16"/>
        <v/>
      </c>
    </row>
    <row r="981" spans="1:11" x14ac:dyDescent="0.2">
      <c r="A981" s="1">
        <v>979</v>
      </c>
      <c r="B981" s="4" t="s">
        <v>1053</v>
      </c>
      <c r="C981" s="1">
        <v>13</v>
      </c>
      <c r="D981" s="1">
        <v>7</v>
      </c>
      <c r="H981" s="1" t="str">
        <f>_xlfn.IFNA(IF(VLOOKUP(A981,Duplicates!E$3:E$50000,1,FALSE),"yes"),"")</f>
        <v/>
      </c>
      <c r="I981" s="153" t="str">
        <f>_xlfn.IFNA(IF(INDEX(FreezingProgress!Z$3:Z$50000,MATCH(WormStrainStocks!A981,FreezingProgress!Z$3:Z$50000,0)),"yes",""),"")</f>
        <v/>
      </c>
      <c r="K981" s="144" t="str">
        <f t="shared" si="16"/>
        <v/>
      </c>
    </row>
    <row r="982" spans="1:11" x14ac:dyDescent="0.2">
      <c r="A982" s="1">
        <v>980</v>
      </c>
      <c r="B982" s="4" t="s">
        <v>1054</v>
      </c>
      <c r="C982" s="1">
        <v>13</v>
      </c>
      <c r="D982" s="1">
        <v>8</v>
      </c>
      <c r="H982" s="1" t="str">
        <f>_xlfn.IFNA(IF(VLOOKUP(A982,Duplicates!E$3:E$50000,1,FALSE),"yes"),"")</f>
        <v/>
      </c>
      <c r="I982" s="153" t="str">
        <f>_xlfn.IFNA(IF(INDEX(FreezingProgress!Z$3:Z$50000,MATCH(WormStrainStocks!A982,FreezingProgress!Z$3:Z$50000,0)),"yes",""),"")</f>
        <v/>
      </c>
      <c r="K982" s="144" t="str">
        <f t="shared" si="16"/>
        <v/>
      </c>
    </row>
    <row r="983" spans="1:11" x14ac:dyDescent="0.2">
      <c r="A983" s="1">
        <v>981</v>
      </c>
      <c r="B983" s="4" t="s">
        <v>1055</v>
      </c>
      <c r="C983" s="1">
        <v>13</v>
      </c>
      <c r="D983" s="1">
        <v>9</v>
      </c>
      <c r="H983" s="1" t="str">
        <f>_xlfn.IFNA(IF(VLOOKUP(A983,Duplicates!E$3:E$50000,1,FALSE),"yes"),"")</f>
        <v/>
      </c>
      <c r="I983" s="153" t="str">
        <f>_xlfn.IFNA(IF(INDEX(FreezingProgress!Z$3:Z$50000,MATCH(WormStrainStocks!A983,FreezingProgress!Z$3:Z$50000,0)),"yes",""),"")</f>
        <v/>
      </c>
      <c r="K983" s="144" t="str">
        <f t="shared" si="16"/>
        <v/>
      </c>
    </row>
    <row r="984" spans="1:11" x14ac:dyDescent="0.2">
      <c r="A984" s="1">
        <v>982</v>
      </c>
      <c r="B984" s="4" t="s">
        <v>1056</v>
      </c>
      <c r="C984" s="1">
        <v>13</v>
      </c>
      <c r="D984" s="1">
        <v>10</v>
      </c>
      <c r="H984" s="1" t="str">
        <f>_xlfn.IFNA(IF(VLOOKUP(A984,Duplicates!E$3:E$50000,1,FALSE),"yes"),"")</f>
        <v/>
      </c>
      <c r="I984" s="153" t="str">
        <f>_xlfn.IFNA(IF(INDEX(FreezingProgress!Z$3:Z$50000,MATCH(WormStrainStocks!A984,FreezingProgress!Z$3:Z$50000,0)),"yes",""),"")</f>
        <v/>
      </c>
      <c r="K984" s="144" t="str">
        <f t="shared" si="16"/>
        <v/>
      </c>
    </row>
    <row r="985" spans="1:11" x14ac:dyDescent="0.2">
      <c r="A985" s="1">
        <v>983</v>
      </c>
      <c r="B985" s="4" t="s">
        <v>1057</v>
      </c>
      <c r="C985" s="1">
        <v>13</v>
      </c>
      <c r="D985" s="1">
        <v>11</v>
      </c>
      <c r="H985" s="1" t="str">
        <f>_xlfn.IFNA(IF(VLOOKUP(A985,Duplicates!E$3:E$50000,1,FALSE),"yes"),"")</f>
        <v/>
      </c>
      <c r="I985" s="153" t="str">
        <f>_xlfn.IFNA(IF(INDEX(FreezingProgress!Z$3:Z$50000,MATCH(WormStrainStocks!A985,FreezingProgress!Z$3:Z$50000,0)),"yes",""),"")</f>
        <v/>
      </c>
      <c r="K985" s="144" t="str">
        <f t="shared" si="16"/>
        <v/>
      </c>
    </row>
    <row r="986" spans="1:11" x14ac:dyDescent="0.2">
      <c r="A986" s="1">
        <v>984</v>
      </c>
      <c r="B986" s="4" t="s">
        <v>1058</v>
      </c>
      <c r="C986" s="1">
        <v>13</v>
      </c>
      <c r="D986" s="1">
        <v>12</v>
      </c>
      <c r="H986" s="1" t="str">
        <f>_xlfn.IFNA(IF(VLOOKUP(A986,Duplicates!E$3:E$50000,1,FALSE),"yes"),"")</f>
        <v/>
      </c>
      <c r="I986" s="153" t="str">
        <f>_xlfn.IFNA(IF(INDEX(FreezingProgress!Z$3:Z$50000,MATCH(WormStrainStocks!A986,FreezingProgress!Z$3:Z$50000,0)),"yes",""),"")</f>
        <v/>
      </c>
      <c r="K986" s="144" t="str">
        <f t="shared" si="16"/>
        <v/>
      </c>
    </row>
    <row r="987" spans="1:11" x14ac:dyDescent="0.2">
      <c r="A987" s="1">
        <v>985</v>
      </c>
      <c r="B987" s="4" t="s">
        <v>1059</v>
      </c>
      <c r="C987" s="1">
        <v>13</v>
      </c>
      <c r="D987" s="1">
        <v>13</v>
      </c>
      <c r="H987" s="1" t="str">
        <f>_xlfn.IFNA(IF(VLOOKUP(A987,Duplicates!E$3:E$50000,1,FALSE),"yes"),"")</f>
        <v/>
      </c>
      <c r="I987" s="153" t="str">
        <f>_xlfn.IFNA(IF(INDEX(FreezingProgress!Z$3:Z$50000,MATCH(WormStrainStocks!A987,FreezingProgress!Z$3:Z$50000,0)),"yes",""),"")</f>
        <v/>
      </c>
      <c r="K987" s="144" t="str">
        <f t="shared" si="16"/>
        <v/>
      </c>
    </row>
    <row r="988" spans="1:11" x14ac:dyDescent="0.2">
      <c r="A988" s="1">
        <v>986</v>
      </c>
      <c r="B988" s="4" t="s">
        <v>1060</v>
      </c>
      <c r="C988" s="1">
        <v>13</v>
      </c>
      <c r="D988" s="1">
        <v>14</v>
      </c>
      <c r="H988" s="1" t="str">
        <f>_xlfn.IFNA(IF(VLOOKUP(A988,Duplicates!E$3:E$50000,1,FALSE),"yes"),"")</f>
        <v/>
      </c>
      <c r="I988" s="153" t="str">
        <f>_xlfn.IFNA(IF(INDEX(FreezingProgress!Z$3:Z$50000,MATCH(WormStrainStocks!A988,FreezingProgress!Z$3:Z$50000,0)),"yes",""),"")</f>
        <v/>
      </c>
      <c r="K988" s="144" t="str">
        <f t="shared" si="16"/>
        <v/>
      </c>
    </row>
    <row r="989" spans="1:11" x14ac:dyDescent="0.2">
      <c r="A989" s="1">
        <v>987</v>
      </c>
      <c r="B989" s="4" t="s">
        <v>1061</v>
      </c>
      <c r="C989" s="1">
        <v>13</v>
      </c>
      <c r="D989" s="1">
        <v>15</v>
      </c>
      <c r="H989" s="1" t="str">
        <f>_xlfn.IFNA(IF(VLOOKUP(A989,Duplicates!E$3:E$50000,1,FALSE),"yes"),"")</f>
        <v/>
      </c>
      <c r="I989" s="153" t="str">
        <f>_xlfn.IFNA(IF(INDEX(FreezingProgress!Z$3:Z$50000,MATCH(WormStrainStocks!A989,FreezingProgress!Z$3:Z$50000,0)),"yes",""),"")</f>
        <v/>
      </c>
      <c r="K989" s="144" t="str">
        <f t="shared" si="16"/>
        <v/>
      </c>
    </row>
    <row r="990" spans="1:11" x14ac:dyDescent="0.2">
      <c r="A990" s="1">
        <v>988</v>
      </c>
      <c r="B990" s="4" t="s">
        <v>1062</v>
      </c>
      <c r="C990" s="1">
        <v>13</v>
      </c>
      <c r="D990" s="1">
        <v>16</v>
      </c>
      <c r="H990" s="1" t="str">
        <f>_xlfn.IFNA(IF(VLOOKUP(A990,Duplicates!E$3:E$50000,1,FALSE),"yes"),"")</f>
        <v/>
      </c>
      <c r="I990" s="153" t="str">
        <f>_xlfn.IFNA(IF(INDEX(FreezingProgress!Z$3:Z$50000,MATCH(WormStrainStocks!A990,FreezingProgress!Z$3:Z$50000,0)),"yes",""),"")</f>
        <v/>
      </c>
      <c r="K990" s="144" t="str">
        <f t="shared" si="16"/>
        <v/>
      </c>
    </row>
    <row r="991" spans="1:11" x14ac:dyDescent="0.2">
      <c r="A991" s="1">
        <v>989</v>
      </c>
      <c r="B991" s="4" t="s">
        <v>1063</v>
      </c>
      <c r="C991" s="1">
        <v>13</v>
      </c>
      <c r="D991" s="1">
        <v>17</v>
      </c>
      <c r="H991" s="1" t="str">
        <f>_xlfn.IFNA(IF(VLOOKUP(A991,Duplicates!E$3:E$50000,1,FALSE),"yes"),"")</f>
        <v/>
      </c>
      <c r="I991" s="153" t="str">
        <f>_xlfn.IFNA(IF(INDEX(FreezingProgress!Z$3:Z$50000,MATCH(WormStrainStocks!A991,FreezingProgress!Z$3:Z$50000,0)),"yes",""),"")</f>
        <v/>
      </c>
      <c r="K991" s="144" t="str">
        <f t="shared" si="16"/>
        <v/>
      </c>
    </row>
    <row r="992" spans="1:11" x14ac:dyDescent="0.2">
      <c r="A992" s="1">
        <v>990</v>
      </c>
      <c r="B992" s="4" t="s">
        <v>1064</v>
      </c>
      <c r="C992" s="1">
        <v>13</v>
      </c>
      <c r="D992" s="1">
        <v>18</v>
      </c>
      <c r="H992" s="1" t="str">
        <f>_xlfn.IFNA(IF(VLOOKUP(A992,Duplicates!E$3:E$50000,1,FALSE),"yes"),"")</f>
        <v/>
      </c>
      <c r="I992" s="153" t="str">
        <f>_xlfn.IFNA(IF(INDEX(FreezingProgress!Z$3:Z$50000,MATCH(WormStrainStocks!A992,FreezingProgress!Z$3:Z$50000,0)),"yes",""),"")</f>
        <v/>
      </c>
      <c r="K992" s="144" t="str">
        <f t="shared" si="16"/>
        <v/>
      </c>
    </row>
    <row r="993" spans="1:11" x14ac:dyDescent="0.2">
      <c r="A993" s="1">
        <v>991</v>
      </c>
      <c r="B993" s="4" t="s">
        <v>1065</v>
      </c>
      <c r="C993" s="1">
        <v>13</v>
      </c>
      <c r="D993" s="1">
        <v>19</v>
      </c>
      <c r="H993" s="1" t="str">
        <f>_xlfn.IFNA(IF(VLOOKUP(A993,Duplicates!E$3:E$50000,1,FALSE),"yes"),"")</f>
        <v/>
      </c>
      <c r="I993" s="153" t="str">
        <f>_xlfn.IFNA(IF(INDEX(FreezingProgress!Z$3:Z$50000,MATCH(WormStrainStocks!A993,FreezingProgress!Z$3:Z$50000,0)),"yes",""),"")</f>
        <v/>
      </c>
      <c r="K993" s="144" t="str">
        <f t="shared" si="16"/>
        <v/>
      </c>
    </row>
    <row r="994" spans="1:11" x14ac:dyDescent="0.2">
      <c r="A994" s="1">
        <v>992</v>
      </c>
      <c r="B994" s="4" t="s">
        <v>1066</v>
      </c>
      <c r="C994" s="1">
        <v>13</v>
      </c>
      <c r="D994" s="1">
        <v>20</v>
      </c>
      <c r="H994" s="1" t="str">
        <f>_xlfn.IFNA(IF(VLOOKUP(A994,Duplicates!E$3:E$50000,1,FALSE),"yes"),"")</f>
        <v/>
      </c>
      <c r="I994" s="153" t="str">
        <f>_xlfn.IFNA(IF(INDEX(FreezingProgress!Z$3:Z$50000,MATCH(WormStrainStocks!A994,FreezingProgress!Z$3:Z$50000,0)),"yes",""),"")</f>
        <v/>
      </c>
      <c r="K994" s="144" t="str">
        <f t="shared" si="16"/>
        <v/>
      </c>
    </row>
    <row r="995" spans="1:11" x14ac:dyDescent="0.2">
      <c r="A995" s="1">
        <v>993</v>
      </c>
      <c r="B995" s="4" t="s">
        <v>1067</v>
      </c>
      <c r="C995" s="1">
        <v>13</v>
      </c>
      <c r="D995" s="1">
        <v>21</v>
      </c>
      <c r="H995" s="1" t="str">
        <f>_xlfn.IFNA(IF(VLOOKUP(A995,Duplicates!E$3:E$50000,1,FALSE),"yes"),"")</f>
        <v/>
      </c>
      <c r="I995" s="153" t="str">
        <f>_xlfn.IFNA(IF(INDEX(FreezingProgress!Z$3:Z$50000,MATCH(WormStrainStocks!A995,FreezingProgress!Z$3:Z$50000,0)),"yes",""),"")</f>
        <v/>
      </c>
      <c r="K995" s="144" t="str">
        <f t="shared" si="16"/>
        <v/>
      </c>
    </row>
    <row r="996" spans="1:11" x14ac:dyDescent="0.2">
      <c r="A996" s="1">
        <v>994</v>
      </c>
      <c r="B996" s="4" t="s">
        <v>1068</v>
      </c>
      <c r="C996" s="1">
        <v>13</v>
      </c>
      <c r="D996" s="1">
        <v>22</v>
      </c>
      <c r="H996" s="1" t="str">
        <f>_xlfn.IFNA(IF(VLOOKUP(A996,Duplicates!E$3:E$50000,1,FALSE),"yes"),"")</f>
        <v/>
      </c>
      <c r="I996" s="153" t="str">
        <f>_xlfn.IFNA(IF(INDEX(FreezingProgress!Z$3:Z$50000,MATCH(WormStrainStocks!A996,FreezingProgress!Z$3:Z$50000,0)),"yes",""),"")</f>
        <v/>
      </c>
      <c r="K996" s="144" t="str">
        <f t="shared" si="16"/>
        <v/>
      </c>
    </row>
    <row r="997" spans="1:11" x14ac:dyDescent="0.2">
      <c r="A997" s="1">
        <v>995</v>
      </c>
      <c r="B997" s="4" t="s">
        <v>1069</v>
      </c>
      <c r="C997" s="1">
        <v>13</v>
      </c>
      <c r="D997" s="1">
        <v>23</v>
      </c>
      <c r="H997" s="1" t="str">
        <f>_xlfn.IFNA(IF(VLOOKUP(A997,Duplicates!E$3:E$50000,1,FALSE),"yes"),"")</f>
        <v/>
      </c>
      <c r="I997" s="153" t="str">
        <f>_xlfn.IFNA(IF(INDEX(FreezingProgress!Z$3:Z$50000,MATCH(WormStrainStocks!A997,FreezingProgress!Z$3:Z$50000,0)),"yes",""),"")</f>
        <v/>
      </c>
      <c r="K997" s="144" t="str">
        <f t="shared" si="16"/>
        <v/>
      </c>
    </row>
    <row r="998" spans="1:11" x14ac:dyDescent="0.2">
      <c r="A998" s="1">
        <v>996</v>
      </c>
      <c r="B998" s="4" t="s">
        <v>1070</v>
      </c>
      <c r="C998" s="1">
        <v>13</v>
      </c>
      <c r="D998" s="1">
        <v>24</v>
      </c>
      <c r="H998" s="1" t="str">
        <f>_xlfn.IFNA(IF(VLOOKUP(A998,Duplicates!E$3:E$50000,1,FALSE),"yes"),"")</f>
        <v/>
      </c>
      <c r="I998" s="153" t="str">
        <f>_xlfn.IFNA(IF(INDEX(FreezingProgress!Z$3:Z$50000,MATCH(WormStrainStocks!A998,FreezingProgress!Z$3:Z$50000,0)),"yes",""),"")</f>
        <v/>
      </c>
      <c r="K998" s="144" t="str">
        <f t="shared" si="16"/>
        <v/>
      </c>
    </row>
    <row r="999" spans="1:11" x14ac:dyDescent="0.2">
      <c r="A999" s="1">
        <v>997</v>
      </c>
      <c r="B999" s="4" t="s">
        <v>1071</v>
      </c>
      <c r="C999" s="1">
        <v>13</v>
      </c>
      <c r="D999" s="1">
        <v>25</v>
      </c>
      <c r="H999" s="1" t="str">
        <f>_xlfn.IFNA(IF(VLOOKUP(A999,Duplicates!E$3:E$50000,1,FALSE),"yes"),"")</f>
        <v/>
      </c>
      <c r="I999" s="153" t="str">
        <f>_xlfn.IFNA(IF(INDEX(FreezingProgress!Z$3:Z$50000,MATCH(WormStrainStocks!A999,FreezingProgress!Z$3:Z$50000,0)),"yes",""),"")</f>
        <v/>
      </c>
      <c r="K999" s="144" t="str">
        <f t="shared" si="16"/>
        <v/>
      </c>
    </row>
    <row r="1000" spans="1:11" x14ac:dyDescent="0.2">
      <c r="A1000" s="1">
        <v>998</v>
      </c>
      <c r="B1000" s="4" t="s">
        <v>1072</v>
      </c>
      <c r="C1000" s="1">
        <v>13</v>
      </c>
      <c r="D1000" s="1">
        <v>26</v>
      </c>
      <c r="H1000" s="1" t="str">
        <f>_xlfn.IFNA(IF(VLOOKUP(A1000,Duplicates!E$3:E$50000,1,FALSE),"yes"),"")</f>
        <v/>
      </c>
      <c r="I1000" s="153" t="str">
        <f>_xlfn.IFNA(IF(INDEX(FreezingProgress!Z$3:Z$50000,MATCH(WormStrainStocks!A1000,FreezingProgress!Z$3:Z$50000,0)),"yes",""),"")</f>
        <v/>
      </c>
      <c r="K1000" s="144" t="str">
        <f t="shared" si="16"/>
        <v/>
      </c>
    </row>
    <row r="1001" spans="1:11" x14ac:dyDescent="0.2">
      <c r="A1001" s="1">
        <v>999</v>
      </c>
      <c r="B1001" s="4" t="s">
        <v>1073</v>
      </c>
      <c r="C1001" s="1">
        <v>13</v>
      </c>
      <c r="D1001" s="1">
        <v>27</v>
      </c>
      <c r="H1001" s="1" t="str">
        <f>_xlfn.IFNA(IF(VLOOKUP(A1001,Duplicates!E$3:E$50000,1,FALSE),"yes"),"")</f>
        <v/>
      </c>
      <c r="I1001" s="153" t="str">
        <f>_xlfn.IFNA(IF(INDEX(FreezingProgress!Z$3:Z$50000,MATCH(WormStrainStocks!A1001,FreezingProgress!Z$3:Z$50000,0)),"yes",""),"")</f>
        <v/>
      </c>
      <c r="K1001" s="144" t="str">
        <f t="shared" si="16"/>
        <v/>
      </c>
    </row>
    <row r="1002" spans="1:11" x14ac:dyDescent="0.2">
      <c r="A1002" s="1">
        <v>1000</v>
      </c>
      <c r="B1002" s="4" t="s">
        <v>1074</v>
      </c>
      <c r="C1002" s="1">
        <v>13</v>
      </c>
      <c r="D1002" s="1">
        <v>28</v>
      </c>
      <c r="H1002" s="1" t="str">
        <f>_xlfn.IFNA(IF(VLOOKUP(A1002,Duplicates!E$3:E$50000,1,FALSE),"yes"),"")</f>
        <v/>
      </c>
      <c r="I1002" s="153" t="str">
        <f>_xlfn.IFNA(IF(INDEX(FreezingProgress!Z$3:Z$50000,MATCH(WormStrainStocks!A1002,FreezingProgress!Z$3:Z$50000,0)),"yes",""),"")</f>
        <v/>
      </c>
      <c r="K1002" s="144" t="str">
        <f t="shared" si="16"/>
        <v/>
      </c>
    </row>
    <row r="1003" spans="1:11" x14ac:dyDescent="0.2">
      <c r="A1003" s="1">
        <v>1001</v>
      </c>
      <c r="B1003" s="4" t="s">
        <v>1075</v>
      </c>
      <c r="C1003" s="1">
        <v>13</v>
      </c>
      <c r="D1003" s="1">
        <v>29</v>
      </c>
      <c r="H1003" s="1" t="str">
        <f>_xlfn.IFNA(IF(VLOOKUP(A1003,Duplicates!E$3:E$50000,1,FALSE),"yes"),"")</f>
        <v/>
      </c>
      <c r="I1003" s="153" t="str">
        <f>_xlfn.IFNA(IF(INDEX(FreezingProgress!Z$3:Z$50000,MATCH(WormStrainStocks!A1003,FreezingProgress!Z$3:Z$50000,0)),"yes",""),"")</f>
        <v/>
      </c>
      <c r="K1003" s="144" t="str">
        <f t="shared" si="16"/>
        <v/>
      </c>
    </row>
    <row r="1004" spans="1:11" x14ac:dyDescent="0.2">
      <c r="A1004" s="1">
        <v>1002</v>
      </c>
      <c r="B1004" s="4" t="s">
        <v>1076</v>
      </c>
      <c r="C1004" s="1">
        <v>13</v>
      </c>
      <c r="D1004" s="1">
        <v>30</v>
      </c>
      <c r="H1004" s="1" t="str">
        <f>_xlfn.IFNA(IF(VLOOKUP(A1004,Duplicates!E$3:E$50000,1,FALSE),"yes"),"")</f>
        <v/>
      </c>
      <c r="I1004" s="153" t="str">
        <f>_xlfn.IFNA(IF(INDEX(FreezingProgress!Z$3:Z$50000,MATCH(WormStrainStocks!A1004,FreezingProgress!Z$3:Z$50000,0)),"yes",""),"")</f>
        <v/>
      </c>
      <c r="K1004" s="144" t="str">
        <f t="shared" si="16"/>
        <v/>
      </c>
    </row>
    <row r="1005" spans="1:11" x14ac:dyDescent="0.2">
      <c r="A1005" s="1">
        <v>1003</v>
      </c>
      <c r="B1005" s="4" t="s">
        <v>1077</v>
      </c>
      <c r="C1005" s="1">
        <v>13</v>
      </c>
      <c r="D1005" s="1">
        <v>31</v>
      </c>
      <c r="H1005" s="1" t="str">
        <f>_xlfn.IFNA(IF(VLOOKUP(A1005,Duplicates!E$3:E$50000,1,FALSE),"yes"),"")</f>
        <v/>
      </c>
      <c r="I1005" s="153" t="str">
        <f>_xlfn.IFNA(IF(INDEX(FreezingProgress!Z$3:Z$50000,MATCH(WormStrainStocks!A1005,FreezingProgress!Z$3:Z$50000,0)),"yes",""),"")</f>
        <v/>
      </c>
      <c r="K1005" s="144" t="str">
        <f t="shared" si="16"/>
        <v/>
      </c>
    </row>
    <row r="1006" spans="1:11" x14ac:dyDescent="0.2">
      <c r="A1006" s="1">
        <v>1004</v>
      </c>
      <c r="B1006" s="4" t="s">
        <v>1078</v>
      </c>
      <c r="C1006" s="1">
        <v>13</v>
      </c>
      <c r="D1006" s="1">
        <v>32</v>
      </c>
      <c r="H1006" s="1" t="str">
        <f>_xlfn.IFNA(IF(VLOOKUP(A1006,Duplicates!E$3:E$50000,1,FALSE),"yes"),"")</f>
        <v/>
      </c>
      <c r="I1006" s="153" t="str">
        <f>_xlfn.IFNA(IF(INDEX(FreezingProgress!Z$3:Z$50000,MATCH(WormStrainStocks!A1006,FreezingProgress!Z$3:Z$50000,0)),"yes",""),"")</f>
        <v/>
      </c>
      <c r="K1006" s="144" t="str">
        <f t="shared" si="16"/>
        <v/>
      </c>
    </row>
    <row r="1007" spans="1:11" x14ac:dyDescent="0.2">
      <c r="A1007" s="1">
        <v>1005</v>
      </c>
      <c r="B1007" s="4" t="s">
        <v>1079</v>
      </c>
      <c r="C1007" s="1">
        <v>13</v>
      </c>
      <c r="D1007" s="1">
        <v>33</v>
      </c>
      <c r="H1007" s="1" t="str">
        <f>_xlfn.IFNA(IF(VLOOKUP(A1007,Duplicates!E$3:E$50000,1,FALSE),"yes"),"")</f>
        <v/>
      </c>
      <c r="I1007" s="153" t="str">
        <f>_xlfn.IFNA(IF(INDEX(FreezingProgress!Z$3:Z$50000,MATCH(WormStrainStocks!A1007,FreezingProgress!Z$3:Z$50000,0)),"yes",""),"")</f>
        <v/>
      </c>
      <c r="K1007" s="144" t="str">
        <f t="shared" si="16"/>
        <v/>
      </c>
    </row>
    <row r="1008" spans="1:11" x14ac:dyDescent="0.2">
      <c r="A1008" s="1">
        <v>1006</v>
      </c>
      <c r="B1008" s="4" t="s">
        <v>1080</v>
      </c>
      <c r="C1008" s="1">
        <v>13</v>
      </c>
      <c r="D1008" s="1">
        <v>34</v>
      </c>
      <c r="H1008" s="1" t="str">
        <f>_xlfn.IFNA(IF(VLOOKUP(A1008,Duplicates!E$3:E$50000,1,FALSE),"yes"),"")</f>
        <v/>
      </c>
      <c r="I1008" s="153" t="str">
        <f>_xlfn.IFNA(IF(INDEX(FreezingProgress!Z$3:Z$50000,MATCH(WormStrainStocks!A1008,FreezingProgress!Z$3:Z$50000,0)),"yes",""),"")</f>
        <v/>
      </c>
      <c r="K1008" s="144" t="str">
        <f t="shared" si="16"/>
        <v/>
      </c>
    </row>
    <row r="1009" spans="1:11" x14ac:dyDescent="0.2">
      <c r="A1009" s="1">
        <v>1007</v>
      </c>
      <c r="B1009" s="4" t="s">
        <v>1081</v>
      </c>
      <c r="C1009" s="1">
        <v>13</v>
      </c>
      <c r="D1009" s="1">
        <v>35</v>
      </c>
      <c r="H1009" s="1" t="str">
        <f>_xlfn.IFNA(IF(VLOOKUP(A1009,Duplicates!E$3:E$50000,1,FALSE),"yes"),"")</f>
        <v/>
      </c>
      <c r="I1009" s="153" t="str">
        <f>_xlfn.IFNA(IF(INDEX(FreezingProgress!Z$3:Z$50000,MATCH(WormStrainStocks!A1009,FreezingProgress!Z$3:Z$50000,0)),"yes",""),"")</f>
        <v/>
      </c>
      <c r="K1009" s="144" t="str">
        <f t="shared" si="16"/>
        <v/>
      </c>
    </row>
    <row r="1010" spans="1:11" x14ac:dyDescent="0.2">
      <c r="A1010" s="1">
        <v>1008</v>
      </c>
      <c r="B1010" s="4" t="s">
        <v>1082</v>
      </c>
      <c r="C1010" s="1">
        <v>13</v>
      </c>
      <c r="D1010" s="1">
        <v>36</v>
      </c>
      <c r="H1010" s="1" t="str">
        <f>_xlfn.IFNA(IF(VLOOKUP(A1010,Duplicates!E$3:E$50000,1,FALSE),"yes"),"")</f>
        <v/>
      </c>
      <c r="I1010" s="153" t="str">
        <f>_xlfn.IFNA(IF(INDEX(FreezingProgress!Z$3:Z$50000,MATCH(WormStrainStocks!A1010,FreezingProgress!Z$3:Z$50000,0)),"yes",""),"")</f>
        <v/>
      </c>
      <c r="K1010" s="144" t="str">
        <f t="shared" si="16"/>
        <v/>
      </c>
    </row>
    <row r="1011" spans="1:11" x14ac:dyDescent="0.2">
      <c r="A1011" s="1">
        <v>1009</v>
      </c>
      <c r="B1011" s="4" t="s">
        <v>1083</v>
      </c>
      <c r="C1011" s="1">
        <v>13</v>
      </c>
      <c r="D1011" s="1">
        <v>37</v>
      </c>
      <c r="H1011" s="1" t="str">
        <f>_xlfn.IFNA(IF(VLOOKUP(A1011,Duplicates!E$3:E$50000,1,FALSE),"yes"),"")</f>
        <v/>
      </c>
      <c r="I1011" s="153" t="str">
        <f>_xlfn.IFNA(IF(INDEX(FreezingProgress!Z$3:Z$50000,MATCH(WormStrainStocks!A1011,FreezingProgress!Z$3:Z$50000,0)),"yes",""),"")</f>
        <v/>
      </c>
      <c r="K1011" s="144" t="str">
        <f t="shared" si="16"/>
        <v/>
      </c>
    </row>
    <row r="1012" spans="1:11" x14ac:dyDescent="0.2">
      <c r="A1012" s="1">
        <v>1010</v>
      </c>
      <c r="B1012" s="4" t="s">
        <v>1084</v>
      </c>
      <c r="C1012" s="1">
        <v>13</v>
      </c>
      <c r="D1012" s="1">
        <v>38</v>
      </c>
      <c r="H1012" s="1" t="str">
        <f>_xlfn.IFNA(IF(VLOOKUP(A1012,Duplicates!E$3:E$50000,1,FALSE),"yes"),"")</f>
        <v/>
      </c>
      <c r="I1012" s="153" t="str">
        <f>_xlfn.IFNA(IF(INDEX(FreezingProgress!Z$3:Z$50000,MATCH(WormStrainStocks!A1012,FreezingProgress!Z$3:Z$50000,0)),"yes",""),"")</f>
        <v/>
      </c>
      <c r="K1012" s="144" t="str">
        <f t="shared" si="16"/>
        <v/>
      </c>
    </row>
    <row r="1013" spans="1:11" x14ac:dyDescent="0.2">
      <c r="A1013" s="1">
        <v>1011</v>
      </c>
      <c r="B1013" s="4" t="s">
        <v>1085</v>
      </c>
      <c r="C1013" s="1">
        <v>13</v>
      </c>
      <c r="D1013" s="1">
        <v>39</v>
      </c>
      <c r="H1013" s="1" t="str">
        <f>_xlfn.IFNA(IF(VLOOKUP(A1013,Duplicates!E$3:E$50000,1,FALSE),"yes"),"")</f>
        <v/>
      </c>
      <c r="I1013" s="153" t="str">
        <f>_xlfn.IFNA(IF(INDEX(FreezingProgress!Z$3:Z$50000,MATCH(WormStrainStocks!A1013,FreezingProgress!Z$3:Z$50000,0)),"yes",""),"")</f>
        <v/>
      </c>
      <c r="K1013" s="144" t="str">
        <f t="shared" si="16"/>
        <v/>
      </c>
    </row>
    <row r="1014" spans="1:11" x14ac:dyDescent="0.2">
      <c r="A1014" s="1">
        <v>1012</v>
      </c>
      <c r="B1014" s="4" t="s">
        <v>1086</v>
      </c>
      <c r="C1014" s="1">
        <v>13</v>
      </c>
      <c r="D1014" s="1">
        <v>40</v>
      </c>
      <c r="H1014" s="1" t="str">
        <f>_xlfn.IFNA(IF(VLOOKUP(A1014,Duplicates!E$3:E$50000,1,FALSE),"yes"),"")</f>
        <v/>
      </c>
      <c r="I1014" s="153" t="str">
        <f>_xlfn.IFNA(IF(INDEX(FreezingProgress!Z$3:Z$50000,MATCH(WormStrainStocks!A1014,FreezingProgress!Z$3:Z$50000,0)),"yes",""),"")</f>
        <v/>
      </c>
      <c r="K1014" s="144" t="str">
        <f t="shared" si="16"/>
        <v/>
      </c>
    </row>
    <row r="1015" spans="1:11" x14ac:dyDescent="0.2">
      <c r="A1015" s="1">
        <v>1013</v>
      </c>
      <c r="B1015" s="4" t="s">
        <v>1087</v>
      </c>
      <c r="C1015" s="1">
        <v>13</v>
      </c>
      <c r="D1015" s="1">
        <v>41</v>
      </c>
      <c r="H1015" s="1" t="str">
        <f>_xlfn.IFNA(IF(VLOOKUP(A1015,Duplicates!E$3:E$50000,1,FALSE),"yes"),"")</f>
        <v/>
      </c>
      <c r="I1015" s="153" t="str">
        <f>_xlfn.IFNA(IF(INDEX(FreezingProgress!Z$3:Z$50000,MATCH(WormStrainStocks!A1015,FreezingProgress!Z$3:Z$50000,0)),"yes",""),"")</f>
        <v/>
      </c>
      <c r="K1015" s="144" t="str">
        <f t="shared" si="16"/>
        <v/>
      </c>
    </row>
    <row r="1016" spans="1:11" x14ac:dyDescent="0.2">
      <c r="A1016" s="1">
        <v>1014</v>
      </c>
      <c r="B1016" s="4" t="s">
        <v>1088</v>
      </c>
      <c r="C1016" s="1">
        <v>13</v>
      </c>
      <c r="D1016" s="1">
        <v>42</v>
      </c>
      <c r="H1016" s="1" t="str">
        <f>_xlfn.IFNA(IF(VLOOKUP(A1016,Duplicates!E$3:E$50000,1,FALSE),"yes"),"")</f>
        <v/>
      </c>
      <c r="I1016" s="153" t="str">
        <f>_xlfn.IFNA(IF(INDEX(FreezingProgress!Z$3:Z$50000,MATCH(WormStrainStocks!A1016,FreezingProgress!Z$3:Z$50000,0)),"yes",""),"")</f>
        <v/>
      </c>
      <c r="K1016" s="144" t="str">
        <f t="shared" si="16"/>
        <v/>
      </c>
    </row>
    <row r="1017" spans="1:11" x14ac:dyDescent="0.2">
      <c r="A1017" s="1">
        <v>1015</v>
      </c>
      <c r="B1017" s="4" t="s">
        <v>1089</v>
      </c>
      <c r="C1017" s="1">
        <v>13</v>
      </c>
      <c r="D1017" s="1">
        <v>43</v>
      </c>
      <c r="H1017" s="1" t="str">
        <f>_xlfn.IFNA(IF(VLOOKUP(A1017,Duplicates!E$3:E$50000,1,FALSE),"yes"),"")</f>
        <v/>
      </c>
      <c r="I1017" s="153" t="str">
        <f>_xlfn.IFNA(IF(INDEX(FreezingProgress!Z$3:Z$50000,MATCH(WormStrainStocks!A1017,FreezingProgress!Z$3:Z$50000,0)),"yes",""),"")</f>
        <v/>
      </c>
      <c r="K1017" s="144" t="str">
        <f t="shared" si="16"/>
        <v/>
      </c>
    </row>
    <row r="1018" spans="1:11" x14ac:dyDescent="0.2">
      <c r="A1018" s="1">
        <v>1016</v>
      </c>
      <c r="B1018" s="4" t="s">
        <v>1090</v>
      </c>
      <c r="C1018" s="1">
        <v>13</v>
      </c>
      <c r="D1018" s="1">
        <v>44</v>
      </c>
      <c r="H1018" s="1" t="str">
        <f>_xlfn.IFNA(IF(VLOOKUP(A1018,Duplicates!E$3:E$50000,1,FALSE),"yes"),"")</f>
        <v/>
      </c>
      <c r="I1018" s="153" t="str">
        <f>_xlfn.IFNA(IF(INDEX(FreezingProgress!Z$3:Z$50000,MATCH(WormStrainStocks!A1018,FreezingProgress!Z$3:Z$50000,0)),"yes",""),"")</f>
        <v/>
      </c>
      <c r="K1018" s="144" t="str">
        <f t="shared" si="16"/>
        <v/>
      </c>
    </row>
    <row r="1019" spans="1:11" x14ac:dyDescent="0.2">
      <c r="A1019" s="1">
        <v>1017</v>
      </c>
      <c r="B1019" s="4" t="s">
        <v>1091</v>
      </c>
      <c r="C1019" s="1">
        <v>13</v>
      </c>
      <c r="D1019" s="1">
        <v>45</v>
      </c>
      <c r="H1019" s="1" t="str">
        <f>_xlfn.IFNA(IF(VLOOKUP(A1019,Duplicates!E$3:E$50000,1,FALSE),"yes"),"")</f>
        <v/>
      </c>
      <c r="I1019" s="153" t="str">
        <f>_xlfn.IFNA(IF(INDEX(FreezingProgress!Z$3:Z$50000,MATCH(WormStrainStocks!A1019,FreezingProgress!Z$3:Z$50000,0)),"yes",""),"")</f>
        <v/>
      </c>
      <c r="K1019" s="144" t="str">
        <f t="shared" si="16"/>
        <v/>
      </c>
    </row>
    <row r="1020" spans="1:11" x14ac:dyDescent="0.2">
      <c r="A1020" s="1">
        <v>1018</v>
      </c>
      <c r="B1020" s="4" t="s">
        <v>1092</v>
      </c>
      <c r="C1020" s="1">
        <v>13</v>
      </c>
      <c r="D1020" s="1">
        <v>46</v>
      </c>
      <c r="H1020" s="1" t="str">
        <f>_xlfn.IFNA(IF(VLOOKUP(A1020,Duplicates!E$3:E$50000,1,FALSE),"yes"),"")</f>
        <v/>
      </c>
      <c r="I1020" s="153" t="str">
        <f>_xlfn.IFNA(IF(INDEX(FreezingProgress!Z$3:Z$50000,MATCH(WormStrainStocks!A1020,FreezingProgress!Z$3:Z$50000,0)),"yes",""),"")</f>
        <v/>
      </c>
      <c r="K1020" s="144" t="str">
        <f t="shared" si="16"/>
        <v/>
      </c>
    </row>
    <row r="1021" spans="1:11" x14ac:dyDescent="0.2">
      <c r="A1021" s="1">
        <v>1019</v>
      </c>
      <c r="B1021" s="4" t="s">
        <v>1093</v>
      </c>
      <c r="C1021" s="1">
        <v>13</v>
      </c>
      <c r="D1021" s="1">
        <v>47</v>
      </c>
      <c r="H1021" s="1" t="str">
        <f>_xlfn.IFNA(IF(VLOOKUP(A1021,Duplicates!E$3:E$50000,1,FALSE),"yes"),"")</f>
        <v/>
      </c>
      <c r="I1021" s="153" t="str">
        <f>_xlfn.IFNA(IF(INDEX(FreezingProgress!Z$3:Z$50000,MATCH(WormStrainStocks!A1021,FreezingProgress!Z$3:Z$50000,0)),"yes",""),"")</f>
        <v/>
      </c>
      <c r="K1021" s="144" t="str">
        <f t="shared" si="16"/>
        <v/>
      </c>
    </row>
    <row r="1022" spans="1:11" x14ac:dyDescent="0.2">
      <c r="A1022" s="1">
        <v>1020</v>
      </c>
      <c r="B1022" s="4" t="s">
        <v>1094</v>
      </c>
      <c r="C1022" s="1">
        <v>13</v>
      </c>
      <c r="D1022" s="1">
        <v>48</v>
      </c>
      <c r="H1022" s="1" t="str">
        <f>_xlfn.IFNA(IF(VLOOKUP(A1022,Duplicates!E$3:E$50000,1,FALSE),"yes"),"")</f>
        <v/>
      </c>
      <c r="I1022" s="153" t="str">
        <f>_xlfn.IFNA(IF(INDEX(FreezingProgress!Z$3:Z$50000,MATCH(WormStrainStocks!A1022,FreezingProgress!Z$3:Z$50000,0)),"yes",""),"")</f>
        <v/>
      </c>
      <c r="K1022" s="144" t="str">
        <f t="shared" si="16"/>
        <v/>
      </c>
    </row>
    <row r="1023" spans="1:11" x14ac:dyDescent="0.2">
      <c r="A1023" s="1">
        <v>1021</v>
      </c>
      <c r="B1023" s="4" t="s">
        <v>1095</v>
      </c>
      <c r="C1023" s="1">
        <v>13</v>
      </c>
      <c r="D1023" s="1">
        <v>49</v>
      </c>
      <c r="H1023" s="1" t="str">
        <f>_xlfn.IFNA(IF(VLOOKUP(A1023,Duplicates!E$3:E$50000,1,FALSE),"yes"),"")</f>
        <v/>
      </c>
      <c r="I1023" s="153" t="str">
        <f>_xlfn.IFNA(IF(INDEX(FreezingProgress!Z$3:Z$50000,MATCH(WormStrainStocks!A1023,FreezingProgress!Z$3:Z$50000,0)),"yes",""),"")</f>
        <v/>
      </c>
      <c r="K1023" s="144" t="str">
        <f t="shared" si="16"/>
        <v/>
      </c>
    </row>
    <row r="1024" spans="1:11" x14ac:dyDescent="0.2">
      <c r="A1024" s="1">
        <v>1022</v>
      </c>
      <c r="B1024" s="4" t="s">
        <v>1096</v>
      </c>
      <c r="C1024" s="1">
        <v>13</v>
      </c>
      <c r="D1024" s="1">
        <v>50</v>
      </c>
      <c r="H1024" s="1" t="str">
        <f>_xlfn.IFNA(IF(VLOOKUP(A1024,Duplicates!E$3:E$50000,1,FALSE),"yes"),"")</f>
        <v/>
      </c>
      <c r="I1024" s="153" t="str">
        <f>_xlfn.IFNA(IF(INDEX(FreezingProgress!Z$3:Z$50000,MATCH(WormStrainStocks!A1024,FreezingProgress!Z$3:Z$50000,0)),"yes",""),"")</f>
        <v/>
      </c>
      <c r="K1024" s="144"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3" t="str">
        <f>_xlfn.IFNA(IF(INDEX(FreezingProgress!Z$3:Z$50000,MATCH(WormStrainStocks!A1025,FreezingProgress!Z$3:Z$50000,0)),"yes",""),"")</f>
        <v/>
      </c>
      <c r="K1025" s="144" t="str">
        <f t="shared" si="17"/>
        <v/>
      </c>
    </row>
    <row r="1026" spans="1:11" x14ac:dyDescent="0.2">
      <c r="A1026" s="1">
        <v>1024</v>
      </c>
      <c r="B1026" s="4" t="s">
        <v>1098</v>
      </c>
      <c r="C1026" s="1">
        <v>13</v>
      </c>
      <c r="D1026" s="1">
        <v>52</v>
      </c>
      <c r="H1026" s="1" t="str">
        <f>_xlfn.IFNA(IF(VLOOKUP(A1026,Duplicates!E$3:E$50000,1,FALSE),"yes"),"")</f>
        <v/>
      </c>
      <c r="I1026" s="153" t="str">
        <f>_xlfn.IFNA(IF(INDEX(FreezingProgress!Z$3:Z$50000,MATCH(WormStrainStocks!A1026,FreezingProgress!Z$3:Z$50000,0)),"yes",""),"")</f>
        <v/>
      </c>
      <c r="K1026" s="144" t="str">
        <f t="shared" si="17"/>
        <v/>
      </c>
    </row>
    <row r="1027" spans="1:11" x14ac:dyDescent="0.2">
      <c r="A1027" s="1">
        <v>1025</v>
      </c>
      <c r="B1027" s="4" t="s">
        <v>1099</v>
      </c>
      <c r="C1027" s="1">
        <v>13</v>
      </c>
      <c r="D1027" s="1">
        <v>53</v>
      </c>
      <c r="H1027" s="1" t="str">
        <f>_xlfn.IFNA(IF(VLOOKUP(A1027,Duplicates!E$3:E$50000,1,FALSE),"yes"),"")</f>
        <v/>
      </c>
      <c r="I1027" s="153" t="str">
        <f>_xlfn.IFNA(IF(INDEX(FreezingProgress!Z$3:Z$50000,MATCH(WormStrainStocks!A1027,FreezingProgress!Z$3:Z$50000,0)),"yes",""),"")</f>
        <v/>
      </c>
      <c r="K1027" s="144" t="str">
        <f t="shared" si="17"/>
        <v/>
      </c>
    </row>
    <row r="1028" spans="1:11" x14ac:dyDescent="0.2">
      <c r="A1028" s="1">
        <v>1026</v>
      </c>
      <c r="B1028" s="4" t="s">
        <v>1100</v>
      </c>
      <c r="C1028" s="1">
        <v>13</v>
      </c>
      <c r="D1028" s="1">
        <v>54</v>
      </c>
      <c r="H1028" s="1" t="str">
        <f>_xlfn.IFNA(IF(VLOOKUP(A1028,Duplicates!E$3:E$50000,1,FALSE),"yes"),"")</f>
        <v/>
      </c>
      <c r="I1028" s="153" t="str">
        <f>_xlfn.IFNA(IF(INDEX(FreezingProgress!Z$3:Z$50000,MATCH(WormStrainStocks!A1028,FreezingProgress!Z$3:Z$50000,0)),"yes",""),"")</f>
        <v/>
      </c>
      <c r="K1028" s="144" t="str">
        <f t="shared" si="17"/>
        <v/>
      </c>
    </row>
    <row r="1029" spans="1:11" x14ac:dyDescent="0.2">
      <c r="A1029" s="1">
        <v>1027</v>
      </c>
      <c r="B1029" s="4" t="s">
        <v>1101</v>
      </c>
      <c r="C1029" s="1">
        <v>13</v>
      </c>
      <c r="D1029" s="1">
        <v>55</v>
      </c>
      <c r="H1029" s="1" t="str">
        <f>_xlfn.IFNA(IF(VLOOKUP(A1029,Duplicates!E$3:E$50000,1,FALSE),"yes"),"")</f>
        <v/>
      </c>
      <c r="I1029" s="153" t="str">
        <f>_xlfn.IFNA(IF(INDEX(FreezingProgress!Z$3:Z$50000,MATCH(WormStrainStocks!A1029,FreezingProgress!Z$3:Z$50000,0)),"yes",""),"")</f>
        <v/>
      </c>
      <c r="K1029" s="144" t="str">
        <f t="shared" si="17"/>
        <v/>
      </c>
    </row>
    <row r="1030" spans="1:11" x14ac:dyDescent="0.2">
      <c r="A1030" s="1">
        <v>1028</v>
      </c>
      <c r="B1030" s="4" t="s">
        <v>1102</v>
      </c>
      <c r="C1030" s="1">
        <v>13</v>
      </c>
      <c r="D1030" s="1">
        <v>56</v>
      </c>
      <c r="H1030" s="1" t="str">
        <f>_xlfn.IFNA(IF(VLOOKUP(A1030,Duplicates!E$3:E$50000,1,FALSE),"yes"),"")</f>
        <v/>
      </c>
      <c r="I1030" s="153" t="str">
        <f>_xlfn.IFNA(IF(INDEX(FreezingProgress!Z$3:Z$50000,MATCH(WormStrainStocks!A1030,FreezingProgress!Z$3:Z$50000,0)),"yes",""),"")</f>
        <v/>
      </c>
      <c r="K1030" s="144" t="str">
        <f t="shared" si="17"/>
        <v/>
      </c>
    </row>
    <row r="1031" spans="1:11" x14ac:dyDescent="0.2">
      <c r="A1031" s="1">
        <v>1029</v>
      </c>
      <c r="B1031" s="4" t="s">
        <v>1103</v>
      </c>
      <c r="C1031" s="1">
        <v>13</v>
      </c>
      <c r="D1031" s="1">
        <v>57</v>
      </c>
      <c r="H1031" s="1" t="str">
        <f>_xlfn.IFNA(IF(VLOOKUP(A1031,Duplicates!E$3:E$50000,1,FALSE),"yes"),"")</f>
        <v/>
      </c>
      <c r="I1031" s="153" t="str">
        <f>_xlfn.IFNA(IF(INDEX(FreezingProgress!Z$3:Z$50000,MATCH(WormStrainStocks!A1031,FreezingProgress!Z$3:Z$50000,0)),"yes",""),"")</f>
        <v/>
      </c>
      <c r="K1031" s="144" t="str">
        <f t="shared" si="17"/>
        <v/>
      </c>
    </row>
    <row r="1032" spans="1:11" x14ac:dyDescent="0.2">
      <c r="A1032" s="1">
        <v>1030</v>
      </c>
      <c r="B1032" s="4" t="s">
        <v>1104</v>
      </c>
      <c r="C1032" s="1">
        <v>13</v>
      </c>
      <c r="D1032" s="1">
        <v>58</v>
      </c>
      <c r="H1032" s="1" t="str">
        <f>_xlfn.IFNA(IF(VLOOKUP(A1032,Duplicates!E$3:E$50000,1,FALSE),"yes"),"")</f>
        <v/>
      </c>
      <c r="I1032" s="153" t="str">
        <f>_xlfn.IFNA(IF(INDEX(FreezingProgress!Z$3:Z$50000,MATCH(WormStrainStocks!A1032,FreezingProgress!Z$3:Z$50000,0)),"yes",""),"")</f>
        <v/>
      </c>
      <c r="K1032" s="144" t="str">
        <f t="shared" si="17"/>
        <v/>
      </c>
    </row>
    <row r="1033" spans="1:11" x14ac:dyDescent="0.2">
      <c r="A1033" s="1">
        <v>1031</v>
      </c>
      <c r="B1033" s="4" t="s">
        <v>1105</v>
      </c>
      <c r="C1033" s="1">
        <v>13</v>
      </c>
      <c r="D1033" s="1">
        <v>59</v>
      </c>
      <c r="H1033" s="1" t="str">
        <f>_xlfn.IFNA(IF(VLOOKUP(A1033,Duplicates!E$3:E$50000,1,FALSE),"yes"),"")</f>
        <v/>
      </c>
      <c r="I1033" s="153" t="str">
        <f>_xlfn.IFNA(IF(INDEX(FreezingProgress!Z$3:Z$50000,MATCH(WormStrainStocks!A1033,FreezingProgress!Z$3:Z$50000,0)),"yes",""),"")</f>
        <v/>
      </c>
      <c r="K1033" s="144" t="str">
        <f t="shared" si="17"/>
        <v/>
      </c>
    </row>
    <row r="1034" spans="1:11" x14ac:dyDescent="0.2">
      <c r="A1034" s="1">
        <v>1032</v>
      </c>
      <c r="B1034" s="4" t="s">
        <v>1106</v>
      </c>
      <c r="C1034" s="1">
        <v>13</v>
      </c>
      <c r="D1034" s="1">
        <v>60</v>
      </c>
      <c r="H1034" s="1" t="str">
        <f>_xlfn.IFNA(IF(VLOOKUP(A1034,Duplicates!E$3:E$50000,1,FALSE),"yes"),"")</f>
        <v/>
      </c>
      <c r="I1034" s="153" t="str">
        <f>_xlfn.IFNA(IF(INDEX(FreezingProgress!Z$3:Z$50000,MATCH(WormStrainStocks!A1034,FreezingProgress!Z$3:Z$50000,0)),"yes",""),"")</f>
        <v/>
      </c>
      <c r="K1034" s="144" t="str">
        <f t="shared" si="17"/>
        <v/>
      </c>
    </row>
    <row r="1035" spans="1:11" x14ac:dyDescent="0.2">
      <c r="A1035" s="1">
        <v>1033</v>
      </c>
      <c r="B1035" s="4" t="s">
        <v>1107</v>
      </c>
      <c r="C1035" s="1">
        <v>13</v>
      </c>
      <c r="D1035" s="1">
        <v>61</v>
      </c>
      <c r="H1035" s="1" t="str">
        <f>_xlfn.IFNA(IF(VLOOKUP(A1035,Duplicates!E$3:E$50000,1,FALSE),"yes"),"")</f>
        <v/>
      </c>
      <c r="I1035" s="153" t="str">
        <f>_xlfn.IFNA(IF(INDEX(FreezingProgress!Z$3:Z$50000,MATCH(WormStrainStocks!A1035,FreezingProgress!Z$3:Z$50000,0)),"yes",""),"")</f>
        <v/>
      </c>
      <c r="K1035" s="144" t="str">
        <f t="shared" si="17"/>
        <v/>
      </c>
    </row>
    <row r="1036" spans="1:11" x14ac:dyDescent="0.2">
      <c r="A1036" s="1">
        <v>1034</v>
      </c>
      <c r="B1036" s="4" t="s">
        <v>1108</v>
      </c>
      <c r="C1036" s="1">
        <v>13</v>
      </c>
      <c r="D1036" s="1">
        <v>62</v>
      </c>
      <c r="H1036" s="1" t="str">
        <f>_xlfn.IFNA(IF(VLOOKUP(A1036,Duplicates!E$3:E$50000,1,FALSE),"yes"),"")</f>
        <v/>
      </c>
      <c r="I1036" s="153" t="str">
        <f>_xlfn.IFNA(IF(INDEX(FreezingProgress!Z$3:Z$50000,MATCH(WormStrainStocks!A1036,FreezingProgress!Z$3:Z$50000,0)),"yes",""),"")</f>
        <v/>
      </c>
      <c r="K1036" s="144" t="str">
        <f t="shared" si="17"/>
        <v/>
      </c>
    </row>
    <row r="1037" spans="1:11" x14ac:dyDescent="0.2">
      <c r="A1037" s="1">
        <v>1035</v>
      </c>
      <c r="B1037" s="4" t="s">
        <v>1109</v>
      </c>
      <c r="C1037" s="1">
        <v>13</v>
      </c>
      <c r="D1037" s="1">
        <v>63</v>
      </c>
      <c r="H1037" s="1" t="str">
        <f>_xlfn.IFNA(IF(VLOOKUP(A1037,Duplicates!E$3:E$50000,1,FALSE),"yes"),"")</f>
        <v/>
      </c>
      <c r="I1037" s="153" t="str">
        <f>_xlfn.IFNA(IF(INDEX(FreezingProgress!Z$3:Z$50000,MATCH(WormStrainStocks!A1037,FreezingProgress!Z$3:Z$50000,0)),"yes",""),"")</f>
        <v/>
      </c>
      <c r="K1037" s="144" t="str">
        <f t="shared" si="17"/>
        <v/>
      </c>
    </row>
    <row r="1038" spans="1:11" x14ac:dyDescent="0.2">
      <c r="A1038" s="1">
        <v>1036</v>
      </c>
      <c r="B1038" s="4" t="s">
        <v>1110</v>
      </c>
      <c r="C1038" s="1">
        <v>13</v>
      </c>
      <c r="D1038" s="1">
        <v>64</v>
      </c>
      <c r="H1038" s="1" t="str">
        <f>_xlfn.IFNA(IF(VLOOKUP(A1038,Duplicates!E$3:E$50000,1,FALSE),"yes"),"")</f>
        <v/>
      </c>
      <c r="I1038" s="153" t="str">
        <f>_xlfn.IFNA(IF(INDEX(FreezingProgress!Z$3:Z$50000,MATCH(WormStrainStocks!A1038,FreezingProgress!Z$3:Z$50000,0)),"yes",""),"")</f>
        <v/>
      </c>
      <c r="K1038" s="144" t="str">
        <f t="shared" si="17"/>
        <v/>
      </c>
    </row>
    <row r="1039" spans="1:11" x14ac:dyDescent="0.2">
      <c r="A1039" s="1">
        <v>1037</v>
      </c>
      <c r="B1039" s="4" t="s">
        <v>1111</v>
      </c>
      <c r="C1039" s="1">
        <v>13</v>
      </c>
      <c r="D1039" s="1">
        <v>65</v>
      </c>
      <c r="H1039" s="1" t="str">
        <f>_xlfn.IFNA(IF(VLOOKUP(A1039,Duplicates!E$3:E$50000,1,FALSE),"yes"),"")</f>
        <v/>
      </c>
      <c r="I1039" s="153" t="str">
        <f>_xlfn.IFNA(IF(INDEX(FreezingProgress!Z$3:Z$50000,MATCH(WormStrainStocks!A1039,FreezingProgress!Z$3:Z$50000,0)),"yes",""),"")</f>
        <v/>
      </c>
      <c r="K1039" s="144" t="str">
        <f t="shared" si="17"/>
        <v/>
      </c>
    </row>
    <row r="1040" spans="1:11" x14ac:dyDescent="0.2">
      <c r="A1040" s="1">
        <v>1038</v>
      </c>
      <c r="B1040" s="4" t="s">
        <v>1112</v>
      </c>
      <c r="C1040" s="1">
        <v>13</v>
      </c>
      <c r="D1040" s="1">
        <v>66</v>
      </c>
      <c r="H1040" s="1" t="str">
        <f>_xlfn.IFNA(IF(VLOOKUP(A1040,Duplicates!E$3:E$50000,1,FALSE),"yes"),"")</f>
        <v/>
      </c>
      <c r="I1040" s="153" t="str">
        <f>_xlfn.IFNA(IF(INDEX(FreezingProgress!Z$3:Z$50000,MATCH(WormStrainStocks!A1040,FreezingProgress!Z$3:Z$50000,0)),"yes",""),"")</f>
        <v/>
      </c>
      <c r="K1040" s="144" t="str">
        <f t="shared" si="17"/>
        <v/>
      </c>
    </row>
    <row r="1041" spans="1:11" x14ac:dyDescent="0.2">
      <c r="A1041" s="1">
        <v>1039</v>
      </c>
      <c r="B1041" s="4" t="s">
        <v>1113</v>
      </c>
      <c r="C1041" s="1">
        <v>13</v>
      </c>
      <c r="D1041" s="1">
        <v>67</v>
      </c>
      <c r="H1041" s="1" t="str">
        <f>_xlfn.IFNA(IF(VLOOKUP(A1041,Duplicates!E$3:E$50000,1,FALSE),"yes"),"")</f>
        <v/>
      </c>
      <c r="I1041" s="153" t="str">
        <f>_xlfn.IFNA(IF(INDEX(FreezingProgress!Z$3:Z$50000,MATCH(WormStrainStocks!A1041,FreezingProgress!Z$3:Z$50000,0)),"yes",""),"")</f>
        <v/>
      </c>
      <c r="K1041" s="144" t="str">
        <f t="shared" si="17"/>
        <v/>
      </c>
    </row>
    <row r="1042" spans="1:11" x14ac:dyDescent="0.2">
      <c r="A1042" s="1">
        <v>1040</v>
      </c>
      <c r="B1042" s="4" t="s">
        <v>1114</v>
      </c>
      <c r="C1042" s="1">
        <v>13</v>
      </c>
      <c r="D1042" s="1">
        <v>68</v>
      </c>
      <c r="H1042" s="1" t="str">
        <f>_xlfn.IFNA(IF(VLOOKUP(A1042,Duplicates!E$3:E$50000,1,FALSE),"yes"),"")</f>
        <v/>
      </c>
      <c r="I1042" s="153" t="str">
        <f>_xlfn.IFNA(IF(INDEX(FreezingProgress!Z$3:Z$50000,MATCH(WormStrainStocks!A1042,FreezingProgress!Z$3:Z$50000,0)),"yes",""),"")</f>
        <v/>
      </c>
      <c r="K1042" s="144" t="str">
        <f t="shared" si="17"/>
        <v/>
      </c>
    </row>
    <row r="1043" spans="1:11" x14ac:dyDescent="0.2">
      <c r="A1043" s="1">
        <v>1041</v>
      </c>
      <c r="B1043" s="4" t="s">
        <v>1115</v>
      </c>
      <c r="C1043" s="1">
        <v>13</v>
      </c>
      <c r="D1043" s="1">
        <v>69</v>
      </c>
      <c r="H1043" s="1" t="str">
        <f>_xlfn.IFNA(IF(VLOOKUP(A1043,Duplicates!E$3:E$50000,1,FALSE),"yes"),"")</f>
        <v/>
      </c>
      <c r="I1043" s="153" t="str">
        <f>_xlfn.IFNA(IF(INDEX(FreezingProgress!Z$3:Z$50000,MATCH(WormStrainStocks!A1043,FreezingProgress!Z$3:Z$50000,0)),"yes",""),"")</f>
        <v/>
      </c>
      <c r="K1043" s="144" t="str">
        <f t="shared" si="17"/>
        <v/>
      </c>
    </row>
    <row r="1044" spans="1:11" x14ac:dyDescent="0.2">
      <c r="A1044" s="1">
        <v>1042</v>
      </c>
      <c r="B1044" s="4" t="s">
        <v>1116</v>
      </c>
      <c r="C1044" s="1">
        <v>13</v>
      </c>
      <c r="D1044" s="1">
        <v>70</v>
      </c>
      <c r="H1044" s="1" t="str">
        <f>_xlfn.IFNA(IF(VLOOKUP(A1044,Duplicates!E$3:E$50000,1,FALSE),"yes"),"")</f>
        <v/>
      </c>
      <c r="I1044" s="153" t="str">
        <f>_xlfn.IFNA(IF(INDEX(FreezingProgress!Z$3:Z$50000,MATCH(WormStrainStocks!A1044,FreezingProgress!Z$3:Z$50000,0)),"yes",""),"")</f>
        <v/>
      </c>
      <c r="K1044" s="144" t="str">
        <f t="shared" si="17"/>
        <v/>
      </c>
    </row>
    <row r="1045" spans="1:11" x14ac:dyDescent="0.2">
      <c r="A1045" s="1">
        <v>1043</v>
      </c>
      <c r="B1045" s="4" t="s">
        <v>1117</v>
      </c>
      <c r="C1045" s="1">
        <v>13</v>
      </c>
      <c r="D1045" s="1">
        <v>71</v>
      </c>
      <c r="H1045" s="1" t="str">
        <f>_xlfn.IFNA(IF(VLOOKUP(A1045,Duplicates!E$3:E$50000,1,FALSE),"yes"),"")</f>
        <v/>
      </c>
      <c r="I1045" s="153" t="str">
        <f>_xlfn.IFNA(IF(INDEX(FreezingProgress!Z$3:Z$50000,MATCH(WormStrainStocks!A1045,FreezingProgress!Z$3:Z$50000,0)),"yes",""),"")</f>
        <v/>
      </c>
      <c r="K1045" s="144" t="str">
        <f t="shared" si="17"/>
        <v/>
      </c>
    </row>
    <row r="1046" spans="1:11" x14ac:dyDescent="0.2">
      <c r="A1046" s="1">
        <v>1044</v>
      </c>
      <c r="B1046" s="4" t="s">
        <v>1118</v>
      </c>
      <c r="C1046" s="1">
        <v>13</v>
      </c>
      <c r="D1046" s="1">
        <v>72</v>
      </c>
      <c r="H1046" s="1" t="str">
        <f>_xlfn.IFNA(IF(VLOOKUP(A1046,Duplicates!E$3:E$50000,1,FALSE),"yes"),"")</f>
        <v/>
      </c>
      <c r="I1046" s="153" t="str">
        <f>_xlfn.IFNA(IF(INDEX(FreezingProgress!Z$3:Z$50000,MATCH(WormStrainStocks!A1046,FreezingProgress!Z$3:Z$50000,0)),"yes",""),"")</f>
        <v/>
      </c>
      <c r="K1046" s="144" t="str">
        <f t="shared" si="17"/>
        <v/>
      </c>
    </row>
    <row r="1047" spans="1:11" x14ac:dyDescent="0.2">
      <c r="A1047" s="1">
        <v>1045</v>
      </c>
      <c r="B1047" s="4" t="s">
        <v>1119</v>
      </c>
      <c r="C1047" s="1">
        <v>13</v>
      </c>
      <c r="D1047" s="1">
        <v>73</v>
      </c>
      <c r="H1047" s="1" t="str">
        <f>_xlfn.IFNA(IF(VLOOKUP(A1047,Duplicates!E$3:E$50000,1,FALSE),"yes"),"")</f>
        <v/>
      </c>
      <c r="I1047" s="153" t="str">
        <f>_xlfn.IFNA(IF(INDEX(FreezingProgress!Z$3:Z$50000,MATCH(WormStrainStocks!A1047,FreezingProgress!Z$3:Z$50000,0)),"yes",""),"")</f>
        <v/>
      </c>
      <c r="K1047" s="144" t="str">
        <f t="shared" si="17"/>
        <v/>
      </c>
    </row>
    <row r="1048" spans="1:11" x14ac:dyDescent="0.2">
      <c r="A1048" s="1">
        <v>1046</v>
      </c>
      <c r="B1048" s="4" t="s">
        <v>1120</v>
      </c>
      <c r="C1048" s="1">
        <v>13</v>
      </c>
      <c r="D1048" s="1">
        <v>74</v>
      </c>
      <c r="H1048" s="1" t="str">
        <f>_xlfn.IFNA(IF(VLOOKUP(A1048,Duplicates!E$3:E$50000,1,FALSE),"yes"),"")</f>
        <v/>
      </c>
      <c r="I1048" s="153" t="str">
        <f>_xlfn.IFNA(IF(INDEX(FreezingProgress!Z$3:Z$50000,MATCH(WormStrainStocks!A1048,FreezingProgress!Z$3:Z$50000,0)),"yes",""),"")</f>
        <v/>
      </c>
      <c r="K1048" s="144" t="str">
        <f t="shared" si="17"/>
        <v/>
      </c>
    </row>
    <row r="1049" spans="1:11" x14ac:dyDescent="0.2">
      <c r="A1049" s="1">
        <v>1047</v>
      </c>
      <c r="B1049" s="4" t="s">
        <v>1121</v>
      </c>
      <c r="C1049" s="1">
        <v>13</v>
      </c>
      <c r="D1049" s="1">
        <v>75</v>
      </c>
      <c r="H1049" s="1" t="str">
        <f>_xlfn.IFNA(IF(VLOOKUP(A1049,Duplicates!E$3:E$50000,1,FALSE),"yes"),"")</f>
        <v/>
      </c>
      <c r="I1049" s="153" t="str">
        <f>_xlfn.IFNA(IF(INDEX(FreezingProgress!Z$3:Z$50000,MATCH(WormStrainStocks!A1049,FreezingProgress!Z$3:Z$50000,0)),"yes",""),"")</f>
        <v/>
      </c>
      <c r="K1049" s="144" t="str">
        <f t="shared" si="17"/>
        <v/>
      </c>
    </row>
    <row r="1050" spans="1:11" x14ac:dyDescent="0.2">
      <c r="A1050" s="1">
        <v>1048</v>
      </c>
      <c r="B1050" s="4" t="s">
        <v>1122</v>
      </c>
      <c r="C1050" s="1">
        <v>13</v>
      </c>
      <c r="D1050" s="1">
        <v>76</v>
      </c>
      <c r="H1050" s="1" t="str">
        <f>_xlfn.IFNA(IF(VLOOKUP(A1050,Duplicates!E$3:E$50000,1,FALSE),"yes"),"")</f>
        <v/>
      </c>
      <c r="I1050" s="153" t="str">
        <f>_xlfn.IFNA(IF(INDEX(FreezingProgress!Z$3:Z$50000,MATCH(WormStrainStocks!A1050,FreezingProgress!Z$3:Z$50000,0)),"yes",""),"")</f>
        <v/>
      </c>
      <c r="K1050" s="144" t="str">
        <f t="shared" si="17"/>
        <v/>
      </c>
    </row>
    <row r="1051" spans="1:11" x14ac:dyDescent="0.2">
      <c r="A1051" s="1">
        <v>1049</v>
      </c>
      <c r="B1051" s="4" t="s">
        <v>1123</v>
      </c>
      <c r="C1051" s="1">
        <v>13</v>
      </c>
      <c r="D1051" s="1">
        <v>77</v>
      </c>
      <c r="H1051" s="1" t="str">
        <f>_xlfn.IFNA(IF(VLOOKUP(A1051,Duplicates!E$3:E$50000,1,FALSE),"yes"),"")</f>
        <v/>
      </c>
      <c r="I1051" s="153" t="str">
        <f>_xlfn.IFNA(IF(INDEX(FreezingProgress!Z$3:Z$50000,MATCH(WormStrainStocks!A1051,FreezingProgress!Z$3:Z$50000,0)),"yes",""),"")</f>
        <v/>
      </c>
      <c r="K1051" s="144" t="str">
        <f t="shared" si="17"/>
        <v/>
      </c>
    </row>
    <row r="1052" spans="1:11" x14ac:dyDescent="0.2">
      <c r="A1052" s="1">
        <v>1050</v>
      </c>
      <c r="B1052" s="4" t="s">
        <v>1124</v>
      </c>
      <c r="C1052" s="1">
        <v>13</v>
      </c>
      <c r="D1052" s="1">
        <v>78</v>
      </c>
      <c r="H1052" s="1" t="str">
        <f>_xlfn.IFNA(IF(VLOOKUP(A1052,Duplicates!E$3:E$50000,1,FALSE),"yes"),"")</f>
        <v/>
      </c>
      <c r="I1052" s="153" t="str">
        <f>_xlfn.IFNA(IF(INDEX(FreezingProgress!Z$3:Z$50000,MATCH(WormStrainStocks!A1052,FreezingProgress!Z$3:Z$50000,0)),"yes",""),"")</f>
        <v/>
      </c>
      <c r="K1052" s="144" t="str">
        <f t="shared" si="17"/>
        <v/>
      </c>
    </row>
    <row r="1053" spans="1:11" x14ac:dyDescent="0.2">
      <c r="A1053" s="1">
        <v>1051</v>
      </c>
      <c r="B1053" s="4" t="s">
        <v>1125</v>
      </c>
      <c r="C1053" s="1">
        <v>13</v>
      </c>
      <c r="D1053" s="1">
        <v>79</v>
      </c>
      <c r="H1053" s="1" t="str">
        <f>_xlfn.IFNA(IF(VLOOKUP(A1053,Duplicates!E$3:E$50000,1,FALSE),"yes"),"")</f>
        <v/>
      </c>
      <c r="I1053" s="153" t="str">
        <f>_xlfn.IFNA(IF(INDEX(FreezingProgress!Z$3:Z$50000,MATCH(WormStrainStocks!A1053,FreezingProgress!Z$3:Z$50000,0)),"yes",""),"")</f>
        <v/>
      </c>
      <c r="K1053" s="144" t="str">
        <f t="shared" si="17"/>
        <v/>
      </c>
    </row>
    <row r="1054" spans="1:11" x14ac:dyDescent="0.2">
      <c r="A1054" s="1">
        <v>1052</v>
      </c>
      <c r="B1054" s="4" t="s">
        <v>1126</v>
      </c>
      <c r="C1054" s="1">
        <v>13</v>
      </c>
      <c r="D1054" s="1">
        <v>80</v>
      </c>
      <c r="H1054" s="1" t="str">
        <f>_xlfn.IFNA(IF(VLOOKUP(A1054,Duplicates!E$3:E$50000,1,FALSE),"yes"),"")</f>
        <v/>
      </c>
      <c r="I1054" s="153" t="str">
        <f>_xlfn.IFNA(IF(INDEX(FreezingProgress!Z$3:Z$50000,MATCH(WormStrainStocks!A1054,FreezingProgress!Z$3:Z$50000,0)),"yes",""),"")</f>
        <v/>
      </c>
      <c r="K1054" s="144" t="str">
        <f t="shared" si="17"/>
        <v/>
      </c>
    </row>
    <row r="1055" spans="1:11" x14ac:dyDescent="0.2">
      <c r="A1055" s="1">
        <v>1053</v>
      </c>
      <c r="B1055" s="4" t="s">
        <v>1127</v>
      </c>
      <c r="C1055" s="1">
        <v>13</v>
      </c>
      <c r="D1055" s="1">
        <v>81</v>
      </c>
      <c r="H1055" s="1" t="str">
        <f>_xlfn.IFNA(IF(VLOOKUP(A1055,Duplicates!E$3:E$50000,1,FALSE),"yes"),"")</f>
        <v/>
      </c>
      <c r="I1055" s="153" t="str">
        <f>_xlfn.IFNA(IF(INDEX(FreezingProgress!Z$3:Z$50000,MATCH(WormStrainStocks!A1055,FreezingProgress!Z$3:Z$50000,0)),"yes",""),"")</f>
        <v/>
      </c>
      <c r="K1055" s="144" t="str">
        <f t="shared" si="17"/>
        <v/>
      </c>
    </row>
  </sheetData>
  <sheetProtection password="C43C" sheet="1" objects="1" scenarios="1"/>
  <customSheetViews>
    <customSheetView guid="{6F66D3FE-C856-F243-B48A-FE2D5FE1E38F}">
      <pane xSplit="4" ySplit="2" topLeftCell="E245" activePane="bottomRight" state="frozenSplit"/>
      <selection pane="bottomRight" activeCell="G379" sqref="G379"/>
      <pageMargins left="0.7" right="0.7" top="0.75" bottom="0.75" header="0.3" footer="0.3"/>
      <pageSetup paperSize="9" orientation="portrait" r:id="rId1"/>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157" activePane="bottomRight" state="frozen"/>
      <selection pane="topRight" activeCell="B1" sqref="B1"/>
      <selection pane="bottomLeft" activeCell="A3" sqref="A3"/>
      <selection pane="bottomRight" activeCell="Q172" sqref="Q172"/>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420</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463</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445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wPM420</v>
      </c>
      <c r="E9" s="56">
        <v>420</v>
      </c>
      <c r="F9" s="56" t="s">
        <v>612</v>
      </c>
      <c r="G9" s="56" t="s">
        <v>699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500</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501</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wPM463</v>
      </c>
      <c r="E18" s="56">
        <v>463</v>
      </c>
      <c r="F18" s="56" t="s">
        <v>612</v>
      </c>
      <c r="G18" s="56" t="s">
        <v>699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wPM445</v>
      </c>
      <c r="E34" s="56">
        <v>445</v>
      </c>
      <c r="F34" s="56" t="s">
        <v>613</v>
      </c>
      <c r="G34" s="56" t="s">
        <v>699</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wPM500</v>
      </c>
      <c r="E62" s="56">
        <v>500</v>
      </c>
      <c r="F62" s="56" t="s">
        <v>613</v>
      </c>
      <c r="G62" s="56" t="s">
        <v>699</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wPM501</v>
      </c>
      <c r="E79" s="56">
        <v>501</v>
      </c>
      <c r="F79" s="56" t="s">
        <v>612</v>
      </c>
      <c r="G79" s="56" t="s">
        <v>699</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282</v>
      </c>
      <c r="N166" s="47">
        <f>E168</f>
        <v>296</v>
      </c>
      <c r="O166" s="47">
        <f>E169</f>
        <v>283</v>
      </c>
      <c r="P166" s="47">
        <f>E170</f>
        <v>289</v>
      </c>
      <c r="Q166" s="47">
        <f>E171</f>
        <v>279</v>
      </c>
      <c r="R166" s="47">
        <f>E172</f>
        <v>267</v>
      </c>
      <c r="S166" s="48">
        <f>E173</f>
        <v>298</v>
      </c>
    </row>
    <row r="167" spans="2:19" x14ac:dyDescent="0.2">
      <c r="B167" s="1">
        <v>3</v>
      </c>
      <c r="C167" s="1">
        <v>3</v>
      </c>
      <c r="D167" s="1" t="str">
        <f t="shared" si="2"/>
        <v>wPM282</v>
      </c>
      <c r="E167" s="56">
        <v>282</v>
      </c>
      <c r="F167" s="56" t="s">
        <v>612</v>
      </c>
      <c r="G167" s="56" t="s">
        <v>699</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325</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400</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wPM325</v>
      </c>
      <c r="E201" s="56">
        <v>325</v>
      </c>
      <c r="F201" s="56" t="s">
        <v>612</v>
      </c>
      <c r="G201" s="56" t="s">
        <v>699</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wPM400</v>
      </c>
      <c r="E230" s="56">
        <v>400</v>
      </c>
      <c r="F230" s="56" t="s">
        <v>612</v>
      </c>
      <c r="G230" s="56" t="s">
        <v>699</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200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218</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253</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wPM200</v>
      </c>
      <c r="E278" s="56">
        <v>200</v>
      </c>
      <c r="F278" s="56" t="s">
        <v>613</v>
      </c>
      <c r="G278" s="56" t="s">
        <v>699</v>
      </c>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wPM218</v>
      </c>
      <c r="E285" s="56">
        <v>218</v>
      </c>
      <c r="F285" s="56" t="s">
        <v>613</v>
      </c>
      <c r="G285" s="56" t="s">
        <v>699</v>
      </c>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wPM253</v>
      </c>
      <c r="E299" s="56">
        <v>253</v>
      </c>
      <c r="F299" s="56" t="s">
        <v>613</v>
      </c>
      <c r="G299" s="56" t="s">
        <v>699</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348</v>
      </c>
      <c r="M329" s="50">
        <f>E338</f>
        <v>352</v>
      </c>
      <c r="N329" s="50">
        <f>E339</f>
        <v>366</v>
      </c>
      <c r="O329" s="50">
        <f>E340</f>
        <v>375</v>
      </c>
      <c r="P329" s="50">
        <f>E341</f>
        <v>377</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wPM348</v>
      </c>
      <c r="E337" s="56">
        <v>348</v>
      </c>
      <c r="F337" s="56" t="s">
        <v>613</v>
      </c>
      <c r="G337" s="56" t="s">
        <v>699</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wPM377</v>
      </c>
      <c r="E341" s="56">
        <v>377</v>
      </c>
      <c r="F341" s="56" t="s">
        <v>613</v>
      </c>
      <c r="G341" s="56" t="s">
        <v>699</v>
      </c>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278</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340</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wPM278</v>
      </c>
      <c r="E418" s="56">
        <v>278</v>
      </c>
      <c r="F418" s="56" t="s">
        <v>692</v>
      </c>
      <c r="G418" s="56" t="s">
        <v>699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wPM340</v>
      </c>
      <c r="E448" s="56">
        <v>340</v>
      </c>
      <c r="F448" s="56" t="s">
        <v>692</v>
      </c>
      <c r="G448" s="56" t="s">
        <v>699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wPM000</v>
      </c>
      <c r="E490" s="56"/>
      <c r="F490" s="56"/>
      <c r="G490" s="56"/>
      <c r="K490" s="46">
        <f>E489</f>
        <v>520</v>
      </c>
      <c r="L490" s="47">
        <f>E490</f>
        <v>0</v>
      </c>
      <c r="M490" s="47">
        <f>E491</f>
        <v>0</v>
      </c>
      <c r="N490" s="47">
        <f>E492</f>
        <v>0</v>
      </c>
      <c r="O490" s="47">
        <f>E493</f>
        <v>0</v>
      </c>
      <c r="P490" s="47">
        <f>E494</f>
        <v>0</v>
      </c>
      <c r="Q490" s="47">
        <f>E495</f>
        <v>0</v>
      </c>
      <c r="R490" s="47">
        <f>E496</f>
        <v>0</v>
      </c>
      <c r="S490" s="48">
        <f>E497</f>
        <v>0</v>
      </c>
    </row>
    <row r="491" spans="2:19" x14ac:dyDescent="0.2">
      <c r="B491" s="1">
        <v>7</v>
      </c>
      <c r="C491" s="1">
        <v>3</v>
      </c>
      <c r="D491" s="1" t="str">
        <f t="shared" si="7"/>
        <v>wPM000</v>
      </c>
      <c r="E491" s="56"/>
      <c r="F491" s="56"/>
      <c r="G491" s="56"/>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wPM000</v>
      </c>
      <c r="E492" s="56"/>
      <c r="F492" s="56"/>
      <c r="G492" s="56"/>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wPM000</v>
      </c>
      <c r="E493" s="56"/>
      <c r="F493" s="56"/>
      <c r="G493" s="56"/>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wPM000</v>
      </c>
      <c r="E494" s="56"/>
      <c r="F494" s="56"/>
      <c r="G494" s="56"/>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wPM000</v>
      </c>
      <c r="E495" s="56"/>
      <c r="F495" s="56"/>
      <c r="G495" s="56"/>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wPM000</v>
      </c>
      <c r="E496" s="56"/>
      <c r="F496" s="56"/>
      <c r="G496" s="56"/>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157" activePane="bottomRight" state="frozenSplit"/>
      <selection pane="bottomRight" activeCell="Q172" sqref="Q172"/>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workbookViewId="0">
      <pane xSplit="4" ySplit="2" topLeftCell="E102" activePane="bottomRight" state="frozen"/>
      <selection pane="topRight" activeCell="D1" sqref="D1"/>
      <selection pane="bottomLeft" activeCell="A2" sqref="A2"/>
      <selection pane="bottomRight" activeCell="J120" sqref="J120"/>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50"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51"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2"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2"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2"/>
      <c r="X5" s="8"/>
      <c r="Y5" s="8"/>
      <c r="Z5" s="152"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2"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2"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2"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2"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2"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2"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2"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2"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2"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2"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2"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2"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2"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2"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2"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2"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2"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2"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2"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2"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2"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2"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2"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2"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2"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2"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2"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2"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2"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2"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2"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2"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2"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2"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2"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2"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2"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2"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2"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2"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2"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2"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2"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2"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2"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2"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2"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2"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2"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2"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2"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2"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2"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2"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2"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2"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2"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2"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2"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2"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2" t="str">
        <f t="shared" si="4"/>
        <v/>
      </c>
    </row>
    <row r="67" spans="1:26" x14ac:dyDescent="0.2">
      <c r="A67" s="30">
        <v>65</v>
      </c>
      <c r="B67" s="20">
        <v>575</v>
      </c>
      <c r="C67" s="5">
        <f t="shared" ref="C67:C107"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2" t="str">
        <f t="shared" si="4"/>
        <v/>
      </c>
    </row>
    <row r="68" spans="1:26" x14ac:dyDescent="0.2">
      <c r="A68" s="30">
        <v>66</v>
      </c>
      <c r="B68" s="20">
        <v>556</v>
      </c>
      <c r="C68" s="5">
        <f t="shared" si="5"/>
        <v>7</v>
      </c>
      <c r="D68" s="5">
        <f t="shared" ref="D68:D107"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2"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2"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2"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2"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2"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2"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2"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2"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2"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2"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2"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2"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2"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2"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2"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2"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2"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2"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2"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2"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2"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2"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2"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2"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2"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2"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2"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2"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2"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2"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2"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2"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2"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2"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2"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2" t="str">
        <f t="shared" si="9"/>
        <v/>
      </c>
    </row>
    <row r="104" spans="1:26" x14ac:dyDescent="0.2">
      <c r="A104" s="30">
        <v>102</v>
      </c>
      <c r="B104" s="4">
        <v>622</v>
      </c>
      <c r="C104" s="5">
        <f t="shared" si="5"/>
        <v>8</v>
      </c>
      <c r="D104" s="5">
        <f t="shared" si="6"/>
        <v>55</v>
      </c>
      <c r="E104" s="1" t="s">
        <v>614</v>
      </c>
      <c r="F104" s="1" t="s">
        <v>609</v>
      </c>
      <c r="G104" s="12">
        <v>42878</v>
      </c>
      <c r="H104" s="29">
        <v>42892</v>
      </c>
      <c r="I104" s="1" t="str">
        <f t="shared" si="7"/>
        <v>Jenny Semple</v>
      </c>
      <c r="K104" s="1" t="str">
        <f t="shared" si="8"/>
        <v/>
      </c>
      <c r="Z104" s="152">
        <f t="shared" si="9"/>
        <v>622</v>
      </c>
    </row>
    <row r="105" spans="1:26" x14ac:dyDescent="0.2">
      <c r="A105" s="30">
        <v>103</v>
      </c>
      <c r="B105" s="4">
        <v>229</v>
      </c>
      <c r="C105" s="1">
        <f t="shared" si="5"/>
        <v>3</v>
      </c>
      <c r="D105" s="1">
        <f t="shared" si="6"/>
        <v>67</v>
      </c>
      <c r="E105" s="1" t="s">
        <v>598</v>
      </c>
      <c r="F105" s="1" t="s">
        <v>609</v>
      </c>
      <c r="G105" s="12">
        <v>42892</v>
      </c>
      <c r="H105" s="29">
        <v>42899</v>
      </c>
      <c r="I105" s="1" t="str">
        <f t="shared" si="7"/>
        <v>Jenny Semple</v>
      </c>
      <c r="J105" s="12">
        <v>42923</v>
      </c>
      <c r="K105" s="1" t="str">
        <f t="shared" si="8"/>
        <v>Jenny Semple</v>
      </c>
      <c r="Z105" s="152">
        <f t="shared" si="9"/>
        <v>229</v>
      </c>
    </row>
    <row r="106" spans="1:26" x14ac:dyDescent="0.2">
      <c r="A106" s="30">
        <v>104</v>
      </c>
      <c r="B106" s="4">
        <v>626</v>
      </c>
      <c r="C106" s="1">
        <f t="shared" si="5"/>
        <v>8</v>
      </c>
      <c r="D106" s="1">
        <f t="shared" si="6"/>
        <v>59</v>
      </c>
      <c r="E106" s="1" t="s">
        <v>598</v>
      </c>
      <c r="F106" s="1" t="s">
        <v>609</v>
      </c>
      <c r="G106" s="12">
        <v>42894</v>
      </c>
      <c r="H106" s="29">
        <v>42901</v>
      </c>
      <c r="I106" s="1" t="str">
        <f t="shared" si="7"/>
        <v>Jenny Semple</v>
      </c>
      <c r="J106" s="21">
        <v>42923</v>
      </c>
      <c r="K106" s="1" t="str">
        <f t="shared" si="8"/>
        <v>Jenny Semple</v>
      </c>
      <c r="Z106" s="152">
        <f t="shared" si="9"/>
        <v>626</v>
      </c>
    </row>
    <row r="107" spans="1:26" x14ac:dyDescent="0.2">
      <c r="A107" s="30">
        <v>105</v>
      </c>
      <c r="B107" s="4">
        <v>627</v>
      </c>
      <c r="C107" s="1">
        <f t="shared" si="5"/>
        <v>8</v>
      </c>
      <c r="D107" s="1">
        <f t="shared" si="6"/>
        <v>60</v>
      </c>
      <c r="E107" s="1" t="s">
        <v>598</v>
      </c>
      <c r="F107" s="1" t="s">
        <v>609</v>
      </c>
      <c r="G107" s="12">
        <v>42894</v>
      </c>
      <c r="H107" s="29">
        <v>42901</v>
      </c>
      <c r="I107" s="1" t="str">
        <f t="shared" si="7"/>
        <v>Jenny Semple</v>
      </c>
      <c r="J107" s="21">
        <v>42923</v>
      </c>
      <c r="K107" s="1" t="str">
        <f t="shared" si="8"/>
        <v>Jenny Semple</v>
      </c>
      <c r="Z107" s="152">
        <f t="shared" si="9"/>
        <v>627</v>
      </c>
    </row>
    <row r="108" spans="1:26" x14ac:dyDescent="0.2">
      <c r="A108" s="30">
        <v>106</v>
      </c>
      <c r="B108" s="4">
        <v>628</v>
      </c>
      <c r="C108" s="1">
        <f t="shared" ref="C108:C113" si="10">_xlfn.FLOOR.PRECISE(B108/81)+1</f>
        <v>8</v>
      </c>
      <c r="D108" s="1">
        <f t="shared" ref="D108:D113" si="11">B108-_xlfn.FLOOR.PRECISE(B108/81)*81</f>
        <v>61</v>
      </c>
      <c r="E108" s="1" t="s">
        <v>598</v>
      </c>
      <c r="F108" s="1" t="s">
        <v>609</v>
      </c>
      <c r="G108" s="12">
        <v>42894</v>
      </c>
      <c r="H108" s="29">
        <v>42901</v>
      </c>
      <c r="I108" s="1" t="str">
        <f t="shared" si="7"/>
        <v>Jenny Semple</v>
      </c>
      <c r="J108" s="21">
        <v>42923</v>
      </c>
      <c r="K108" s="1" t="str">
        <f t="shared" si="8"/>
        <v>Jenny Semple</v>
      </c>
      <c r="Z108" s="152">
        <f t="shared" si="9"/>
        <v>628</v>
      </c>
    </row>
    <row r="109" spans="1:26" x14ac:dyDescent="0.2">
      <c r="A109" s="30">
        <v>107</v>
      </c>
      <c r="B109" s="4">
        <v>629</v>
      </c>
      <c r="C109" s="1">
        <f t="shared" si="10"/>
        <v>8</v>
      </c>
      <c r="D109" s="1">
        <f t="shared" si="11"/>
        <v>62</v>
      </c>
      <c r="E109" s="1" t="s">
        <v>598</v>
      </c>
      <c r="F109" s="1" t="s">
        <v>609</v>
      </c>
      <c r="G109" s="12">
        <v>42894</v>
      </c>
      <c r="H109" s="29">
        <v>42901</v>
      </c>
      <c r="I109" s="1" t="str">
        <f t="shared" si="7"/>
        <v>Jenny Semple</v>
      </c>
      <c r="J109" s="12">
        <v>42923</v>
      </c>
      <c r="K109" s="1" t="str">
        <f t="shared" si="8"/>
        <v>Jenny Semple</v>
      </c>
      <c r="Z109" s="152">
        <f t="shared" si="9"/>
        <v>629</v>
      </c>
    </row>
    <row r="110" spans="1:26" x14ac:dyDescent="0.2">
      <c r="A110" s="30">
        <v>108</v>
      </c>
      <c r="B110" s="4">
        <v>591</v>
      </c>
      <c r="C110" s="1">
        <f t="shared" si="10"/>
        <v>8</v>
      </c>
      <c r="D110" s="1">
        <f t="shared" si="11"/>
        <v>24</v>
      </c>
      <c r="E110" s="1" t="s">
        <v>598</v>
      </c>
      <c r="F110" s="1" t="s">
        <v>609</v>
      </c>
      <c r="G110" s="21">
        <v>42906</v>
      </c>
      <c r="H110" s="29">
        <v>42920</v>
      </c>
      <c r="I110" s="1" t="str">
        <f t="shared" si="7"/>
        <v>Jenny Semple</v>
      </c>
      <c r="J110" s="12">
        <v>42923</v>
      </c>
      <c r="K110" s="1" t="str">
        <f t="shared" si="8"/>
        <v>Jenny Semple</v>
      </c>
      <c r="Z110" s="152">
        <f t="shared" si="9"/>
        <v>591</v>
      </c>
    </row>
    <row r="111" spans="1:26" x14ac:dyDescent="0.2">
      <c r="A111" s="30">
        <v>109</v>
      </c>
      <c r="B111" s="4">
        <v>614</v>
      </c>
      <c r="C111" s="1">
        <f t="shared" si="10"/>
        <v>8</v>
      </c>
      <c r="D111" s="1">
        <f t="shared" si="11"/>
        <v>47</v>
      </c>
      <c r="E111" s="1" t="s">
        <v>598</v>
      </c>
      <c r="F111" s="1" t="s">
        <v>609</v>
      </c>
      <c r="G111" s="21">
        <v>42906</v>
      </c>
      <c r="H111" s="29">
        <v>42916</v>
      </c>
      <c r="I111" s="1" t="str">
        <f t="shared" si="7"/>
        <v>Jenny Semple</v>
      </c>
      <c r="J111" s="21">
        <v>42923</v>
      </c>
      <c r="K111" s="1" t="str">
        <f t="shared" si="8"/>
        <v>Jenny Semple</v>
      </c>
      <c r="Z111" s="152">
        <f t="shared" si="9"/>
        <v>614</v>
      </c>
    </row>
    <row r="112" spans="1:26" x14ac:dyDescent="0.2">
      <c r="A112" s="30">
        <v>110</v>
      </c>
      <c r="B112" s="4">
        <v>619</v>
      </c>
      <c r="C112" s="1">
        <f t="shared" si="10"/>
        <v>8</v>
      </c>
      <c r="D112" s="1">
        <f t="shared" si="11"/>
        <v>52</v>
      </c>
      <c r="E112" s="1" t="s">
        <v>605</v>
      </c>
      <c r="F112" s="1" t="s">
        <v>609</v>
      </c>
      <c r="G112" s="12">
        <v>42907</v>
      </c>
      <c r="H112" s="29">
        <v>42907</v>
      </c>
      <c r="I112" s="1" t="str">
        <f t="shared" si="7"/>
        <v>Jenny Semple</v>
      </c>
      <c r="J112" s="21">
        <v>42923</v>
      </c>
      <c r="K112" s="1" t="str">
        <f t="shared" si="8"/>
        <v>Jenny Semple</v>
      </c>
      <c r="Z112" s="152">
        <f t="shared" si="9"/>
        <v>619</v>
      </c>
    </row>
    <row r="113" spans="1:26" x14ac:dyDescent="0.2">
      <c r="A113" s="30">
        <v>111</v>
      </c>
      <c r="B113" s="4">
        <v>630</v>
      </c>
      <c r="C113" s="1">
        <f t="shared" si="10"/>
        <v>8</v>
      </c>
      <c r="D113" s="1">
        <f t="shared" si="11"/>
        <v>63</v>
      </c>
      <c r="E113" s="1" t="s">
        <v>605</v>
      </c>
      <c r="F113" s="1" t="s">
        <v>609</v>
      </c>
      <c r="G113" s="12">
        <v>42907</v>
      </c>
      <c r="H113" s="29">
        <v>42907</v>
      </c>
      <c r="I113" s="1" t="str">
        <f t="shared" si="7"/>
        <v>Jenny Semple</v>
      </c>
      <c r="J113" s="12">
        <v>42923</v>
      </c>
      <c r="K113" s="1" t="str">
        <f t="shared" si="8"/>
        <v>Jenny Semple</v>
      </c>
      <c r="Z113" s="152">
        <f t="shared" si="9"/>
        <v>630</v>
      </c>
    </row>
    <row r="114" spans="1:26" x14ac:dyDescent="0.2">
      <c r="A114" s="30">
        <v>112</v>
      </c>
      <c r="B114" s="4">
        <v>615</v>
      </c>
      <c r="C114" s="1">
        <f t="shared" ref="C114:C177" si="12">_xlfn.FLOOR.PRECISE(B114/81)+1</f>
        <v>8</v>
      </c>
      <c r="D114" s="1">
        <f t="shared" ref="D114:D177" si="13">B114-_xlfn.FLOOR.PRECISE(B114/81)*81</f>
        <v>48</v>
      </c>
      <c r="E114" s="1" t="s">
        <v>605</v>
      </c>
      <c r="F114" s="1" t="s">
        <v>609</v>
      </c>
      <c r="G114" s="12">
        <v>42915</v>
      </c>
      <c r="H114" s="29">
        <v>42916</v>
      </c>
      <c r="I114" s="1" t="str">
        <f t="shared" si="7"/>
        <v>Jenny Semple</v>
      </c>
      <c r="J114" s="21">
        <v>42923</v>
      </c>
      <c r="K114" s="1" t="str">
        <f t="shared" si="8"/>
        <v>Jenny Semple</v>
      </c>
      <c r="Z114" s="152">
        <f t="shared" si="9"/>
        <v>615</v>
      </c>
    </row>
    <row r="115" spans="1:26" x14ac:dyDescent="0.2">
      <c r="A115" s="30">
        <v>113</v>
      </c>
      <c r="B115" s="4">
        <v>624</v>
      </c>
      <c r="C115" s="1">
        <f t="shared" si="12"/>
        <v>8</v>
      </c>
      <c r="D115" s="1">
        <f t="shared" si="13"/>
        <v>57</v>
      </c>
      <c r="E115" s="1" t="s">
        <v>614</v>
      </c>
      <c r="F115" s="1" t="s">
        <v>609</v>
      </c>
      <c r="G115" s="12">
        <v>42915</v>
      </c>
      <c r="H115" s="29">
        <v>42921</v>
      </c>
      <c r="I115" s="1" t="str">
        <f t="shared" si="7"/>
        <v>Jenny Semple</v>
      </c>
      <c r="J115" s="12">
        <v>42923</v>
      </c>
      <c r="K115" s="1" t="str">
        <f t="shared" si="8"/>
        <v>Jenny Semple</v>
      </c>
      <c r="Z115" s="152">
        <f t="shared" si="9"/>
        <v>624</v>
      </c>
    </row>
    <row r="116" spans="1:26" x14ac:dyDescent="0.2">
      <c r="A116" s="30">
        <v>114</v>
      </c>
      <c r="B116" s="4">
        <v>345</v>
      </c>
      <c r="C116" s="1">
        <f t="shared" si="12"/>
        <v>5</v>
      </c>
      <c r="D116" s="1">
        <f t="shared" si="13"/>
        <v>21</v>
      </c>
      <c r="E116" s="1" t="s">
        <v>1128</v>
      </c>
      <c r="F116" s="1" t="s">
        <v>609</v>
      </c>
      <c r="G116" s="12">
        <v>42901</v>
      </c>
      <c r="H116" s="29">
        <v>42916</v>
      </c>
      <c r="I116" s="1" t="str">
        <f t="shared" si="7"/>
        <v>Jenny Semple</v>
      </c>
      <c r="J116" s="21">
        <v>42923</v>
      </c>
      <c r="K116" s="1" t="str">
        <f t="shared" si="8"/>
        <v>Jenny Semple</v>
      </c>
      <c r="R116" s="7">
        <v>42920</v>
      </c>
      <c r="S116" s="21">
        <v>42923</v>
      </c>
      <c r="Z116" s="152">
        <f t="shared" si="9"/>
        <v>345</v>
      </c>
    </row>
    <row r="117" spans="1:26" x14ac:dyDescent="0.2">
      <c r="A117" s="30">
        <v>115</v>
      </c>
      <c r="B117" s="4">
        <v>583</v>
      </c>
      <c r="C117" s="1">
        <f t="shared" si="12"/>
        <v>8</v>
      </c>
      <c r="D117" s="1">
        <f t="shared" si="13"/>
        <v>16</v>
      </c>
      <c r="E117" s="1" t="s">
        <v>596</v>
      </c>
      <c r="F117" s="1" t="s">
        <v>1143</v>
      </c>
      <c r="G117" s="12">
        <v>42916</v>
      </c>
      <c r="I117" s="1" t="str">
        <f t="shared" si="7"/>
        <v/>
      </c>
      <c r="K117" s="1" t="str">
        <f t="shared" si="8"/>
        <v/>
      </c>
      <c r="Z117" s="152">
        <f t="shared" si="9"/>
        <v>583</v>
      </c>
    </row>
    <row r="118" spans="1:26" x14ac:dyDescent="0.2">
      <c r="A118" s="30">
        <v>116</v>
      </c>
      <c r="C118" s="1">
        <f t="shared" si="12"/>
        <v>1</v>
      </c>
      <c r="D118" s="1">
        <f t="shared" si="13"/>
        <v>0</v>
      </c>
      <c r="I118" s="1" t="str">
        <f t="shared" si="7"/>
        <v/>
      </c>
      <c r="K118" s="1" t="str">
        <f t="shared" si="8"/>
        <v/>
      </c>
      <c r="Z118" s="152">
        <f t="shared" si="9"/>
        <v>0</v>
      </c>
    </row>
    <row r="119" spans="1:26" x14ac:dyDescent="0.2">
      <c r="A119" s="30">
        <v>117</v>
      </c>
      <c r="C119" s="1">
        <f t="shared" si="12"/>
        <v>1</v>
      </c>
      <c r="D119" s="1">
        <f t="shared" si="13"/>
        <v>0</v>
      </c>
      <c r="I119" s="1" t="str">
        <f t="shared" si="7"/>
        <v/>
      </c>
      <c r="K119" s="1" t="str">
        <f t="shared" si="8"/>
        <v/>
      </c>
      <c r="Z119" s="152">
        <f t="shared" si="9"/>
        <v>0</v>
      </c>
    </row>
    <row r="120" spans="1:26" x14ac:dyDescent="0.2">
      <c r="A120" s="30">
        <v>118</v>
      </c>
      <c r="C120" s="1">
        <f t="shared" si="12"/>
        <v>1</v>
      </c>
      <c r="D120" s="1">
        <f t="shared" si="13"/>
        <v>0</v>
      </c>
      <c r="I120" s="1" t="str">
        <f t="shared" si="7"/>
        <v/>
      </c>
      <c r="K120" s="1" t="str">
        <f t="shared" si="8"/>
        <v/>
      </c>
      <c r="Z120" s="152">
        <f t="shared" si="9"/>
        <v>0</v>
      </c>
    </row>
    <row r="121" spans="1:26" x14ac:dyDescent="0.2">
      <c r="A121" s="30">
        <v>119</v>
      </c>
      <c r="C121" s="1">
        <f t="shared" si="12"/>
        <v>1</v>
      </c>
      <c r="D121" s="1">
        <f t="shared" si="13"/>
        <v>0</v>
      </c>
      <c r="I121" s="1" t="str">
        <f t="shared" si="7"/>
        <v/>
      </c>
      <c r="K121" s="1" t="str">
        <f t="shared" si="8"/>
        <v/>
      </c>
      <c r="Z121" s="152">
        <f t="shared" si="9"/>
        <v>0</v>
      </c>
    </row>
    <row r="122" spans="1:26" x14ac:dyDescent="0.2">
      <c r="A122" s="30">
        <v>120</v>
      </c>
      <c r="C122" s="1">
        <f t="shared" si="12"/>
        <v>1</v>
      </c>
      <c r="D122" s="1">
        <f t="shared" si="13"/>
        <v>0</v>
      </c>
      <c r="I122" s="1" t="str">
        <f t="shared" si="7"/>
        <v/>
      </c>
      <c r="K122" s="1" t="str">
        <f t="shared" si="8"/>
        <v/>
      </c>
      <c r="Z122" s="152">
        <f t="shared" si="9"/>
        <v>0</v>
      </c>
    </row>
    <row r="123" spans="1:26" x14ac:dyDescent="0.2">
      <c r="A123" s="30">
        <v>121</v>
      </c>
      <c r="C123" s="1">
        <f t="shared" si="12"/>
        <v>1</v>
      </c>
      <c r="D123" s="1">
        <f t="shared" si="13"/>
        <v>0</v>
      </c>
      <c r="I123" s="1" t="str">
        <f t="shared" si="7"/>
        <v/>
      </c>
      <c r="K123" s="1" t="str">
        <f t="shared" si="8"/>
        <v/>
      </c>
      <c r="Z123" s="152">
        <f t="shared" si="9"/>
        <v>0</v>
      </c>
    </row>
    <row r="124" spans="1:26" x14ac:dyDescent="0.2">
      <c r="A124" s="30">
        <v>122</v>
      </c>
      <c r="C124" s="1">
        <f t="shared" si="12"/>
        <v>1</v>
      </c>
      <c r="D124" s="1">
        <f t="shared" si="13"/>
        <v>0</v>
      </c>
      <c r="I124" s="1" t="str">
        <f t="shared" si="7"/>
        <v/>
      </c>
      <c r="K124" s="1" t="str">
        <f t="shared" si="8"/>
        <v/>
      </c>
      <c r="Z124" s="152">
        <f t="shared" si="9"/>
        <v>0</v>
      </c>
    </row>
    <row r="125" spans="1:26" x14ac:dyDescent="0.2">
      <c r="A125" s="30">
        <v>123</v>
      </c>
      <c r="C125" s="1">
        <f t="shared" si="12"/>
        <v>1</v>
      </c>
      <c r="D125" s="1">
        <f t="shared" si="13"/>
        <v>0</v>
      </c>
      <c r="I125" s="1" t="str">
        <f t="shared" si="7"/>
        <v/>
      </c>
      <c r="K125" s="1" t="str">
        <f t="shared" si="8"/>
        <v/>
      </c>
      <c r="Z125" s="152">
        <f t="shared" si="9"/>
        <v>0</v>
      </c>
    </row>
    <row r="126" spans="1:26" x14ac:dyDescent="0.2">
      <c r="A126" s="30">
        <v>124</v>
      </c>
      <c r="C126" s="1">
        <f t="shared" si="12"/>
        <v>1</v>
      </c>
      <c r="D126" s="1">
        <f t="shared" si="13"/>
        <v>0</v>
      </c>
      <c r="I126" s="1" t="str">
        <f t="shared" si="7"/>
        <v/>
      </c>
      <c r="K126" s="1" t="str">
        <f t="shared" si="8"/>
        <v/>
      </c>
      <c r="Z126" s="152">
        <f t="shared" si="9"/>
        <v>0</v>
      </c>
    </row>
    <row r="127" spans="1:26" x14ac:dyDescent="0.2">
      <c r="A127" s="30">
        <v>125</v>
      </c>
      <c r="C127" s="1">
        <f t="shared" si="12"/>
        <v>1</v>
      </c>
      <c r="D127" s="1">
        <f t="shared" si="13"/>
        <v>0</v>
      </c>
      <c r="I127" s="1" t="str">
        <f t="shared" si="7"/>
        <v/>
      </c>
      <c r="K127" s="1" t="str">
        <f t="shared" si="8"/>
        <v/>
      </c>
      <c r="Z127" s="152">
        <f t="shared" si="9"/>
        <v>0</v>
      </c>
    </row>
    <row r="128" spans="1:26" x14ac:dyDescent="0.2">
      <c r="A128" s="30">
        <v>126</v>
      </c>
      <c r="C128" s="1">
        <f t="shared" si="12"/>
        <v>1</v>
      </c>
      <c r="D128" s="1">
        <f t="shared" si="13"/>
        <v>0</v>
      </c>
      <c r="I128" s="1" t="str">
        <f t="shared" si="7"/>
        <v/>
      </c>
      <c r="K128" s="1" t="str">
        <f t="shared" si="8"/>
        <v/>
      </c>
      <c r="Z128" s="152">
        <f t="shared" si="9"/>
        <v>0</v>
      </c>
    </row>
    <row r="129" spans="1:26" x14ac:dyDescent="0.2">
      <c r="A129" s="30">
        <v>127</v>
      </c>
      <c r="C129" s="1">
        <f t="shared" si="12"/>
        <v>1</v>
      </c>
      <c r="D129" s="1">
        <f t="shared" si="13"/>
        <v>0</v>
      </c>
      <c r="I129" s="1" t="str">
        <f t="shared" si="7"/>
        <v/>
      </c>
      <c r="K129" s="1" t="str">
        <f t="shared" si="8"/>
        <v/>
      </c>
      <c r="Z129" s="152">
        <f t="shared" si="9"/>
        <v>0</v>
      </c>
    </row>
    <row r="130" spans="1:26" x14ac:dyDescent="0.2">
      <c r="A130" s="30">
        <v>128</v>
      </c>
      <c r="C130" s="1">
        <f t="shared" si="12"/>
        <v>1</v>
      </c>
      <c r="D130" s="1">
        <f t="shared" si="13"/>
        <v>0</v>
      </c>
      <c r="I130" s="1" t="str">
        <f t="shared" si="7"/>
        <v/>
      </c>
      <c r="K130" s="1" t="str">
        <f t="shared" si="8"/>
        <v/>
      </c>
      <c r="Z130" s="152">
        <f t="shared" si="9"/>
        <v>0</v>
      </c>
    </row>
    <row r="131" spans="1:26" x14ac:dyDescent="0.2">
      <c r="A131" s="30">
        <v>129</v>
      </c>
      <c r="C131" s="1">
        <f t="shared" si="12"/>
        <v>1</v>
      </c>
      <c r="D131" s="1">
        <f t="shared" si="13"/>
        <v>0</v>
      </c>
      <c r="I131" s="1" t="str">
        <f t="shared" si="7"/>
        <v/>
      </c>
      <c r="K131" s="1" t="str">
        <f t="shared" si="8"/>
        <v/>
      </c>
      <c r="Z131" s="152">
        <f t="shared" si="9"/>
        <v>0</v>
      </c>
    </row>
    <row r="132" spans="1:26" x14ac:dyDescent="0.2">
      <c r="A132" s="30">
        <v>130</v>
      </c>
      <c r="C132" s="1">
        <f t="shared" si="12"/>
        <v>1</v>
      </c>
      <c r="D132" s="1">
        <f t="shared" si="13"/>
        <v>0</v>
      </c>
      <c r="I132" s="1" t="str">
        <f t="shared" ref="I132:I195" si="14">IF(NOT(ISBLANK(H132)),"Jenny Semple","")</f>
        <v/>
      </c>
      <c r="K132" s="1" t="str">
        <f t="shared" ref="K132:K195" si="15">IF(NOT(ISBLANK(J132)),"Jenny Semple","")</f>
        <v/>
      </c>
      <c r="Z132" s="152">
        <f t="shared" ref="Z132:Z195" si="16">IF(ISBLANK(Q132),B132,"")</f>
        <v>0</v>
      </c>
    </row>
    <row r="133" spans="1:26" x14ac:dyDescent="0.2">
      <c r="A133" s="30">
        <v>131</v>
      </c>
      <c r="C133" s="1">
        <f t="shared" si="12"/>
        <v>1</v>
      </c>
      <c r="D133" s="1">
        <f t="shared" si="13"/>
        <v>0</v>
      </c>
      <c r="I133" s="1" t="str">
        <f t="shared" si="14"/>
        <v/>
      </c>
      <c r="K133" s="1" t="str">
        <f t="shared" si="15"/>
        <v/>
      </c>
      <c r="Z133" s="152">
        <f t="shared" si="16"/>
        <v>0</v>
      </c>
    </row>
    <row r="134" spans="1:26" x14ac:dyDescent="0.2">
      <c r="A134" s="30">
        <v>132</v>
      </c>
      <c r="C134" s="1">
        <f t="shared" si="12"/>
        <v>1</v>
      </c>
      <c r="D134" s="1">
        <f t="shared" si="13"/>
        <v>0</v>
      </c>
      <c r="I134" s="1" t="str">
        <f t="shared" si="14"/>
        <v/>
      </c>
      <c r="K134" s="1" t="str">
        <f t="shared" si="15"/>
        <v/>
      </c>
      <c r="Z134" s="152">
        <f t="shared" si="16"/>
        <v>0</v>
      </c>
    </row>
    <row r="135" spans="1:26" x14ac:dyDescent="0.2">
      <c r="A135" s="30">
        <v>133</v>
      </c>
      <c r="C135" s="1">
        <f t="shared" si="12"/>
        <v>1</v>
      </c>
      <c r="D135" s="1">
        <f t="shared" si="13"/>
        <v>0</v>
      </c>
      <c r="I135" s="1" t="str">
        <f t="shared" si="14"/>
        <v/>
      </c>
      <c r="K135" s="1" t="str">
        <f t="shared" si="15"/>
        <v/>
      </c>
      <c r="Z135" s="152">
        <f t="shared" si="16"/>
        <v>0</v>
      </c>
    </row>
    <row r="136" spans="1:26" x14ac:dyDescent="0.2">
      <c r="A136" s="30">
        <v>134</v>
      </c>
      <c r="C136" s="1">
        <f t="shared" si="12"/>
        <v>1</v>
      </c>
      <c r="D136" s="1">
        <f t="shared" si="13"/>
        <v>0</v>
      </c>
      <c r="I136" s="1" t="str">
        <f t="shared" si="14"/>
        <v/>
      </c>
      <c r="K136" s="1" t="str">
        <f t="shared" si="15"/>
        <v/>
      </c>
      <c r="Z136" s="152">
        <f t="shared" si="16"/>
        <v>0</v>
      </c>
    </row>
    <row r="137" spans="1:26" x14ac:dyDescent="0.2">
      <c r="A137" s="30">
        <v>135</v>
      </c>
      <c r="C137" s="1">
        <f t="shared" si="12"/>
        <v>1</v>
      </c>
      <c r="D137" s="1">
        <f t="shared" si="13"/>
        <v>0</v>
      </c>
      <c r="I137" s="1" t="str">
        <f t="shared" si="14"/>
        <v/>
      </c>
      <c r="K137" s="1" t="str">
        <f t="shared" si="15"/>
        <v/>
      </c>
      <c r="Z137" s="152">
        <f t="shared" si="16"/>
        <v>0</v>
      </c>
    </row>
    <row r="138" spans="1:26" x14ac:dyDescent="0.2">
      <c r="A138" s="30">
        <v>136</v>
      </c>
      <c r="C138" s="1">
        <f t="shared" si="12"/>
        <v>1</v>
      </c>
      <c r="D138" s="1">
        <f t="shared" si="13"/>
        <v>0</v>
      </c>
      <c r="I138" s="1" t="str">
        <f t="shared" si="14"/>
        <v/>
      </c>
      <c r="K138" s="1" t="str">
        <f t="shared" si="15"/>
        <v/>
      </c>
      <c r="Z138" s="152">
        <f t="shared" si="16"/>
        <v>0</v>
      </c>
    </row>
    <row r="139" spans="1:26" x14ac:dyDescent="0.2">
      <c r="A139" s="30">
        <v>137</v>
      </c>
      <c r="C139" s="1">
        <f t="shared" si="12"/>
        <v>1</v>
      </c>
      <c r="D139" s="1">
        <f t="shared" si="13"/>
        <v>0</v>
      </c>
      <c r="I139" s="1" t="str">
        <f t="shared" si="14"/>
        <v/>
      </c>
      <c r="K139" s="1" t="str">
        <f t="shared" si="15"/>
        <v/>
      </c>
      <c r="Z139" s="152">
        <f t="shared" si="16"/>
        <v>0</v>
      </c>
    </row>
    <row r="140" spans="1:26" x14ac:dyDescent="0.2">
      <c r="A140" s="30">
        <v>138</v>
      </c>
      <c r="C140" s="1">
        <f t="shared" si="12"/>
        <v>1</v>
      </c>
      <c r="D140" s="1">
        <f t="shared" si="13"/>
        <v>0</v>
      </c>
      <c r="I140" s="1" t="str">
        <f t="shared" si="14"/>
        <v/>
      </c>
      <c r="K140" s="1" t="str">
        <f t="shared" si="15"/>
        <v/>
      </c>
      <c r="Z140" s="152">
        <f t="shared" si="16"/>
        <v>0</v>
      </c>
    </row>
    <row r="141" spans="1:26" x14ac:dyDescent="0.2">
      <c r="A141" s="30">
        <v>139</v>
      </c>
      <c r="C141" s="1">
        <f t="shared" si="12"/>
        <v>1</v>
      </c>
      <c r="D141" s="1">
        <f t="shared" si="13"/>
        <v>0</v>
      </c>
      <c r="I141" s="1" t="str">
        <f t="shared" si="14"/>
        <v/>
      </c>
      <c r="K141" s="1" t="str">
        <f t="shared" si="15"/>
        <v/>
      </c>
      <c r="Z141" s="152">
        <f t="shared" si="16"/>
        <v>0</v>
      </c>
    </row>
    <row r="142" spans="1:26" x14ac:dyDescent="0.2">
      <c r="A142" s="30">
        <v>140</v>
      </c>
      <c r="C142" s="1">
        <f t="shared" si="12"/>
        <v>1</v>
      </c>
      <c r="D142" s="1">
        <f t="shared" si="13"/>
        <v>0</v>
      </c>
      <c r="I142" s="1" t="str">
        <f t="shared" si="14"/>
        <v/>
      </c>
      <c r="K142" s="1" t="str">
        <f t="shared" si="15"/>
        <v/>
      </c>
      <c r="Z142" s="152">
        <f t="shared" si="16"/>
        <v>0</v>
      </c>
    </row>
    <row r="143" spans="1:26" x14ac:dyDescent="0.2">
      <c r="A143" s="30">
        <v>141</v>
      </c>
      <c r="C143" s="1">
        <f t="shared" si="12"/>
        <v>1</v>
      </c>
      <c r="D143" s="1">
        <f t="shared" si="13"/>
        <v>0</v>
      </c>
      <c r="I143" s="1" t="str">
        <f t="shared" si="14"/>
        <v/>
      </c>
      <c r="K143" s="1" t="str">
        <f t="shared" si="15"/>
        <v/>
      </c>
      <c r="Z143" s="152">
        <f t="shared" si="16"/>
        <v>0</v>
      </c>
    </row>
    <row r="144" spans="1:26" x14ac:dyDescent="0.2">
      <c r="A144" s="30">
        <v>142</v>
      </c>
      <c r="C144" s="1">
        <f t="shared" si="12"/>
        <v>1</v>
      </c>
      <c r="D144" s="1">
        <f t="shared" si="13"/>
        <v>0</v>
      </c>
      <c r="I144" s="1" t="str">
        <f t="shared" si="14"/>
        <v/>
      </c>
      <c r="K144" s="1" t="str">
        <f t="shared" si="15"/>
        <v/>
      </c>
      <c r="Z144" s="152">
        <f t="shared" si="16"/>
        <v>0</v>
      </c>
    </row>
    <row r="145" spans="1:26" x14ac:dyDescent="0.2">
      <c r="A145" s="30">
        <v>143</v>
      </c>
      <c r="C145" s="1">
        <f t="shared" si="12"/>
        <v>1</v>
      </c>
      <c r="D145" s="1">
        <f t="shared" si="13"/>
        <v>0</v>
      </c>
      <c r="I145" s="1" t="str">
        <f t="shared" si="14"/>
        <v/>
      </c>
      <c r="K145" s="1" t="str">
        <f t="shared" si="15"/>
        <v/>
      </c>
      <c r="Z145" s="152">
        <f t="shared" si="16"/>
        <v>0</v>
      </c>
    </row>
    <row r="146" spans="1:26" x14ac:dyDescent="0.2">
      <c r="A146" s="30">
        <v>144</v>
      </c>
      <c r="C146" s="1">
        <f t="shared" si="12"/>
        <v>1</v>
      </c>
      <c r="D146" s="1">
        <f t="shared" si="13"/>
        <v>0</v>
      </c>
      <c r="I146" s="1" t="str">
        <f t="shared" si="14"/>
        <v/>
      </c>
      <c r="K146" s="1" t="str">
        <f t="shared" si="15"/>
        <v/>
      </c>
      <c r="Z146" s="152">
        <f t="shared" si="16"/>
        <v>0</v>
      </c>
    </row>
    <row r="147" spans="1:26" x14ac:dyDescent="0.2">
      <c r="A147" s="30">
        <v>145</v>
      </c>
      <c r="C147" s="1">
        <f t="shared" si="12"/>
        <v>1</v>
      </c>
      <c r="D147" s="1">
        <f t="shared" si="13"/>
        <v>0</v>
      </c>
      <c r="I147" s="1" t="str">
        <f t="shared" si="14"/>
        <v/>
      </c>
      <c r="K147" s="1" t="str">
        <f t="shared" si="15"/>
        <v/>
      </c>
      <c r="Z147" s="152">
        <f t="shared" si="16"/>
        <v>0</v>
      </c>
    </row>
    <row r="148" spans="1:26" x14ac:dyDescent="0.2">
      <c r="A148" s="30">
        <v>146</v>
      </c>
      <c r="C148" s="1">
        <f t="shared" si="12"/>
        <v>1</v>
      </c>
      <c r="D148" s="1">
        <f t="shared" si="13"/>
        <v>0</v>
      </c>
      <c r="I148" s="1" t="str">
        <f t="shared" si="14"/>
        <v/>
      </c>
      <c r="K148" s="1" t="str">
        <f t="shared" si="15"/>
        <v/>
      </c>
      <c r="Z148" s="152">
        <f t="shared" si="16"/>
        <v>0</v>
      </c>
    </row>
    <row r="149" spans="1:26" x14ac:dyDescent="0.2">
      <c r="A149" s="30">
        <v>147</v>
      </c>
      <c r="C149" s="1">
        <f t="shared" si="12"/>
        <v>1</v>
      </c>
      <c r="D149" s="1">
        <f t="shared" si="13"/>
        <v>0</v>
      </c>
      <c r="I149" s="1" t="str">
        <f t="shared" si="14"/>
        <v/>
      </c>
      <c r="K149" s="1" t="str">
        <f t="shared" si="15"/>
        <v/>
      </c>
      <c r="Z149" s="152">
        <f t="shared" si="16"/>
        <v>0</v>
      </c>
    </row>
    <row r="150" spans="1:26" x14ac:dyDescent="0.2">
      <c r="A150" s="30">
        <v>148</v>
      </c>
      <c r="C150" s="1">
        <f t="shared" si="12"/>
        <v>1</v>
      </c>
      <c r="D150" s="1">
        <f t="shared" si="13"/>
        <v>0</v>
      </c>
      <c r="I150" s="1" t="str">
        <f t="shared" si="14"/>
        <v/>
      </c>
      <c r="K150" s="1" t="str">
        <f t="shared" si="15"/>
        <v/>
      </c>
      <c r="Z150" s="152">
        <f t="shared" si="16"/>
        <v>0</v>
      </c>
    </row>
    <row r="151" spans="1:26" x14ac:dyDescent="0.2">
      <c r="A151" s="30">
        <v>149</v>
      </c>
      <c r="C151" s="1">
        <f t="shared" si="12"/>
        <v>1</v>
      </c>
      <c r="D151" s="1">
        <f t="shared" si="13"/>
        <v>0</v>
      </c>
      <c r="I151" s="1" t="str">
        <f t="shared" si="14"/>
        <v/>
      </c>
      <c r="K151" s="1" t="str">
        <f t="shared" si="15"/>
        <v/>
      </c>
      <c r="Z151" s="152">
        <f t="shared" si="16"/>
        <v>0</v>
      </c>
    </row>
    <row r="152" spans="1:26" x14ac:dyDescent="0.2">
      <c r="A152" s="30">
        <v>150</v>
      </c>
      <c r="C152" s="1">
        <f t="shared" si="12"/>
        <v>1</v>
      </c>
      <c r="D152" s="1">
        <f t="shared" si="13"/>
        <v>0</v>
      </c>
      <c r="I152" s="1" t="str">
        <f t="shared" si="14"/>
        <v/>
      </c>
      <c r="K152" s="1" t="str">
        <f t="shared" si="15"/>
        <v/>
      </c>
      <c r="Z152" s="152">
        <f t="shared" si="16"/>
        <v>0</v>
      </c>
    </row>
    <row r="153" spans="1:26" x14ac:dyDescent="0.2">
      <c r="A153" s="30">
        <v>151</v>
      </c>
      <c r="C153" s="1">
        <f t="shared" si="12"/>
        <v>1</v>
      </c>
      <c r="D153" s="1">
        <f t="shared" si="13"/>
        <v>0</v>
      </c>
      <c r="I153" s="1" t="str">
        <f t="shared" si="14"/>
        <v/>
      </c>
      <c r="K153" s="1" t="str">
        <f t="shared" si="15"/>
        <v/>
      </c>
      <c r="Z153" s="152">
        <f t="shared" si="16"/>
        <v>0</v>
      </c>
    </row>
    <row r="154" spans="1:26" x14ac:dyDescent="0.2">
      <c r="A154" s="30">
        <v>152</v>
      </c>
      <c r="C154" s="1">
        <f t="shared" si="12"/>
        <v>1</v>
      </c>
      <c r="D154" s="1">
        <f t="shared" si="13"/>
        <v>0</v>
      </c>
      <c r="I154" s="1" t="str">
        <f t="shared" si="14"/>
        <v/>
      </c>
      <c r="K154" s="1" t="str">
        <f t="shared" si="15"/>
        <v/>
      </c>
      <c r="Z154" s="152">
        <f t="shared" si="16"/>
        <v>0</v>
      </c>
    </row>
    <row r="155" spans="1:26" x14ac:dyDescent="0.2">
      <c r="A155" s="30">
        <v>153</v>
      </c>
      <c r="C155" s="1">
        <f t="shared" si="12"/>
        <v>1</v>
      </c>
      <c r="D155" s="1">
        <f t="shared" si="13"/>
        <v>0</v>
      </c>
      <c r="I155" s="1" t="str">
        <f t="shared" si="14"/>
        <v/>
      </c>
      <c r="K155" s="1" t="str">
        <f t="shared" si="15"/>
        <v/>
      </c>
      <c r="Z155" s="152">
        <f t="shared" si="16"/>
        <v>0</v>
      </c>
    </row>
    <row r="156" spans="1:26" x14ac:dyDescent="0.2">
      <c r="A156" s="30">
        <v>154</v>
      </c>
      <c r="C156" s="1">
        <f t="shared" si="12"/>
        <v>1</v>
      </c>
      <c r="D156" s="1">
        <f t="shared" si="13"/>
        <v>0</v>
      </c>
      <c r="I156" s="1" t="str">
        <f t="shared" si="14"/>
        <v/>
      </c>
      <c r="K156" s="1" t="str">
        <f t="shared" si="15"/>
        <v/>
      </c>
      <c r="Z156" s="152">
        <f t="shared" si="16"/>
        <v>0</v>
      </c>
    </row>
    <row r="157" spans="1:26" x14ac:dyDescent="0.2">
      <c r="A157" s="30">
        <v>155</v>
      </c>
      <c r="C157" s="1">
        <f t="shared" si="12"/>
        <v>1</v>
      </c>
      <c r="D157" s="1">
        <f t="shared" si="13"/>
        <v>0</v>
      </c>
      <c r="I157" s="1" t="str">
        <f t="shared" si="14"/>
        <v/>
      </c>
      <c r="K157" s="1" t="str">
        <f t="shared" si="15"/>
        <v/>
      </c>
      <c r="Z157" s="152">
        <f t="shared" si="16"/>
        <v>0</v>
      </c>
    </row>
    <row r="158" spans="1:26" x14ac:dyDescent="0.2">
      <c r="A158" s="30">
        <v>156</v>
      </c>
      <c r="C158" s="1">
        <f t="shared" si="12"/>
        <v>1</v>
      </c>
      <c r="D158" s="1">
        <f t="shared" si="13"/>
        <v>0</v>
      </c>
      <c r="I158" s="1" t="str">
        <f t="shared" si="14"/>
        <v/>
      </c>
      <c r="K158" s="1" t="str">
        <f t="shared" si="15"/>
        <v/>
      </c>
      <c r="Z158" s="152">
        <f t="shared" si="16"/>
        <v>0</v>
      </c>
    </row>
    <row r="159" spans="1:26" x14ac:dyDescent="0.2">
      <c r="A159" s="30">
        <v>157</v>
      </c>
      <c r="C159" s="1">
        <f t="shared" si="12"/>
        <v>1</v>
      </c>
      <c r="D159" s="1">
        <f t="shared" si="13"/>
        <v>0</v>
      </c>
      <c r="I159" s="1" t="str">
        <f t="shared" si="14"/>
        <v/>
      </c>
      <c r="K159" s="1" t="str">
        <f t="shared" si="15"/>
        <v/>
      </c>
      <c r="Z159" s="152">
        <f t="shared" si="16"/>
        <v>0</v>
      </c>
    </row>
    <row r="160" spans="1:26" x14ac:dyDescent="0.2">
      <c r="A160" s="30">
        <v>158</v>
      </c>
      <c r="C160" s="1">
        <f t="shared" si="12"/>
        <v>1</v>
      </c>
      <c r="D160" s="1">
        <f t="shared" si="13"/>
        <v>0</v>
      </c>
      <c r="I160" s="1" t="str">
        <f t="shared" si="14"/>
        <v/>
      </c>
      <c r="K160" s="1" t="str">
        <f t="shared" si="15"/>
        <v/>
      </c>
      <c r="Z160" s="152">
        <f t="shared" si="16"/>
        <v>0</v>
      </c>
    </row>
    <row r="161" spans="1:26" x14ac:dyDescent="0.2">
      <c r="A161" s="30">
        <v>159</v>
      </c>
      <c r="C161" s="1">
        <f t="shared" si="12"/>
        <v>1</v>
      </c>
      <c r="D161" s="1">
        <f t="shared" si="13"/>
        <v>0</v>
      </c>
      <c r="I161" s="1" t="str">
        <f t="shared" si="14"/>
        <v/>
      </c>
      <c r="K161" s="1" t="str">
        <f t="shared" si="15"/>
        <v/>
      </c>
      <c r="Z161" s="152">
        <f t="shared" si="16"/>
        <v>0</v>
      </c>
    </row>
    <row r="162" spans="1:26" x14ac:dyDescent="0.2">
      <c r="A162" s="30">
        <v>160</v>
      </c>
      <c r="C162" s="1">
        <f t="shared" si="12"/>
        <v>1</v>
      </c>
      <c r="D162" s="1">
        <f t="shared" si="13"/>
        <v>0</v>
      </c>
      <c r="I162" s="1" t="str">
        <f t="shared" si="14"/>
        <v/>
      </c>
      <c r="K162" s="1" t="str">
        <f t="shared" si="15"/>
        <v/>
      </c>
      <c r="Z162" s="152">
        <f t="shared" si="16"/>
        <v>0</v>
      </c>
    </row>
    <row r="163" spans="1:26" x14ac:dyDescent="0.2">
      <c r="A163" s="30">
        <v>161</v>
      </c>
      <c r="C163" s="1">
        <f t="shared" si="12"/>
        <v>1</v>
      </c>
      <c r="D163" s="1">
        <f t="shared" si="13"/>
        <v>0</v>
      </c>
      <c r="I163" s="1" t="str">
        <f t="shared" si="14"/>
        <v/>
      </c>
      <c r="K163" s="1" t="str">
        <f t="shared" si="15"/>
        <v/>
      </c>
      <c r="Z163" s="152">
        <f t="shared" si="16"/>
        <v>0</v>
      </c>
    </row>
    <row r="164" spans="1:26" x14ac:dyDescent="0.2">
      <c r="A164" s="30">
        <v>162</v>
      </c>
      <c r="C164" s="1">
        <f t="shared" si="12"/>
        <v>1</v>
      </c>
      <c r="D164" s="1">
        <f t="shared" si="13"/>
        <v>0</v>
      </c>
      <c r="I164" s="1" t="str">
        <f t="shared" si="14"/>
        <v/>
      </c>
      <c r="K164" s="1" t="str">
        <f t="shared" si="15"/>
        <v/>
      </c>
      <c r="Z164" s="152">
        <f t="shared" si="16"/>
        <v>0</v>
      </c>
    </row>
    <row r="165" spans="1:26" x14ac:dyDescent="0.2">
      <c r="A165" s="30">
        <v>163</v>
      </c>
      <c r="C165" s="1">
        <f t="shared" si="12"/>
        <v>1</v>
      </c>
      <c r="D165" s="1">
        <f t="shared" si="13"/>
        <v>0</v>
      </c>
      <c r="I165" s="1" t="str">
        <f t="shared" si="14"/>
        <v/>
      </c>
      <c r="K165" s="1" t="str">
        <f t="shared" si="15"/>
        <v/>
      </c>
      <c r="Z165" s="152">
        <f t="shared" si="16"/>
        <v>0</v>
      </c>
    </row>
    <row r="166" spans="1:26" x14ac:dyDescent="0.2">
      <c r="A166" s="30">
        <v>164</v>
      </c>
      <c r="C166" s="1">
        <f t="shared" si="12"/>
        <v>1</v>
      </c>
      <c r="D166" s="1">
        <f t="shared" si="13"/>
        <v>0</v>
      </c>
      <c r="I166" s="1" t="str">
        <f t="shared" si="14"/>
        <v/>
      </c>
      <c r="K166" s="1" t="str">
        <f t="shared" si="15"/>
        <v/>
      </c>
      <c r="Z166" s="152">
        <f t="shared" si="16"/>
        <v>0</v>
      </c>
    </row>
    <row r="167" spans="1:26" x14ac:dyDescent="0.2">
      <c r="A167" s="30">
        <v>165</v>
      </c>
      <c r="C167" s="1">
        <f t="shared" si="12"/>
        <v>1</v>
      </c>
      <c r="D167" s="1">
        <f t="shared" si="13"/>
        <v>0</v>
      </c>
      <c r="I167" s="1" t="str">
        <f t="shared" si="14"/>
        <v/>
      </c>
      <c r="K167" s="1" t="str">
        <f t="shared" si="15"/>
        <v/>
      </c>
      <c r="Z167" s="152">
        <f t="shared" si="16"/>
        <v>0</v>
      </c>
    </row>
    <row r="168" spans="1:26" x14ac:dyDescent="0.2">
      <c r="A168" s="30">
        <v>166</v>
      </c>
      <c r="C168" s="1">
        <f t="shared" si="12"/>
        <v>1</v>
      </c>
      <c r="D168" s="1">
        <f t="shared" si="13"/>
        <v>0</v>
      </c>
      <c r="I168" s="1" t="str">
        <f t="shared" si="14"/>
        <v/>
      </c>
      <c r="K168" s="1" t="str">
        <f t="shared" si="15"/>
        <v/>
      </c>
      <c r="Z168" s="152">
        <f t="shared" si="16"/>
        <v>0</v>
      </c>
    </row>
    <row r="169" spans="1:26" x14ac:dyDescent="0.2">
      <c r="A169" s="30">
        <v>167</v>
      </c>
      <c r="C169" s="1">
        <f t="shared" si="12"/>
        <v>1</v>
      </c>
      <c r="D169" s="1">
        <f t="shared" si="13"/>
        <v>0</v>
      </c>
      <c r="I169" s="1" t="str">
        <f t="shared" si="14"/>
        <v/>
      </c>
      <c r="K169" s="1" t="str">
        <f t="shared" si="15"/>
        <v/>
      </c>
      <c r="Z169" s="152">
        <f t="shared" si="16"/>
        <v>0</v>
      </c>
    </row>
    <row r="170" spans="1:26" x14ac:dyDescent="0.2">
      <c r="A170" s="30">
        <v>168</v>
      </c>
      <c r="C170" s="1">
        <f t="shared" si="12"/>
        <v>1</v>
      </c>
      <c r="D170" s="1">
        <f t="shared" si="13"/>
        <v>0</v>
      </c>
      <c r="I170" s="1" t="str">
        <f t="shared" si="14"/>
        <v/>
      </c>
      <c r="K170" s="1" t="str">
        <f t="shared" si="15"/>
        <v/>
      </c>
      <c r="Z170" s="152">
        <f t="shared" si="16"/>
        <v>0</v>
      </c>
    </row>
    <row r="171" spans="1:26" x14ac:dyDescent="0.2">
      <c r="A171" s="30">
        <v>169</v>
      </c>
      <c r="C171" s="1">
        <f t="shared" si="12"/>
        <v>1</v>
      </c>
      <c r="D171" s="1">
        <f t="shared" si="13"/>
        <v>0</v>
      </c>
      <c r="I171" s="1" t="str">
        <f t="shared" si="14"/>
        <v/>
      </c>
      <c r="K171" s="1" t="str">
        <f t="shared" si="15"/>
        <v/>
      </c>
      <c r="Z171" s="152">
        <f t="shared" si="16"/>
        <v>0</v>
      </c>
    </row>
    <row r="172" spans="1:26" x14ac:dyDescent="0.2">
      <c r="A172" s="30">
        <v>170</v>
      </c>
      <c r="C172" s="1">
        <f t="shared" si="12"/>
        <v>1</v>
      </c>
      <c r="D172" s="1">
        <f t="shared" si="13"/>
        <v>0</v>
      </c>
      <c r="I172" s="1" t="str">
        <f t="shared" si="14"/>
        <v/>
      </c>
      <c r="K172" s="1" t="str">
        <f t="shared" si="15"/>
        <v/>
      </c>
      <c r="Z172" s="152">
        <f t="shared" si="16"/>
        <v>0</v>
      </c>
    </row>
    <row r="173" spans="1:26" x14ac:dyDescent="0.2">
      <c r="A173" s="30">
        <v>171</v>
      </c>
      <c r="C173" s="1">
        <f t="shared" si="12"/>
        <v>1</v>
      </c>
      <c r="D173" s="1">
        <f t="shared" si="13"/>
        <v>0</v>
      </c>
      <c r="I173" s="1" t="str">
        <f t="shared" si="14"/>
        <v/>
      </c>
      <c r="K173" s="1" t="str">
        <f t="shared" si="15"/>
        <v/>
      </c>
      <c r="Z173" s="152">
        <f t="shared" si="16"/>
        <v>0</v>
      </c>
    </row>
    <row r="174" spans="1:26" x14ac:dyDescent="0.2">
      <c r="A174" s="30">
        <v>172</v>
      </c>
      <c r="C174" s="1">
        <f t="shared" si="12"/>
        <v>1</v>
      </c>
      <c r="D174" s="1">
        <f t="shared" si="13"/>
        <v>0</v>
      </c>
      <c r="I174" s="1" t="str">
        <f t="shared" si="14"/>
        <v/>
      </c>
      <c r="K174" s="1" t="str">
        <f t="shared" si="15"/>
        <v/>
      </c>
      <c r="Z174" s="152">
        <f t="shared" si="16"/>
        <v>0</v>
      </c>
    </row>
    <row r="175" spans="1:26" x14ac:dyDescent="0.2">
      <c r="A175" s="30">
        <v>173</v>
      </c>
      <c r="C175" s="1">
        <f t="shared" si="12"/>
        <v>1</v>
      </c>
      <c r="D175" s="1">
        <f t="shared" si="13"/>
        <v>0</v>
      </c>
      <c r="I175" s="1" t="str">
        <f t="shared" si="14"/>
        <v/>
      </c>
      <c r="K175" s="1" t="str">
        <f t="shared" si="15"/>
        <v/>
      </c>
      <c r="Z175" s="152">
        <f t="shared" si="16"/>
        <v>0</v>
      </c>
    </row>
    <row r="176" spans="1:26" x14ac:dyDescent="0.2">
      <c r="A176" s="30">
        <v>174</v>
      </c>
      <c r="C176" s="1">
        <f t="shared" si="12"/>
        <v>1</v>
      </c>
      <c r="D176" s="1">
        <f t="shared" si="13"/>
        <v>0</v>
      </c>
      <c r="I176" s="1" t="str">
        <f t="shared" si="14"/>
        <v/>
      </c>
      <c r="K176" s="1" t="str">
        <f t="shared" si="15"/>
        <v/>
      </c>
      <c r="Z176" s="152">
        <f t="shared" si="16"/>
        <v>0</v>
      </c>
    </row>
    <row r="177" spans="1:26" x14ac:dyDescent="0.2">
      <c r="A177" s="30">
        <v>175</v>
      </c>
      <c r="C177" s="1">
        <f t="shared" si="12"/>
        <v>1</v>
      </c>
      <c r="D177" s="1">
        <f t="shared" si="13"/>
        <v>0</v>
      </c>
      <c r="I177" s="1" t="str">
        <f t="shared" si="14"/>
        <v/>
      </c>
      <c r="K177" s="1" t="str">
        <f t="shared" si="15"/>
        <v/>
      </c>
      <c r="Z177" s="152">
        <f t="shared" si="16"/>
        <v>0</v>
      </c>
    </row>
    <row r="178" spans="1:26" x14ac:dyDescent="0.2">
      <c r="A178" s="30">
        <v>176</v>
      </c>
      <c r="C178" s="1">
        <f t="shared" ref="C178:C241" si="17">_xlfn.FLOOR.PRECISE(B178/81)+1</f>
        <v>1</v>
      </c>
      <c r="D178" s="1">
        <f t="shared" ref="D178:D241" si="18">B178-_xlfn.FLOOR.PRECISE(B178/81)*81</f>
        <v>0</v>
      </c>
      <c r="I178" s="1" t="str">
        <f t="shared" si="14"/>
        <v/>
      </c>
      <c r="K178" s="1" t="str">
        <f t="shared" si="15"/>
        <v/>
      </c>
      <c r="Z178" s="152">
        <f t="shared" si="16"/>
        <v>0</v>
      </c>
    </row>
    <row r="179" spans="1:26" x14ac:dyDescent="0.2">
      <c r="A179" s="30">
        <v>177</v>
      </c>
      <c r="C179" s="1">
        <f t="shared" si="17"/>
        <v>1</v>
      </c>
      <c r="D179" s="1">
        <f t="shared" si="18"/>
        <v>0</v>
      </c>
      <c r="I179" s="1" t="str">
        <f t="shared" si="14"/>
        <v/>
      </c>
      <c r="K179" s="1" t="str">
        <f t="shared" si="15"/>
        <v/>
      </c>
      <c r="Z179" s="152">
        <f t="shared" si="16"/>
        <v>0</v>
      </c>
    </row>
    <row r="180" spans="1:26" x14ac:dyDescent="0.2">
      <c r="A180" s="30">
        <v>178</v>
      </c>
      <c r="C180" s="1">
        <f t="shared" si="17"/>
        <v>1</v>
      </c>
      <c r="D180" s="1">
        <f t="shared" si="18"/>
        <v>0</v>
      </c>
      <c r="I180" s="1" t="str">
        <f t="shared" si="14"/>
        <v/>
      </c>
      <c r="K180" s="1" t="str">
        <f t="shared" si="15"/>
        <v/>
      </c>
      <c r="Z180" s="152">
        <f t="shared" si="16"/>
        <v>0</v>
      </c>
    </row>
    <row r="181" spans="1:26" x14ac:dyDescent="0.2">
      <c r="A181" s="30">
        <v>179</v>
      </c>
      <c r="C181" s="1">
        <f t="shared" si="17"/>
        <v>1</v>
      </c>
      <c r="D181" s="1">
        <f t="shared" si="18"/>
        <v>0</v>
      </c>
      <c r="I181" s="1" t="str">
        <f t="shared" si="14"/>
        <v/>
      </c>
      <c r="K181" s="1" t="str">
        <f t="shared" si="15"/>
        <v/>
      </c>
      <c r="Z181" s="152">
        <f t="shared" si="16"/>
        <v>0</v>
      </c>
    </row>
    <row r="182" spans="1:26" x14ac:dyDescent="0.2">
      <c r="A182" s="30">
        <v>180</v>
      </c>
      <c r="C182" s="1">
        <f t="shared" si="17"/>
        <v>1</v>
      </c>
      <c r="D182" s="1">
        <f t="shared" si="18"/>
        <v>0</v>
      </c>
      <c r="I182" s="1" t="str">
        <f t="shared" si="14"/>
        <v/>
      </c>
      <c r="K182" s="1" t="str">
        <f t="shared" si="15"/>
        <v/>
      </c>
      <c r="Z182" s="152">
        <f t="shared" si="16"/>
        <v>0</v>
      </c>
    </row>
    <row r="183" spans="1:26" x14ac:dyDescent="0.2">
      <c r="A183" s="30">
        <v>181</v>
      </c>
      <c r="C183" s="1">
        <f t="shared" si="17"/>
        <v>1</v>
      </c>
      <c r="D183" s="1">
        <f t="shared" si="18"/>
        <v>0</v>
      </c>
      <c r="I183" s="1" t="str">
        <f t="shared" si="14"/>
        <v/>
      </c>
      <c r="K183" s="1" t="str">
        <f t="shared" si="15"/>
        <v/>
      </c>
      <c r="Z183" s="152">
        <f t="shared" si="16"/>
        <v>0</v>
      </c>
    </row>
    <row r="184" spans="1:26" x14ac:dyDescent="0.2">
      <c r="A184" s="30">
        <v>182</v>
      </c>
      <c r="C184" s="1">
        <f t="shared" si="17"/>
        <v>1</v>
      </c>
      <c r="D184" s="1">
        <f t="shared" si="18"/>
        <v>0</v>
      </c>
      <c r="I184" s="1" t="str">
        <f t="shared" si="14"/>
        <v/>
      </c>
      <c r="K184" s="1" t="str">
        <f t="shared" si="15"/>
        <v/>
      </c>
      <c r="Z184" s="152">
        <f t="shared" si="16"/>
        <v>0</v>
      </c>
    </row>
    <row r="185" spans="1:26" x14ac:dyDescent="0.2">
      <c r="A185" s="30">
        <v>183</v>
      </c>
      <c r="C185" s="1">
        <f t="shared" si="17"/>
        <v>1</v>
      </c>
      <c r="D185" s="1">
        <f t="shared" si="18"/>
        <v>0</v>
      </c>
      <c r="I185" s="1" t="str">
        <f t="shared" si="14"/>
        <v/>
      </c>
      <c r="K185" s="1" t="str">
        <f t="shared" si="15"/>
        <v/>
      </c>
      <c r="Z185" s="152">
        <f t="shared" si="16"/>
        <v>0</v>
      </c>
    </row>
    <row r="186" spans="1:26" x14ac:dyDescent="0.2">
      <c r="A186" s="30">
        <v>184</v>
      </c>
      <c r="C186" s="1">
        <f t="shared" si="17"/>
        <v>1</v>
      </c>
      <c r="D186" s="1">
        <f t="shared" si="18"/>
        <v>0</v>
      </c>
      <c r="I186" s="1" t="str">
        <f t="shared" si="14"/>
        <v/>
      </c>
      <c r="K186" s="1" t="str">
        <f t="shared" si="15"/>
        <v/>
      </c>
      <c r="Z186" s="152">
        <f t="shared" si="16"/>
        <v>0</v>
      </c>
    </row>
    <row r="187" spans="1:26" x14ac:dyDescent="0.2">
      <c r="A187" s="30">
        <v>185</v>
      </c>
      <c r="C187" s="1">
        <f t="shared" si="17"/>
        <v>1</v>
      </c>
      <c r="D187" s="1">
        <f t="shared" si="18"/>
        <v>0</v>
      </c>
      <c r="I187" s="1" t="str">
        <f t="shared" si="14"/>
        <v/>
      </c>
      <c r="K187" s="1" t="str">
        <f t="shared" si="15"/>
        <v/>
      </c>
      <c r="Z187" s="152">
        <f t="shared" si="16"/>
        <v>0</v>
      </c>
    </row>
    <row r="188" spans="1:26" x14ac:dyDescent="0.2">
      <c r="A188" s="30">
        <v>186</v>
      </c>
      <c r="C188" s="1">
        <f t="shared" si="17"/>
        <v>1</v>
      </c>
      <c r="D188" s="1">
        <f t="shared" si="18"/>
        <v>0</v>
      </c>
      <c r="I188" s="1" t="str">
        <f t="shared" si="14"/>
        <v/>
      </c>
      <c r="K188" s="1" t="str">
        <f t="shared" si="15"/>
        <v/>
      </c>
      <c r="Z188" s="152">
        <f t="shared" si="16"/>
        <v>0</v>
      </c>
    </row>
    <row r="189" spans="1:26" x14ac:dyDescent="0.2">
      <c r="A189" s="30">
        <v>187</v>
      </c>
      <c r="C189" s="1">
        <f t="shared" si="17"/>
        <v>1</v>
      </c>
      <c r="D189" s="1">
        <f t="shared" si="18"/>
        <v>0</v>
      </c>
      <c r="I189" s="1" t="str">
        <f t="shared" si="14"/>
        <v/>
      </c>
      <c r="K189" s="1" t="str">
        <f t="shared" si="15"/>
        <v/>
      </c>
      <c r="Z189" s="152">
        <f t="shared" si="16"/>
        <v>0</v>
      </c>
    </row>
    <row r="190" spans="1:26" x14ac:dyDescent="0.2">
      <c r="A190" s="30">
        <v>188</v>
      </c>
      <c r="C190" s="1">
        <f t="shared" si="17"/>
        <v>1</v>
      </c>
      <c r="D190" s="1">
        <f t="shared" si="18"/>
        <v>0</v>
      </c>
      <c r="I190" s="1" t="str">
        <f t="shared" si="14"/>
        <v/>
      </c>
      <c r="K190" s="1" t="str">
        <f t="shared" si="15"/>
        <v/>
      </c>
      <c r="Z190" s="152">
        <f t="shared" si="16"/>
        <v>0</v>
      </c>
    </row>
    <row r="191" spans="1:26" x14ac:dyDescent="0.2">
      <c r="A191" s="30">
        <v>189</v>
      </c>
      <c r="C191" s="1">
        <f t="shared" si="17"/>
        <v>1</v>
      </c>
      <c r="D191" s="1">
        <f t="shared" si="18"/>
        <v>0</v>
      </c>
      <c r="I191" s="1" t="str">
        <f t="shared" si="14"/>
        <v/>
      </c>
      <c r="K191" s="1" t="str">
        <f t="shared" si="15"/>
        <v/>
      </c>
      <c r="Z191" s="152">
        <f t="shared" si="16"/>
        <v>0</v>
      </c>
    </row>
    <row r="192" spans="1:26" x14ac:dyDescent="0.2">
      <c r="A192" s="30">
        <v>190</v>
      </c>
      <c r="C192" s="1">
        <f t="shared" si="17"/>
        <v>1</v>
      </c>
      <c r="D192" s="1">
        <f t="shared" si="18"/>
        <v>0</v>
      </c>
      <c r="I192" s="1" t="str">
        <f t="shared" si="14"/>
        <v/>
      </c>
      <c r="K192" s="1" t="str">
        <f t="shared" si="15"/>
        <v/>
      </c>
      <c r="Z192" s="152">
        <f t="shared" si="16"/>
        <v>0</v>
      </c>
    </row>
    <row r="193" spans="1:26" x14ac:dyDescent="0.2">
      <c r="A193" s="30">
        <v>191</v>
      </c>
      <c r="C193" s="1">
        <f t="shared" si="17"/>
        <v>1</v>
      </c>
      <c r="D193" s="1">
        <f t="shared" si="18"/>
        <v>0</v>
      </c>
      <c r="I193" s="1" t="str">
        <f t="shared" si="14"/>
        <v/>
      </c>
      <c r="K193" s="1" t="str">
        <f t="shared" si="15"/>
        <v/>
      </c>
      <c r="Z193" s="152">
        <f t="shared" si="16"/>
        <v>0</v>
      </c>
    </row>
    <row r="194" spans="1:26" x14ac:dyDescent="0.2">
      <c r="A194" s="30">
        <v>192</v>
      </c>
      <c r="C194" s="1">
        <f t="shared" si="17"/>
        <v>1</v>
      </c>
      <c r="D194" s="1">
        <f t="shared" si="18"/>
        <v>0</v>
      </c>
      <c r="I194" s="1" t="str">
        <f t="shared" si="14"/>
        <v/>
      </c>
      <c r="K194" s="1" t="str">
        <f t="shared" si="15"/>
        <v/>
      </c>
      <c r="Z194" s="152">
        <f t="shared" si="16"/>
        <v>0</v>
      </c>
    </row>
    <row r="195" spans="1:26" x14ac:dyDescent="0.2">
      <c r="A195" s="30">
        <v>193</v>
      </c>
      <c r="C195" s="1">
        <f t="shared" si="17"/>
        <v>1</v>
      </c>
      <c r="D195" s="1">
        <f t="shared" si="18"/>
        <v>0</v>
      </c>
      <c r="I195" s="1" t="str">
        <f t="shared" si="14"/>
        <v/>
      </c>
      <c r="K195" s="1" t="str">
        <f t="shared" si="15"/>
        <v/>
      </c>
      <c r="Z195" s="152">
        <f t="shared" si="16"/>
        <v>0</v>
      </c>
    </row>
    <row r="196" spans="1:26" x14ac:dyDescent="0.2">
      <c r="A196" s="30">
        <v>194</v>
      </c>
      <c r="C196" s="1">
        <f t="shared" si="17"/>
        <v>1</v>
      </c>
      <c r="D196" s="1">
        <f t="shared" si="18"/>
        <v>0</v>
      </c>
      <c r="I196" s="1" t="str">
        <f t="shared" ref="I196:I259" si="19">IF(NOT(ISBLANK(H196)),"Jenny Semple","")</f>
        <v/>
      </c>
      <c r="K196" s="1" t="str">
        <f t="shared" ref="K196:K259" si="20">IF(NOT(ISBLANK(J196)),"Jenny Semple","")</f>
        <v/>
      </c>
      <c r="Z196" s="152">
        <f t="shared" ref="Z196:Z259" si="21">IF(ISBLANK(Q196),B196,"")</f>
        <v>0</v>
      </c>
    </row>
    <row r="197" spans="1:26" x14ac:dyDescent="0.2">
      <c r="A197" s="30">
        <v>195</v>
      </c>
      <c r="C197" s="1">
        <f t="shared" si="17"/>
        <v>1</v>
      </c>
      <c r="D197" s="1">
        <f t="shared" si="18"/>
        <v>0</v>
      </c>
      <c r="I197" s="1" t="str">
        <f t="shared" si="19"/>
        <v/>
      </c>
      <c r="K197" s="1" t="str">
        <f t="shared" si="20"/>
        <v/>
      </c>
      <c r="Z197" s="152">
        <f t="shared" si="21"/>
        <v>0</v>
      </c>
    </row>
    <row r="198" spans="1:26" x14ac:dyDescent="0.2">
      <c r="A198" s="30">
        <v>196</v>
      </c>
      <c r="C198" s="1">
        <f t="shared" si="17"/>
        <v>1</v>
      </c>
      <c r="D198" s="1">
        <f t="shared" si="18"/>
        <v>0</v>
      </c>
      <c r="I198" s="1" t="str">
        <f t="shared" si="19"/>
        <v/>
      </c>
      <c r="K198" s="1" t="str">
        <f t="shared" si="20"/>
        <v/>
      </c>
      <c r="Z198" s="152">
        <f t="shared" si="21"/>
        <v>0</v>
      </c>
    </row>
    <row r="199" spans="1:26" x14ac:dyDescent="0.2">
      <c r="A199" s="30">
        <v>197</v>
      </c>
      <c r="C199" s="1">
        <f t="shared" si="17"/>
        <v>1</v>
      </c>
      <c r="D199" s="1">
        <f t="shared" si="18"/>
        <v>0</v>
      </c>
      <c r="I199" s="1" t="str">
        <f t="shared" si="19"/>
        <v/>
      </c>
      <c r="K199" s="1" t="str">
        <f t="shared" si="20"/>
        <v/>
      </c>
      <c r="Z199" s="152">
        <f t="shared" si="21"/>
        <v>0</v>
      </c>
    </row>
    <row r="200" spans="1:26" x14ac:dyDescent="0.2">
      <c r="A200" s="30">
        <v>198</v>
      </c>
      <c r="C200" s="1">
        <f t="shared" si="17"/>
        <v>1</v>
      </c>
      <c r="D200" s="1">
        <f t="shared" si="18"/>
        <v>0</v>
      </c>
      <c r="I200" s="1" t="str">
        <f t="shared" si="19"/>
        <v/>
      </c>
      <c r="K200" s="1" t="str">
        <f t="shared" si="20"/>
        <v/>
      </c>
      <c r="Z200" s="152">
        <f t="shared" si="21"/>
        <v>0</v>
      </c>
    </row>
    <row r="201" spans="1:26" x14ac:dyDescent="0.2">
      <c r="A201" s="30">
        <v>199</v>
      </c>
      <c r="C201" s="1">
        <f t="shared" si="17"/>
        <v>1</v>
      </c>
      <c r="D201" s="1">
        <f t="shared" si="18"/>
        <v>0</v>
      </c>
      <c r="I201" s="1" t="str">
        <f t="shared" si="19"/>
        <v/>
      </c>
      <c r="K201" s="1" t="str">
        <f t="shared" si="20"/>
        <v/>
      </c>
      <c r="Z201" s="152">
        <f t="shared" si="21"/>
        <v>0</v>
      </c>
    </row>
    <row r="202" spans="1:26" x14ac:dyDescent="0.2">
      <c r="A202" s="30">
        <v>200</v>
      </c>
      <c r="C202" s="1">
        <f t="shared" si="17"/>
        <v>1</v>
      </c>
      <c r="D202" s="1">
        <f t="shared" si="18"/>
        <v>0</v>
      </c>
      <c r="I202" s="1" t="str">
        <f t="shared" si="19"/>
        <v/>
      </c>
      <c r="K202" s="1" t="str">
        <f t="shared" si="20"/>
        <v/>
      </c>
      <c r="Z202" s="152">
        <f t="shared" si="21"/>
        <v>0</v>
      </c>
    </row>
    <row r="203" spans="1:26" x14ac:dyDescent="0.2">
      <c r="A203" s="30">
        <v>201</v>
      </c>
      <c r="C203" s="1">
        <f t="shared" si="17"/>
        <v>1</v>
      </c>
      <c r="D203" s="1">
        <f t="shared" si="18"/>
        <v>0</v>
      </c>
      <c r="I203" s="1" t="str">
        <f t="shared" si="19"/>
        <v/>
      </c>
      <c r="K203" s="1" t="str">
        <f t="shared" si="20"/>
        <v/>
      </c>
      <c r="Z203" s="152">
        <f t="shared" si="21"/>
        <v>0</v>
      </c>
    </row>
    <row r="204" spans="1:26" x14ac:dyDescent="0.2">
      <c r="A204" s="30">
        <v>202</v>
      </c>
      <c r="C204" s="1">
        <f t="shared" si="17"/>
        <v>1</v>
      </c>
      <c r="D204" s="1">
        <f t="shared" si="18"/>
        <v>0</v>
      </c>
      <c r="I204" s="1" t="str">
        <f t="shared" si="19"/>
        <v/>
      </c>
      <c r="K204" s="1" t="str">
        <f t="shared" si="20"/>
        <v/>
      </c>
      <c r="Z204" s="152">
        <f t="shared" si="21"/>
        <v>0</v>
      </c>
    </row>
    <row r="205" spans="1:26" x14ac:dyDescent="0.2">
      <c r="A205" s="30">
        <v>203</v>
      </c>
      <c r="C205" s="1">
        <f t="shared" si="17"/>
        <v>1</v>
      </c>
      <c r="D205" s="1">
        <f t="shared" si="18"/>
        <v>0</v>
      </c>
      <c r="I205" s="1" t="str">
        <f t="shared" si="19"/>
        <v/>
      </c>
      <c r="K205" s="1" t="str">
        <f t="shared" si="20"/>
        <v/>
      </c>
      <c r="Z205" s="152">
        <f t="shared" si="21"/>
        <v>0</v>
      </c>
    </row>
    <row r="206" spans="1:26" x14ac:dyDescent="0.2">
      <c r="A206" s="30">
        <v>204</v>
      </c>
      <c r="C206" s="1">
        <f t="shared" si="17"/>
        <v>1</v>
      </c>
      <c r="D206" s="1">
        <f t="shared" si="18"/>
        <v>0</v>
      </c>
      <c r="I206" s="1" t="str">
        <f t="shared" si="19"/>
        <v/>
      </c>
      <c r="K206" s="1" t="str">
        <f t="shared" si="20"/>
        <v/>
      </c>
      <c r="Z206" s="152">
        <f t="shared" si="21"/>
        <v>0</v>
      </c>
    </row>
    <row r="207" spans="1:26" x14ac:dyDescent="0.2">
      <c r="A207" s="30">
        <v>205</v>
      </c>
      <c r="C207" s="1">
        <f t="shared" si="17"/>
        <v>1</v>
      </c>
      <c r="D207" s="1">
        <f t="shared" si="18"/>
        <v>0</v>
      </c>
      <c r="I207" s="1" t="str">
        <f t="shared" si="19"/>
        <v/>
      </c>
      <c r="K207" s="1" t="str">
        <f t="shared" si="20"/>
        <v/>
      </c>
      <c r="Z207" s="152">
        <f t="shared" si="21"/>
        <v>0</v>
      </c>
    </row>
    <row r="208" spans="1:26" x14ac:dyDescent="0.2">
      <c r="A208" s="30">
        <v>206</v>
      </c>
      <c r="C208" s="1">
        <f t="shared" si="17"/>
        <v>1</v>
      </c>
      <c r="D208" s="1">
        <f t="shared" si="18"/>
        <v>0</v>
      </c>
      <c r="I208" s="1" t="str">
        <f t="shared" si="19"/>
        <v/>
      </c>
      <c r="K208" s="1" t="str">
        <f t="shared" si="20"/>
        <v/>
      </c>
      <c r="Z208" s="152">
        <f t="shared" si="21"/>
        <v>0</v>
      </c>
    </row>
    <row r="209" spans="1:26" x14ac:dyDescent="0.2">
      <c r="A209" s="30">
        <v>207</v>
      </c>
      <c r="C209" s="1">
        <f t="shared" si="17"/>
        <v>1</v>
      </c>
      <c r="D209" s="1">
        <f t="shared" si="18"/>
        <v>0</v>
      </c>
      <c r="I209" s="1" t="str">
        <f t="shared" si="19"/>
        <v/>
      </c>
      <c r="K209" s="1" t="str">
        <f t="shared" si="20"/>
        <v/>
      </c>
      <c r="Z209" s="152">
        <f t="shared" si="21"/>
        <v>0</v>
      </c>
    </row>
    <row r="210" spans="1:26" x14ac:dyDescent="0.2">
      <c r="A210" s="30">
        <v>208</v>
      </c>
      <c r="C210" s="1">
        <f t="shared" si="17"/>
        <v>1</v>
      </c>
      <c r="D210" s="1">
        <f t="shared" si="18"/>
        <v>0</v>
      </c>
      <c r="I210" s="1" t="str">
        <f t="shared" si="19"/>
        <v/>
      </c>
      <c r="K210" s="1" t="str">
        <f t="shared" si="20"/>
        <v/>
      </c>
      <c r="Z210" s="152">
        <f t="shared" si="21"/>
        <v>0</v>
      </c>
    </row>
    <row r="211" spans="1:26" x14ac:dyDescent="0.2">
      <c r="A211" s="30">
        <v>209</v>
      </c>
      <c r="C211" s="1">
        <f t="shared" si="17"/>
        <v>1</v>
      </c>
      <c r="D211" s="1">
        <f t="shared" si="18"/>
        <v>0</v>
      </c>
      <c r="I211" s="1" t="str">
        <f t="shared" si="19"/>
        <v/>
      </c>
      <c r="K211" s="1" t="str">
        <f t="shared" si="20"/>
        <v/>
      </c>
      <c r="Z211" s="152">
        <f t="shared" si="21"/>
        <v>0</v>
      </c>
    </row>
    <row r="212" spans="1:26" x14ac:dyDescent="0.2">
      <c r="A212" s="30">
        <v>210</v>
      </c>
      <c r="C212" s="1">
        <f t="shared" si="17"/>
        <v>1</v>
      </c>
      <c r="D212" s="1">
        <f t="shared" si="18"/>
        <v>0</v>
      </c>
      <c r="I212" s="1" t="str">
        <f t="shared" si="19"/>
        <v/>
      </c>
      <c r="K212" s="1" t="str">
        <f t="shared" si="20"/>
        <v/>
      </c>
      <c r="Z212" s="152">
        <f t="shared" si="21"/>
        <v>0</v>
      </c>
    </row>
    <row r="213" spans="1:26" x14ac:dyDescent="0.2">
      <c r="A213" s="30">
        <v>211</v>
      </c>
      <c r="C213" s="1">
        <f t="shared" si="17"/>
        <v>1</v>
      </c>
      <c r="D213" s="1">
        <f t="shared" si="18"/>
        <v>0</v>
      </c>
      <c r="I213" s="1" t="str">
        <f t="shared" si="19"/>
        <v/>
      </c>
      <c r="K213" s="1" t="str">
        <f t="shared" si="20"/>
        <v/>
      </c>
      <c r="Z213" s="152">
        <f t="shared" si="21"/>
        <v>0</v>
      </c>
    </row>
    <row r="214" spans="1:26" x14ac:dyDescent="0.2">
      <c r="A214" s="30">
        <v>212</v>
      </c>
      <c r="C214" s="1">
        <f t="shared" si="17"/>
        <v>1</v>
      </c>
      <c r="D214" s="1">
        <f t="shared" si="18"/>
        <v>0</v>
      </c>
      <c r="I214" s="1" t="str">
        <f t="shared" si="19"/>
        <v/>
      </c>
      <c r="K214" s="1" t="str">
        <f t="shared" si="20"/>
        <v/>
      </c>
      <c r="Z214" s="152">
        <f t="shared" si="21"/>
        <v>0</v>
      </c>
    </row>
    <row r="215" spans="1:26" x14ac:dyDescent="0.2">
      <c r="A215" s="30">
        <v>213</v>
      </c>
      <c r="C215" s="1">
        <f t="shared" si="17"/>
        <v>1</v>
      </c>
      <c r="D215" s="1">
        <f t="shared" si="18"/>
        <v>0</v>
      </c>
      <c r="I215" s="1" t="str">
        <f t="shared" si="19"/>
        <v/>
      </c>
      <c r="K215" s="1" t="str">
        <f t="shared" si="20"/>
        <v/>
      </c>
      <c r="Z215" s="152">
        <f t="shared" si="21"/>
        <v>0</v>
      </c>
    </row>
    <row r="216" spans="1:26" x14ac:dyDescent="0.2">
      <c r="A216" s="30">
        <v>214</v>
      </c>
      <c r="C216" s="1">
        <f t="shared" si="17"/>
        <v>1</v>
      </c>
      <c r="D216" s="1">
        <f t="shared" si="18"/>
        <v>0</v>
      </c>
      <c r="I216" s="1" t="str">
        <f t="shared" si="19"/>
        <v/>
      </c>
      <c r="K216" s="1" t="str">
        <f t="shared" si="20"/>
        <v/>
      </c>
      <c r="Z216" s="152">
        <f t="shared" si="21"/>
        <v>0</v>
      </c>
    </row>
    <row r="217" spans="1:26" x14ac:dyDescent="0.2">
      <c r="A217" s="30">
        <v>215</v>
      </c>
      <c r="C217" s="1">
        <f t="shared" si="17"/>
        <v>1</v>
      </c>
      <c r="D217" s="1">
        <f t="shared" si="18"/>
        <v>0</v>
      </c>
      <c r="I217" s="1" t="str">
        <f t="shared" si="19"/>
        <v/>
      </c>
      <c r="K217" s="1" t="str">
        <f t="shared" si="20"/>
        <v/>
      </c>
      <c r="Z217" s="152">
        <f t="shared" si="21"/>
        <v>0</v>
      </c>
    </row>
    <row r="218" spans="1:26" x14ac:dyDescent="0.2">
      <c r="A218" s="30">
        <v>216</v>
      </c>
      <c r="C218" s="1">
        <f t="shared" si="17"/>
        <v>1</v>
      </c>
      <c r="D218" s="1">
        <f t="shared" si="18"/>
        <v>0</v>
      </c>
      <c r="I218" s="1" t="str">
        <f t="shared" si="19"/>
        <v/>
      </c>
      <c r="K218" s="1" t="str">
        <f t="shared" si="20"/>
        <v/>
      </c>
      <c r="Z218" s="152">
        <f t="shared" si="21"/>
        <v>0</v>
      </c>
    </row>
    <row r="219" spans="1:26" x14ac:dyDescent="0.2">
      <c r="A219" s="30">
        <v>217</v>
      </c>
      <c r="C219" s="1">
        <f t="shared" si="17"/>
        <v>1</v>
      </c>
      <c r="D219" s="1">
        <f t="shared" si="18"/>
        <v>0</v>
      </c>
      <c r="I219" s="1" t="str">
        <f t="shared" si="19"/>
        <v/>
      </c>
      <c r="K219" s="1" t="str">
        <f t="shared" si="20"/>
        <v/>
      </c>
      <c r="Z219" s="152">
        <f t="shared" si="21"/>
        <v>0</v>
      </c>
    </row>
    <row r="220" spans="1:26" x14ac:dyDescent="0.2">
      <c r="A220" s="30">
        <v>218</v>
      </c>
      <c r="C220" s="1">
        <f t="shared" si="17"/>
        <v>1</v>
      </c>
      <c r="D220" s="1">
        <f t="shared" si="18"/>
        <v>0</v>
      </c>
      <c r="I220" s="1" t="str">
        <f t="shared" si="19"/>
        <v/>
      </c>
      <c r="K220" s="1" t="str">
        <f t="shared" si="20"/>
        <v/>
      </c>
      <c r="Z220" s="152">
        <f t="shared" si="21"/>
        <v>0</v>
      </c>
    </row>
    <row r="221" spans="1:26" x14ac:dyDescent="0.2">
      <c r="A221" s="30">
        <v>219</v>
      </c>
      <c r="C221" s="1">
        <f t="shared" si="17"/>
        <v>1</v>
      </c>
      <c r="D221" s="1">
        <f t="shared" si="18"/>
        <v>0</v>
      </c>
      <c r="I221" s="1" t="str">
        <f t="shared" si="19"/>
        <v/>
      </c>
      <c r="K221" s="1" t="str">
        <f t="shared" si="20"/>
        <v/>
      </c>
      <c r="Z221" s="152">
        <f t="shared" si="21"/>
        <v>0</v>
      </c>
    </row>
    <row r="222" spans="1:26" x14ac:dyDescent="0.2">
      <c r="A222" s="30">
        <v>220</v>
      </c>
      <c r="C222" s="1">
        <f t="shared" si="17"/>
        <v>1</v>
      </c>
      <c r="D222" s="1">
        <f t="shared" si="18"/>
        <v>0</v>
      </c>
      <c r="I222" s="1" t="str">
        <f t="shared" si="19"/>
        <v/>
      </c>
      <c r="K222" s="1" t="str">
        <f t="shared" si="20"/>
        <v/>
      </c>
      <c r="Z222" s="152">
        <f t="shared" si="21"/>
        <v>0</v>
      </c>
    </row>
    <row r="223" spans="1:26" x14ac:dyDescent="0.2">
      <c r="A223" s="30">
        <v>221</v>
      </c>
      <c r="C223" s="1">
        <f t="shared" si="17"/>
        <v>1</v>
      </c>
      <c r="D223" s="1">
        <f t="shared" si="18"/>
        <v>0</v>
      </c>
      <c r="I223" s="1" t="str">
        <f t="shared" si="19"/>
        <v/>
      </c>
      <c r="K223" s="1" t="str">
        <f t="shared" si="20"/>
        <v/>
      </c>
      <c r="Z223" s="152">
        <f t="shared" si="21"/>
        <v>0</v>
      </c>
    </row>
    <row r="224" spans="1:26" x14ac:dyDescent="0.2">
      <c r="A224" s="30">
        <v>222</v>
      </c>
      <c r="C224" s="1">
        <f t="shared" si="17"/>
        <v>1</v>
      </c>
      <c r="D224" s="1">
        <f t="shared" si="18"/>
        <v>0</v>
      </c>
      <c r="I224" s="1" t="str">
        <f t="shared" si="19"/>
        <v/>
      </c>
      <c r="K224" s="1" t="str">
        <f t="shared" si="20"/>
        <v/>
      </c>
      <c r="Z224" s="152">
        <f t="shared" si="21"/>
        <v>0</v>
      </c>
    </row>
    <row r="225" spans="1:26" x14ac:dyDescent="0.2">
      <c r="A225" s="30">
        <v>223</v>
      </c>
      <c r="C225" s="1">
        <f t="shared" si="17"/>
        <v>1</v>
      </c>
      <c r="D225" s="1">
        <f t="shared" si="18"/>
        <v>0</v>
      </c>
      <c r="I225" s="1" t="str">
        <f t="shared" si="19"/>
        <v/>
      </c>
      <c r="K225" s="1" t="str">
        <f t="shared" si="20"/>
        <v/>
      </c>
      <c r="Z225" s="152">
        <f t="shared" si="21"/>
        <v>0</v>
      </c>
    </row>
    <row r="226" spans="1:26" x14ac:dyDescent="0.2">
      <c r="A226" s="30">
        <v>224</v>
      </c>
      <c r="C226" s="1">
        <f t="shared" si="17"/>
        <v>1</v>
      </c>
      <c r="D226" s="1">
        <f t="shared" si="18"/>
        <v>0</v>
      </c>
      <c r="I226" s="1" t="str">
        <f t="shared" si="19"/>
        <v/>
      </c>
      <c r="K226" s="1" t="str">
        <f t="shared" si="20"/>
        <v/>
      </c>
      <c r="Z226" s="152">
        <f t="shared" si="21"/>
        <v>0</v>
      </c>
    </row>
    <row r="227" spans="1:26" x14ac:dyDescent="0.2">
      <c r="A227" s="30">
        <v>225</v>
      </c>
      <c r="C227" s="1">
        <f t="shared" si="17"/>
        <v>1</v>
      </c>
      <c r="D227" s="1">
        <f t="shared" si="18"/>
        <v>0</v>
      </c>
      <c r="I227" s="1" t="str">
        <f t="shared" si="19"/>
        <v/>
      </c>
      <c r="K227" s="1" t="str">
        <f t="shared" si="20"/>
        <v/>
      </c>
      <c r="Z227" s="152">
        <f t="shared" si="21"/>
        <v>0</v>
      </c>
    </row>
    <row r="228" spans="1:26" x14ac:dyDescent="0.2">
      <c r="A228" s="30">
        <v>226</v>
      </c>
      <c r="C228" s="1">
        <f t="shared" si="17"/>
        <v>1</v>
      </c>
      <c r="D228" s="1">
        <f t="shared" si="18"/>
        <v>0</v>
      </c>
      <c r="I228" s="1" t="str">
        <f t="shared" si="19"/>
        <v/>
      </c>
      <c r="K228" s="1" t="str">
        <f t="shared" si="20"/>
        <v/>
      </c>
      <c r="Z228" s="152">
        <f t="shared" si="21"/>
        <v>0</v>
      </c>
    </row>
    <row r="229" spans="1:26" x14ac:dyDescent="0.2">
      <c r="A229" s="30">
        <v>227</v>
      </c>
      <c r="C229" s="1">
        <f t="shared" si="17"/>
        <v>1</v>
      </c>
      <c r="D229" s="1">
        <f t="shared" si="18"/>
        <v>0</v>
      </c>
      <c r="I229" s="1" t="str">
        <f t="shared" si="19"/>
        <v/>
      </c>
      <c r="K229" s="1" t="str">
        <f t="shared" si="20"/>
        <v/>
      </c>
      <c r="Z229" s="152">
        <f t="shared" si="21"/>
        <v>0</v>
      </c>
    </row>
    <row r="230" spans="1:26" x14ac:dyDescent="0.2">
      <c r="A230" s="30">
        <v>228</v>
      </c>
      <c r="C230" s="1">
        <f t="shared" si="17"/>
        <v>1</v>
      </c>
      <c r="D230" s="1">
        <f t="shared" si="18"/>
        <v>0</v>
      </c>
      <c r="I230" s="1" t="str">
        <f t="shared" si="19"/>
        <v/>
      </c>
      <c r="K230" s="1" t="str">
        <f t="shared" si="20"/>
        <v/>
      </c>
      <c r="Z230" s="152">
        <f t="shared" si="21"/>
        <v>0</v>
      </c>
    </row>
    <row r="231" spans="1:26" x14ac:dyDescent="0.2">
      <c r="A231" s="30">
        <v>229</v>
      </c>
      <c r="C231" s="1">
        <f t="shared" si="17"/>
        <v>1</v>
      </c>
      <c r="D231" s="1">
        <f t="shared" si="18"/>
        <v>0</v>
      </c>
      <c r="I231" s="1" t="str">
        <f t="shared" si="19"/>
        <v/>
      </c>
      <c r="K231" s="1" t="str">
        <f t="shared" si="20"/>
        <v/>
      </c>
      <c r="Z231" s="152">
        <f t="shared" si="21"/>
        <v>0</v>
      </c>
    </row>
    <row r="232" spans="1:26" x14ac:dyDescent="0.2">
      <c r="A232" s="30">
        <v>230</v>
      </c>
      <c r="C232" s="1">
        <f t="shared" si="17"/>
        <v>1</v>
      </c>
      <c r="D232" s="1">
        <f t="shared" si="18"/>
        <v>0</v>
      </c>
      <c r="I232" s="1" t="str">
        <f t="shared" si="19"/>
        <v/>
      </c>
      <c r="K232" s="1" t="str">
        <f t="shared" si="20"/>
        <v/>
      </c>
      <c r="Z232" s="152">
        <f t="shared" si="21"/>
        <v>0</v>
      </c>
    </row>
    <row r="233" spans="1:26" x14ac:dyDescent="0.2">
      <c r="A233" s="30">
        <v>231</v>
      </c>
      <c r="C233" s="1">
        <f t="shared" si="17"/>
        <v>1</v>
      </c>
      <c r="D233" s="1">
        <f t="shared" si="18"/>
        <v>0</v>
      </c>
      <c r="I233" s="1" t="str">
        <f t="shared" si="19"/>
        <v/>
      </c>
      <c r="K233" s="1" t="str">
        <f t="shared" si="20"/>
        <v/>
      </c>
      <c r="Z233" s="152">
        <f t="shared" si="21"/>
        <v>0</v>
      </c>
    </row>
    <row r="234" spans="1:26" x14ac:dyDescent="0.2">
      <c r="A234" s="30">
        <v>232</v>
      </c>
      <c r="C234" s="1">
        <f t="shared" si="17"/>
        <v>1</v>
      </c>
      <c r="D234" s="1">
        <f t="shared" si="18"/>
        <v>0</v>
      </c>
      <c r="I234" s="1" t="str">
        <f t="shared" si="19"/>
        <v/>
      </c>
      <c r="K234" s="1" t="str">
        <f t="shared" si="20"/>
        <v/>
      </c>
      <c r="Z234" s="152">
        <f t="shared" si="21"/>
        <v>0</v>
      </c>
    </row>
    <row r="235" spans="1:26" x14ac:dyDescent="0.2">
      <c r="A235" s="30">
        <v>233</v>
      </c>
      <c r="C235" s="1">
        <f t="shared" si="17"/>
        <v>1</v>
      </c>
      <c r="D235" s="1">
        <f t="shared" si="18"/>
        <v>0</v>
      </c>
      <c r="I235" s="1" t="str">
        <f t="shared" si="19"/>
        <v/>
      </c>
      <c r="K235" s="1" t="str">
        <f t="shared" si="20"/>
        <v/>
      </c>
      <c r="Z235" s="152">
        <f t="shared" si="21"/>
        <v>0</v>
      </c>
    </row>
    <row r="236" spans="1:26" x14ac:dyDescent="0.2">
      <c r="A236" s="30">
        <v>234</v>
      </c>
      <c r="C236" s="1">
        <f t="shared" si="17"/>
        <v>1</v>
      </c>
      <c r="D236" s="1">
        <f t="shared" si="18"/>
        <v>0</v>
      </c>
      <c r="I236" s="1" t="str">
        <f t="shared" si="19"/>
        <v/>
      </c>
      <c r="K236" s="1" t="str">
        <f t="shared" si="20"/>
        <v/>
      </c>
      <c r="Z236" s="152">
        <f t="shared" si="21"/>
        <v>0</v>
      </c>
    </row>
    <row r="237" spans="1:26" x14ac:dyDescent="0.2">
      <c r="A237" s="30">
        <v>235</v>
      </c>
      <c r="C237" s="1">
        <f t="shared" si="17"/>
        <v>1</v>
      </c>
      <c r="D237" s="1">
        <f t="shared" si="18"/>
        <v>0</v>
      </c>
      <c r="I237" s="1" t="str">
        <f t="shared" si="19"/>
        <v/>
      </c>
      <c r="K237" s="1" t="str">
        <f t="shared" si="20"/>
        <v/>
      </c>
      <c r="Z237" s="152">
        <f t="shared" si="21"/>
        <v>0</v>
      </c>
    </row>
    <row r="238" spans="1:26" x14ac:dyDescent="0.2">
      <c r="A238" s="30">
        <v>236</v>
      </c>
      <c r="C238" s="1">
        <f t="shared" si="17"/>
        <v>1</v>
      </c>
      <c r="D238" s="1">
        <f t="shared" si="18"/>
        <v>0</v>
      </c>
      <c r="I238" s="1" t="str">
        <f t="shared" si="19"/>
        <v/>
      </c>
      <c r="K238" s="1" t="str">
        <f t="shared" si="20"/>
        <v/>
      </c>
      <c r="Z238" s="152">
        <f t="shared" si="21"/>
        <v>0</v>
      </c>
    </row>
    <row r="239" spans="1:26" x14ac:dyDescent="0.2">
      <c r="A239" s="30">
        <v>237</v>
      </c>
      <c r="C239" s="1">
        <f t="shared" si="17"/>
        <v>1</v>
      </c>
      <c r="D239" s="1">
        <f t="shared" si="18"/>
        <v>0</v>
      </c>
      <c r="I239" s="1" t="str">
        <f t="shared" si="19"/>
        <v/>
      </c>
      <c r="K239" s="1" t="str">
        <f t="shared" si="20"/>
        <v/>
      </c>
      <c r="Z239" s="152">
        <f t="shared" si="21"/>
        <v>0</v>
      </c>
    </row>
    <row r="240" spans="1:26" x14ac:dyDescent="0.2">
      <c r="A240" s="30">
        <v>238</v>
      </c>
      <c r="C240" s="1">
        <f t="shared" si="17"/>
        <v>1</v>
      </c>
      <c r="D240" s="1">
        <f t="shared" si="18"/>
        <v>0</v>
      </c>
      <c r="I240" s="1" t="str">
        <f t="shared" si="19"/>
        <v/>
      </c>
      <c r="K240" s="1" t="str">
        <f t="shared" si="20"/>
        <v/>
      </c>
      <c r="Z240" s="152">
        <f t="shared" si="21"/>
        <v>0</v>
      </c>
    </row>
    <row r="241" spans="1:26" x14ac:dyDescent="0.2">
      <c r="A241" s="30">
        <v>239</v>
      </c>
      <c r="C241" s="1">
        <f t="shared" si="17"/>
        <v>1</v>
      </c>
      <c r="D241" s="1">
        <f t="shared" si="18"/>
        <v>0</v>
      </c>
      <c r="I241" s="1" t="str">
        <f t="shared" si="19"/>
        <v/>
      </c>
      <c r="K241" s="1" t="str">
        <f t="shared" si="20"/>
        <v/>
      </c>
      <c r="Z241" s="152">
        <f t="shared" si="21"/>
        <v>0</v>
      </c>
    </row>
    <row r="242" spans="1:26" x14ac:dyDescent="0.2">
      <c r="A242" s="30">
        <v>240</v>
      </c>
      <c r="C242" s="1">
        <f t="shared" ref="C242:C305" si="22">_xlfn.FLOOR.PRECISE(B242/81)+1</f>
        <v>1</v>
      </c>
      <c r="D242" s="1">
        <f t="shared" ref="D242:D305" si="23">B242-_xlfn.FLOOR.PRECISE(B242/81)*81</f>
        <v>0</v>
      </c>
      <c r="I242" s="1" t="str">
        <f t="shared" si="19"/>
        <v/>
      </c>
      <c r="K242" s="1" t="str">
        <f t="shared" si="20"/>
        <v/>
      </c>
      <c r="Z242" s="152">
        <f t="shared" si="21"/>
        <v>0</v>
      </c>
    </row>
    <row r="243" spans="1:26" x14ac:dyDescent="0.2">
      <c r="A243" s="30">
        <v>241</v>
      </c>
      <c r="C243" s="1">
        <f t="shared" si="22"/>
        <v>1</v>
      </c>
      <c r="D243" s="1">
        <f t="shared" si="23"/>
        <v>0</v>
      </c>
      <c r="I243" s="1" t="str">
        <f t="shared" si="19"/>
        <v/>
      </c>
      <c r="K243" s="1" t="str">
        <f t="shared" si="20"/>
        <v/>
      </c>
      <c r="Z243" s="152">
        <f t="shared" si="21"/>
        <v>0</v>
      </c>
    </row>
    <row r="244" spans="1:26" x14ac:dyDescent="0.2">
      <c r="A244" s="30">
        <v>242</v>
      </c>
      <c r="C244" s="1">
        <f t="shared" si="22"/>
        <v>1</v>
      </c>
      <c r="D244" s="1">
        <f t="shared" si="23"/>
        <v>0</v>
      </c>
      <c r="I244" s="1" t="str">
        <f t="shared" si="19"/>
        <v/>
      </c>
      <c r="K244" s="1" t="str">
        <f t="shared" si="20"/>
        <v/>
      </c>
      <c r="Z244" s="152">
        <f t="shared" si="21"/>
        <v>0</v>
      </c>
    </row>
    <row r="245" spans="1:26" x14ac:dyDescent="0.2">
      <c r="A245" s="30">
        <v>243</v>
      </c>
      <c r="C245" s="1">
        <f t="shared" si="22"/>
        <v>1</v>
      </c>
      <c r="D245" s="1">
        <f t="shared" si="23"/>
        <v>0</v>
      </c>
      <c r="I245" s="1" t="str">
        <f t="shared" si="19"/>
        <v/>
      </c>
      <c r="K245" s="1" t="str">
        <f t="shared" si="20"/>
        <v/>
      </c>
      <c r="Z245" s="152">
        <f t="shared" si="21"/>
        <v>0</v>
      </c>
    </row>
    <row r="246" spans="1:26" x14ac:dyDescent="0.2">
      <c r="A246" s="30">
        <v>244</v>
      </c>
      <c r="C246" s="1">
        <f t="shared" si="22"/>
        <v>1</v>
      </c>
      <c r="D246" s="1">
        <f t="shared" si="23"/>
        <v>0</v>
      </c>
      <c r="I246" s="1" t="str">
        <f t="shared" si="19"/>
        <v/>
      </c>
      <c r="K246" s="1" t="str">
        <f t="shared" si="20"/>
        <v/>
      </c>
      <c r="Z246" s="152">
        <f t="shared" si="21"/>
        <v>0</v>
      </c>
    </row>
    <row r="247" spans="1:26" x14ac:dyDescent="0.2">
      <c r="A247" s="30">
        <v>245</v>
      </c>
      <c r="C247" s="1">
        <f t="shared" si="22"/>
        <v>1</v>
      </c>
      <c r="D247" s="1">
        <f t="shared" si="23"/>
        <v>0</v>
      </c>
      <c r="I247" s="1" t="str">
        <f t="shared" si="19"/>
        <v/>
      </c>
      <c r="K247" s="1" t="str">
        <f t="shared" si="20"/>
        <v/>
      </c>
      <c r="Z247" s="152">
        <f t="shared" si="21"/>
        <v>0</v>
      </c>
    </row>
    <row r="248" spans="1:26" x14ac:dyDescent="0.2">
      <c r="A248" s="30">
        <v>246</v>
      </c>
      <c r="C248" s="1">
        <f t="shared" si="22"/>
        <v>1</v>
      </c>
      <c r="D248" s="1">
        <f t="shared" si="23"/>
        <v>0</v>
      </c>
      <c r="I248" s="1" t="str">
        <f t="shared" si="19"/>
        <v/>
      </c>
      <c r="K248" s="1" t="str">
        <f t="shared" si="20"/>
        <v/>
      </c>
      <c r="Z248" s="152">
        <f t="shared" si="21"/>
        <v>0</v>
      </c>
    </row>
    <row r="249" spans="1:26" x14ac:dyDescent="0.2">
      <c r="A249" s="30">
        <v>247</v>
      </c>
      <c r="C249" s="1">
        <f t="shared" si="22"/>
        <v>1</v>
      </c>
      <c r="D249" s="1">
        <f t="shared" si="23"/>
        <v>0</v>
      </c>
      <c r="I249" s="1" t="str">
        <f t="shared" si="19"/>
        <v/>
      </c>
      <c r="K249" s="1" t="str">
        <f t="shared" si="20"/>
        <v/>
      </c>
      <c r="Z249" s="152">
        <f t="shared" si="21"/>
        <v>0</v>
      </c>
    </row>
    <row r="250" spans="1:26" x14ac:dyDescent="0.2">
      <c r="A250" s="30">
        <v>248</v>
      </c>
      <c r="C250" s="1">
        <f t="shared" si="22"/>
        <v>1</v>
      </c>
      <c r="D250" s="1">
        <f t="shared" si="23"/>
        <v>0</v>
      </c>
      <c r="I250" s="1" t="str">
        <f t="shared" si="19"/>
        <v/>
      </c>
      <c r="K250" s="1" t="str">
        <f t="shared" si="20"/>
        <v/>
      </c>
      <c r="Z250" s="152">
        <f t="shared" si="21"/>
        <v>0</v>
      </c>
    </row>
    <row r="251" spans="1:26" x14ac:dyDescent="0.2">
      <c r="A251" s="30">
        <v>249</v>
      </c>
      <c r="C251" s="1">
        <f t="shared" si="22"/>
        <v>1</v>
      </c>
      <c r="D251" s="1">
        <f t="shared" si="23"/>
        <v>0</v>
      </c>
      <c r="I251" s="1" t="str">
        <f t="shared" si="19"/>
        <v/>
      </c>
      <c r="K251" s="1" t="str">
        <f t="shared" si="20"/>
        <v/>
      </c>
      <c r="Z251" s="152">
        <f t="shared" si="21"/>
        <v>0</v>
      </c>
    </row>
    <row r="252" spans="1:26" x14ac:dyDescent="0.2">
      <c r="A252" s="30">
        <v>250</v>
      </c>
      <c r="C252" s="1">
        <f t="shared" si="22"/>
        <v>1</v>
      </c>
      <c r="D252" s="1">
        <f t="shared" si="23"/>
        <v>0</v>
      </c>
      <c r="I252" s="1" t="str">
        <f t="shared" si="19"/>
        <v/>
      </c>
      <c r="K252" s="1" t="str">
        <f t="shared" si="20"/>
        <v/>
      </c>
      <c r="Z252" s="152">
        <f t="shared" si="21"/>
        <v>0</v>
      </c>
    </row>
    <row r="253" spans="1:26" x14ac:dyDescent="0.2">
      <c r="A253" s="30">
        <v>251</v>
      </c>
      <c r="C253" s="1">
        <f t="shared" si="22"/>
        <v>1</v>
      </c>
      <c r="D253" s="1">
        <f t="shared" si="23"/>
        <v>0</v>
      </c>
      <c r="I253" s="1" t="str">
        <f t="shared" si="19"/>
        <v/>
      </c>
      <c r="K253" s="1" t="str">
        <f t="shared" si="20"/>
        <v/>
      </c>
      <c r="Z253" s="152">
        <f t="shared" si="21"/>
        <v>0</v>
      </c>
    </row>
    <row r="254" spans="1:26" x14ac:dyDescent="0.2">
      <c r="A254" s="30">
        <v>252</v>
      </c>
      <c r="C254" s="1">
        <f t="shared" si="22"/>
        <v>1</v>
      </c>
      <c r="D254" s="1">
        <f t="shared" si="23"/>
        <v>0</v>
      </c>
      <c r="I254" s="1" t="str">
        <f t="shared" si="19"/>
        <v/>
      </c>
      <c r="K254" s="1" t="str">
        <f t="shared" si="20"/>
        <v/>
      </c>
      <c r="Z254" s="152">
        <f t="shared" si="21"/>
        <v>0</v>
      </c>
    </row>
    <row r="255" spans="1:26" x14ac:dyDescent="0.2">
      <c r="A255" s="30">
        <v>253</v>
      </c>
      <c r="C255" s="1">
        <f t="shared" si="22"/>
        <v>1</v>
      </c>
      <c r="D255" s="1">
        <f t="shared" si="23"/>
        <v>0</v>
      </c>
      <c r="I255" s="1" t="str">
        <f t="shared" si="19"/>
        <v/>
      </c>
      <c r="K255" s="1" t="str">
        <f t="shared" si="20"/>
        <v/>
      </c>
      <c r="Z255" s="152">
        <f t="shared" si="21"/>
        <v>0</v>
      </c>
    </row>
    <row r="256" spans="1:26" x14ac:dyDescent="0.2">
      <c r="A256" s="30">
        <v>254</v>
      </c>
      <c r="C256" s="1">
        <f t="shared" si="22"/>
        <v>1</v>
      </c>
      <c r="D256" s="1">
        <f t="shared" si="23"/>
        <v>0</v>
      </c>
      <c r="I256" s="1" t="str">
        <f t="shared" si="19"/>
        <v/>
      </c>
      <c r="K256" s="1" t="str">
        <f t="shared" si="20"/>
        <v/>
      </c>
      <c r="Z256" s="152">
        <f t="shared" si="21"/>
        <v>0</v>
      </c>
    </row>
    <row r="257" spans="1:26" x14ac:dyDescent="0.2">
      <c r="A257" s="30">
        <v>255</v>
      </c>
      <c r="C257" s="1">
        <f t="shared" si="22"/>
        <v>1</v>
      </c>
      <c r="D257" s="1">
        <f t="shared" si="23"/>
        <v>0</v>
      </c>
      <c r="I257" s="1" t="str">
        <f t="shared" si="19"/>
        <v/>
      </c>
      <c r="K257" s="1" t="str">
        <f t="shared" si="20"/>
        <v/>
      </c>
      <c r="Z257" s="152">
        <f t="shared" si="21"/>
        <v>0</v>
      </c>
    </row>
    <row r="258" spans="1:26" x14ac:dyDescent="0.2">
      <c r="A258" s="30">
        <v>256</v>
      </c>
      <c r="C258" s="1">
        <f t="shared" si="22"/>
        <v>1</v>
      </c>
      <c r="D258" s="1">
        <f t="shared" si="23"/>
        <v>0</v>
      </c>
      <c r="I258" s="1" t="str">
        <f t="shared" si="19"/>
        <v/>
      </c>
      <c r="K258" s="1" t="str">
        <f t="shared" si="20"/>
        <v/>
      </c>
      <c r="Z258" s="152">
        <f t="shared" si="21"/>
        <v>0</v>
      </c>
    </row>
    <row r="259" spans="1:26" x14ac:dyDescent="0.2">
      <c r="A259" s="30">
        <v>257</v>
      </c>
      <c r="C259" s="1">
        <f t="shared" si="22"/>
        <v>1</v>
      </c>
      <c r="D259" s="1">
        <f t="shared" si="23"/>
        <v>0</v>
      </c>
      <c r="I259" s="1" t="str">
        <f t="shared" si="19"/>
        <v/>
      </c>
      <c r="K259" s="1" t="str">
        <f t="shared" si="20"/>
        <v/>
      </c>
      <c r="Z259" s="152">
        <f t="shared" si="21"/>
        <v>0</v>
      </c>
    </row>
    <row r="260" spans="1:26" x14ac:dyDescent="0.2">
      <c r="A260" s="30">
        <v>258</v>
      </c>
      <c r="C260" s="1">
        <f t="shared" si="22"/>
        <v>1</v>
      </c>
      <c r="D260" s="1">
        <f t="shared" si="23"/>
        <v>0</v>
      </c>
      <c r="I260" s="1" t="str">
        <f t="shared" ref="I260:I323" si="24">IF(NOT(ISBLANK(H260)),"Jenny Semple","")</f>
        <v/>
      </c>
      <c r="K260" s="1" t="str">
        <f t="shared" ref="K260:K323" si="25">IF(NOT(ISBLANK(J260)),"Jenny Semple","")</f>
        <v/>
      </c>
      <c r="Z260" s="152">
        <f t="shared" ref="Z260:Z323" si="26">IF(ISBLANK(Q260),B260,"")</f>
        <v>0</v>
      </c>
    </row>
    <row r="261" spans="1:26" x14ac:dyDescent="0.2">
      <c r="A261" s="30">
        <v>259</v>
      </c>
      <c r="C261" s="1">
        <f t="shared" si="22"/>
        <v>1</v>
      </c>
      <c r="D261" s="1">
        <f t="shared" si="23"/>
        <v>0</v>
      </c>
      <c r="I261" s="1" t="str">
        <f t="shared" si="24"/>
        <v/>
      </c>
      <c r="K261" s="1" t="str">
        <f t="shared" si="25"/>
        <v/>
      </c>
      <c r="Z261" s="152">
        <f t="shared" si="26"/>
        <v>0</v>
      </c>
    </row>
    <row r="262" spans="1:26" x14ac:dyDescent="0.2">
      <c r="A262" s="30">
        <v>260</v>
      </c>
      <c r="C262" s="1">
        <f t="shared" si="22"/>
        <v>1</v>
      </c>
      <c r="D262" s="1">
        <f t="shared" si="23"/>
        <v>0</v>
      </c>
      <c r="I262" s="1" t="str">
        <f t="shared" si="24"/>
        <v/>
      </c>
      <c r="K262" s="1" t="str">
        <f t="shared" si="25"/>
        <v/>
      </c>
      <c r="Z262" s="152">
        <f t="shared" si="26"/>
        <v>0</v>
      </c>
    </row>
    <row r="263" spans="1:26" x14ac:dyDescent="0.2">
      <c r="A263" s="30">
        <v>261</v>
      </c>
      <c r="C263" s="1">
        <f t="shared" si="22"/>
        <v>1</v>
      </c>
      <c r="D263" s="1">
        <f t="shared" si="23"/>
        <v>0</v>
      </c>
      <c r="I263" s="1" t="str">
        <f t="shared" si="24"/>
        <v/>
      </c>
      <c r="K263" s="1" t="str">
        <f t="shared" si="25"/>
        <v/>
      </c>
      <c r="Z263" s="152">
        <f t="shared" si="26"/>
        <v>0</v>
      </c>
    </row>
    <row r="264" spans="1:26" x14ac:dyDescent="0.2">
      <c r="A264" s="30">
        <v>262</v>
      </c>
      <c r="C264" s="1">
        <f t="shared" si="22"/>
        <v>1</v>
      </c>
      <c r="D264" s="1">
        <f t="shared" si="23"/>
        <v>0</v>
      </c>
      <c r="I264" s="1" t="str">
        <f t="shared" si="24"/>
        <v/>
      </c>
      <c r="K264" s="1" t="str">
        <f t="shared" si="25"/>
        <v/>
      </c>
      <c r="Z264" s="152">
        <f t="shared" si="26"/>
        <v>0</v>
      </c>
    </row>
    <row r="265" spans="1:26" x14ac:dyDescent="0.2">
      <c r="A265" s="30">
        <v>263</v>
      </c>
      <c r="C265" s="1">
        <f t="shared" si="22"/>
        <v>1</v>
      </c>
      <c r="D265" s="1">
        <f t="shared" si="23"/>
        <v>0</v>
      </c>
      <c r="I265" s="1" t="str">
        <f t="shared" si="24"/>
        <v/>
      </c>
      <c r="K265" s="1" t="str">
        <f t="shared" si="25"/>
        <v/>
      </c>
      <c r="Z265" s="152">
        <f t="shared" si="26"/>
        <v>0</v>
      </c>
    </row>
    <row r="266" spans="1:26" x14ac:dyDescent="0.2">
      <c r="A266" s="30">
        <v>264</v>
      </c>
      <c r="C266" s="1">
        <f t="shared" si="22"/>
        <v>1</v>
      </c>
      <c r="D266" s="1">
        <f t="shared" si="23"/>
        <v>0</v>
      </c>
      <c r="I266" s="1" t="str">
        <f t="shared" si="24"/>
        <v/>
      </c>
      <c r="K266" s="1" t="str">
        <f t="shared" si="25"/>
        <v/>
      </c>
      <c r="Z266" s="152">
        <f t="shared" si="26"/>
        <v>0</v>
      </c>
    </row>
    <row r="267" spans="1:26" x14ac:dyDescent="0.2">
      <c r="A267" s="30">
        <v>265</v>
      </c>
      <c r="C267" s="1">
        <f t="shared" si="22"/>
        <v>1</v>
      </c>
      <c r="D267" s="1">
        <f t="shared" si="23"/>
        <v>0</v>
      </c>
      <c r="I267" s="1" t="str">
        <f t="shared" si="24"/>
        <v/>
      </c>
      <c r="K267" s="1" t="str">
        <f t="shared" si="25"/>
        <v/>
      </c>
      <c r="Z267" s="152">
        <f t="shared" si="26"/>
        <v>0</v>
      </c>
    </row>
    <row r="268" spans="1:26" x14ac:dyDescent="0.2">
      <c r="A268" s="30">
        <v>266</v>
      </c>
      <c r="C268" s="1">
        <f t="shared" si="22"/>
        <v>1</v>
      </c>
      <c r="D268" s="1">
        <f t="shared" si="23"/>
        <v>0</v>
      </c>
      <c r="I268" s="1" t="str">
        <f t="shared" si="24"/>
        <v/>
      </c>
      <c r="K268" s="1" t="str">
        <f t="shared" si="25"/>
        <v/>
      </c>
      <c r="Z268" s="152">
        <f t="shared" si="26"/>
        <v>0</v>
      </c>
    </row>
    <row r="269" spans="1:26" x14ac:dyDescent="0.2">
      <c r="A269" s="30">
        <v>267</v>
      </c>
      <c r="C269" s="1">
        <f t="shared" si="22"/>
        <v>1</v>
      </c>
      <c r="D269" s="1">
        <f t="shared" si="23"/>
        <v>0</v>
      </c>
      <c r="I269" s="1" t="str">
        <f t="shared" si="24"/>
        <v/>
      </c>
      <c r="K269" s="1" t="str">
        <f t="shared" si="25"/>
        <v/>
      </c>
      <c r="Z269" s="152">
        <f t="shared" si="26"/>
        <v>0</v>
      </c>
    </row>
    <row r="270" spans="1:26" x14ac:dyDescent="0.2">
      <c r="A270" s="30">
        <v>268</v>
      </c>
      <c r="C270" s="1">
        <f t="shared" si="22"/>
        <v>1</v>
      </c>
      <c r="D270" s="1">
        <f t="shared" si="23"/>
        <v>0</v>
      </c>
      <c r="I270" s="1" t="str">
        <f t="shared" si="24"/>
        <v/>
      </c>
      <c r="K270" s="1" t="str">
        <f t="shared" si="25"/>
        <v/>
      </c>
      <c r="Z270" s="152">
        <f t="shared" si="26"/>
        <v>0</v>
      </c>
    </row>
    <row r="271" spans="1:26" x14ac:dyDescent="0.2">
      <c r="A271" s="30">
        <v>269</v>
      </c>
      <c r="C271" s="1">
        <f t="shared" si="22"/>
        <v>1</v>
      </c>
      <c r="D271" s="1">
        <f t="shared" si="23"/>
        <v>0</v>
      </c>
      <c r="I271" s="1" t="str">
        <f t="shared" si="24"/>
        <v/>
      </c>
      <c r="K271" s="1" t="str">
        <f t="shared" si="25"/>
        <v/>
      </c>
      <c r="Z271" s="152">
        <f t="shared" si="26"/>
        <v>0</v>
      </c>
    </row>
    <row r="272" spans="1:26" x14ac:dyDescent="0.2">
      <c r="A272" s="30">
        <v>270</v>
      </c>
      <c r="C272" s="1">
        <f t="shared" si="22"/>
        <v>1</v>
      </c>
      <c r="D272" s="1">
        <f t="shared" si="23"/>
        <v>0</v>
      </c>
      <c r="I272" s="1" t="str">
        <f t="shared" si="24"/>
        <v/>
      </c>
      <c r="K272" s="1" t="str">
        <f t="shared" si="25"/>
        <v/>
      </c>
      <c r="Z272" s="152">
        <f t="shared" si="26"/>
        <v>0</v>
      </c>
    </row>
    <row r="273" spans="1:26" x14ac:dyDescent="0.2">
      <c r="A273" s="30">
        <v>271</v>
      </c>
      <c r="C273" s="1">
        <f t="shared" si="22"/>
        <v>1</v>
      </c>
      <c r="D273" s="1">
        <f t="shared" si="23"/>
        <v>0</v>
      </c>
      <c r="I273" s="1" t="str">
        <f t="shared" si="24"/>
        <v/>
      </c>
      <c r="K273" s="1" t="str">
        <f t="shared" si="25"/>
        <v/>
      </c>
      <c r="Z273" s="152">
        <f t="shared" si="26"/>
        <v>0</v>
      </c>
    </row>
    <row r="274" spans="1:26" x14ac:dyDescent="0.2">
      <c r="A274" s="30">
        <v>272</v>
      </c>
      <c r="C274" s="1">
        <f t="shared" si="22"/>
        <v>1</v>
      </c>
      <c r="D274" s="1">
        <f t="shared" si="23"/>
        <v>0</v>
      </c>
      <c r="I274" s="1" t="str">
        <f t="shared" si="24"/>
        <v/>
      </c>
      <c r="K274" s="1" t="str">
        <f t="shared" si="25"/>
        <v/>
      </c>
      <c r="Z274" s="152">
        <f t="shared" si="26"/>
        <v>0</v>
      </c>
    </row>
    <row r="275" spans="1:26" x14ac:dyDescent="0.2">
      <c r="A275" s="30">
        <v>273</v>
      </c>
      <c r="C275" s="1">
        <f t="shared" si="22"/>
        <v>1</v>
      </c>
      <c r="D275" s="1">
        <f t="shared" si="23"/>
        <v>0</v>
      </c>
      <c r="I275" s="1" t="str">
        <f t="shared" si="24"/>
        <v/>
      </c>
      <c r="K275" s="1" t="str">
        <f t="shared" si="25"/>
        <v/>
      </c>
      <c r="Z275" s="152">
        <f t="shared" si="26"/>
        <v>0</v>
      </c>
    </row>
    <row r="276" spans="1:26" x14ac:dyDescent="0.2">
      <c r="A276" s="30">
        <v>274</v>
      </c>
      <c r="C276" s="1">
        <f t="shared" si="22"/>
        <v>1</v>
      </c>
      <c r="D276" s="1">
        <f t="shared" si="23"/>
        <v>0</v>
      </c>
      <c r="I276" s="1" t="str">
        <f t="shared" si="24"/>
        <v/>
      </c>
      <c r="K276" s="1" t="str">
        <f t="shared" si="25"/>
        <v/>
      </c>
      <c r="Z276" s="152">
        <f t="shared" si="26"/>
        <v>0</v>
      </c>
    </row>
    <row r="277" spans="1:26" x14ac:dyDescent="0.2">
      <c r="A277" s="30">
        <v>275</v>
      </c>
      <c r="C277" s="1">
        <f t="shared" si="22"/>
        <v>1</v>
      </c>
      <c r="D277" s="1">
        <f t="shared" si="23"/>
        <v>0</v>
      </c>
      <c r="I277" s="1" t="str">
        <f t="shared" si="24"/>
        <v/>
      </c>
      <c r="K277" s="1" t="str">
        <f t="shared" si="25"/>
        <v/>
      </c>
      <c r="Z277" s="152">
        <f t="shared" si="26"/>
        <v>0</v>
      </c>
    </row>
    <row r="278" spans="1:26" x14ac:dyDescent="0.2">
      <c r="A278" s="30">
        <v>276</v>
      </c>
      <c r="C278" s="1">
        <f t="shared" si="22"/>
        <v>1</v>
      </c>
      <c r="D278" s="1">
        <f t="shared" si="23"/>
        <v>0</v>
      </c>
      <c r="I278" s="1" t="str">
        <f t="shared" si="24"/>
        <v/>
      </c>
      <c r="K278" s="1" t="str">
        <f t="shared" si="25"/>
        <v/>
      </c>
      <c r="Z278" s="152">
        <f t="shared" si="26"/>
        <v>0</v>
      </c>
    </row>
    <row r="279" spans="1:26" x14ac:dyDescent="0.2">
      <c r="A279" s="30">
        <v>277</v>
      </c>
      <c r="C279" s="1">
        <f t="shared" si="22"/>
        <v>1</v>
      </c>
      <c r="D279" s="1">
        <f t="shared" si="23"/>
        <v>0</v>
      </c>
      <c r="I279" s="1" t="str">
        <f t="shared" si="24"/>
        <v/>
      </c>
      <c r="K279" s="1" t="str">
        <f t="shared" si="25"/>
        <v/>
      </c>
      <c r="Z279" s="152">
        <f t="shared" si="26"/>
        <v>0</v>
      </c>
    </row>
    <row r="280" spans="1:26" x14ac:dyDescent="0.2">
      <c r="A280" s="30">
        <v>278</v>
      </c>
      <c r="C280" s="1">
        <f t="shared" si="22"/>
        <v>1</v>
      </c>
      <c r="D280" s="1">
        <f t="shared" si="23"/>
        <v>0</v>
      </c>
      <c r="I280" s="1" t="str">
        <f t="shared" si="24"/>
        <v/>
      </c>
      <c r="K280" s="1" t="str">
        <f t="shared" si="25"/>
        <v/>
      </c>
      <c r="Z280" s="152">
        <f t="shared" si="26"/>
        <v>0</v>
      </c>
    </row>
    <row r="281" spans="1:26" x14ac:dyDescent="0.2">
      <c r="A281" s="30">
        <v>279</v>
      </c>
      <c r="C281" s="1">
        <f t="shared" si="22"/>
        <v>1</v>
      </c>
      <c r="D281" s="1">
        <f t="shared" si="23"/>
        <v>0</v>
      </c>
      <c r="I281" s="1" t="str">
        <f t="shared" si="24"/>
        <v/>
      </c>
      <c r="K281" s="1" t="str">
        <f t="shared" si="25"/>
        <v/>
      </c>
      <c r="Z281" s="152">
        <f t="shared" si="26"/>
        <v>0</v>
      </c>
    </row>
    <row r="282" spans="1:26" x14ac:dyDescent="0.2">
      <c r="A282" s="30">
        <v>280</v>
      </c>
      <c r="C282" s="1">
        <f t="shared" si="22"/>
        <v>1</v>
      </c>
      <c r="D282" s="1">
        <f t="shared" si="23"/>
        <v>0</v>
      </c>
      <c r="I282" s="1" t="str">
        <f t="shared" si="24"/>
        <v/>
      </c>
      <c r="K282" s="1" t="str">
        <f t="shared" si="25"/>
        <v/>
      </c>
      <c r="Z282" s="152">
        <f t="shared" si="26"/>
        <v>0</v>
      </c>
    </row>
    <row r="283" spans="1:26" x14ac:dyDescent="0.2">
      <c r="A283" s="30">
        <v>281</v>
      </c>
      <c r="C283" s="1">
        <f t="shared" si="22"/>
        <v>1</v>
      </c>
      <c r="D283" s="1">
        <f t="shared" si="23"/>
        <v>0</v>
      </c>
      <c r="I283" s="1" t="str">
        <f t="shared" si="24"/>
        <v/>
      </c>
      <c r="K283" s="1" t="str">
        <f t="shared" si="25"/>
        <v/>
      </c>
      <c r="Z283" s="152">
        <f t="shared" si="26"/>
        <v>0</v>
      </c>
    </row>
    <row r="284" spans="1:26" x14ac:dyDescent="0.2">
      <c r="A284" s="30">
        <v>282</v>
      </c>
      <c r="C284" s="1">
        <f t="shared" si="22"/>
        <v>1</v>
      </c>
      <c r="D284" s="1">
        <f t="shared" si="23"/>
        <v>0</v>
      </c>
      <c r="I284" s="1" t="str">
        <f t="shared" si="24"/>
        <v/>
      </c>
      <c r="K284" s="1" t="str">
        <f t="shared" si="25"/>
        <v/>
      </c>
      <c r="Z284" s="152">
        <f t="shared" si="26"/>
        <v>0</v>
      </c>
    </row>
    <row r="285" spans="1:26" x14ac:dyDescent="0.2">
      <c r="A285" s="30">
        <v>283</v>
      </c>
      <c r="C285" s="1">
        <f t="shared" si="22"/>
        <v>1</v>
      </c>
      <c r="D285" s="1">
        <f t="shared" si="23"/>
        <v>0</v>
      </c>
      <c r="I285" s="1" t="str">
        <f t="shared" si="24"/>
        <v/>
      </c>
      <c r="K285" s="1" t="str">
        <f t="shared" si="25"/>
        <v/>
      </c>
      <c r="Z285" s="152">
        <f t="shared" si="26"/>
        <v>0</v>
      </c>
    </row>
    <row r="286" spans="1:26" x14ac:dyDescent="0.2">
      <c r="A286" s="30">
        <v>284</v>
      </c>
      <c r="C286" s="1">
        <f t="shared" si="22"/>
        <v>1</v>
      </c>
      <c r="D286" s="1">
        <f t="shared" si="23"/>
        <v>0</v>
      </c>
      <c r="I286" s="1" t="str">
        <f t="shared" si="24"/>
        <v/>
      </c>
      <c r="K286" s="1" t="str">
        <f t="shared" si="25"/>
        <v/>
      </c>
      <c r="Z286" s="152">
        <f t="shared" si="26"/>
        <v>0</v>
      </c>
    </row>
    <row r="287" spans="1:26" x14ac:dyDescent="0.2">
      <c r="A287" s="30">
        <v>285</v>
      </c>
      <c r="C287" s="1">
        <f t="shared" si="22"/>
        <v>1</v>
      </c>
      <c r="D287" s="1">
        <f t="shared" si="23"/>
        <v>0</v>
      </c>
      <c r="I287" s="1" t="str">
        <f t="shared" si="24"/>
        <v/>
      </c>
      <c r="K287" s="1" t="str">
        <f t="shared" si="25"/>
        <v/>
      </c>
      <c r="Z287" s="152">
        <f t="shared" si="26"/>
        <v>0</v>
      </c>
    </row>
    <row r="288" spans="1:26" x14ac:dyDescent="0.2">
      <c r="A288" s="30">
        <v>286</v>
      </c>
      <c r="C288" s="1">
        <f t="shared" si="22"/>
        <v>1</v>
      </c>
      <c r="D288" s="1">
        <f t="shared" si="23"/>
        <v>0</v>
      </c>
      <c r="I288" s="1" t="str">
        <f t="shared" si="24"/>
        <v/>
      </c>
      <c r="K288" s="1" t="str">
        <f t="shared" si="25"/>
        <v/>
      </c>
      <c r="Z288" s="152">
        <f t="shared" si="26"/>
        <v>0</v>
      </c>
    </row>
    <row r="289" spans="1:26" x14ac:dyDescent="0.2">
      <c r="A289" s="30">
        <v>287</v>
      </c>
      <c r="C289" s="1">
        <f t="shared" si="22"/>
        <v>1</v>
      </c>
      <c r="D289" s="1">
        <f t="shared" si="23"/>
        <v>0</v>
      </c>
      <c r="I289" s="1" t="str">
        <f t="shared" si="24"/>
        <v/>
      </c>
      <c r="K289" s="1" t="str">
        <f t="shared" si="25"/>
        <v/>
      </c>
      <c r="Z289" s="152">
        <f t="shared" si="26"/>
        <v>0</v>
      </c>
    </row>
    <row r="290" spans="1:26" x14ac:dyDescent="0.2">
      <c r="A290" s="30">
        <v>288</v>
      </c>
      <c r="C290" s="1">
        <f t="shared" si="22"/>
        <v>1</v>
      </c>
      <c r="D290" s="1">
        <f t="shared" si="23"/>
        <v>0</v>
      </c>
      <c r="I290" s="1" t="str">
        <f t="shared" si="24"/>
        <v/>
      </c>
      <c r="K290" s="1" t="str">
        <f t="shared" si="25"/>
        <v/>
      </c>
      <c r="Z290" s="152">
        <f t="shared" si="26"/>
        <v>0</v>
      </c>
    </row>
    <row r="291" spans="1:26" x14ac:dyDescent="0.2">
      <c r="A291" s="30">
        <v>289</v>
      </c>
      <c r="C291" s="1">
        <f t="shared" si="22"/>
        <v>1</v>
      </c>
      <c r="D291" s="1">
        <f t="shared" si="23"/>
        <v>0</v>
      </c>
      <c r="I291" s="1" t="str">
        <f t="shared" si="24"/>
        <v/>
      </c>
      <c r="K291" s="1" t="str">
        <f t="shared" si="25"/>
        <v/>
      </c>
      <c r="Z291" s="152">
        <f t="shared" si="26"/>
        <v>0</v>
      </c>
    </row>
    <row r="292" spans="1:26" x14ac:dyDescent="0.2">
      <c r="A292" s="30">
        <v>290</v>
      </c>
      <c r="C292" s="1">
        <f t="shared" si="22"/>
        <v>1</v>
      </c>
      <c r="D292" s="1">
        <f t="shared" si="23"/>
        <v>0</v>
      </c>
      <c r="I292" s="1" t="str">
        <f t="shared" si="24"/>
        <v/>
      </c>
      <c r="K292" s="1" t="str">
        <f t="shared" si="25"/>
        <v/>
      </c>
      <c r="Z292" s="152">
        <f t="shared" si="26"/>
        <v>0</v>
      </c>
    </row>
    <row r="293" spans="1:26" x14ac:dyDescent="0.2">
      <c r="A293" s="30">
        <v>291</v>
      </c>
      <c r="C293" s="1">
        <f t="shared" si="22"/>
        <v>1</v>
      </c>
      <c r="D293" s="1">
        <f t="shared" si="23"/>
        <v>0</v>
      </c>
      <c r="I293" s="1" t="str">
        <f t="shared" si="24"/>
        <v/>
      </c>
      <c r="K293" s="1" t="str">
        <f t="shared" si="25"/>
        <v/>
      </c>
      <c r="Z293" s="152">
        <f t="shared" si="26"/>
        <v>0</v>
      </c>
    </row>
    <row r="294" spans="1:26" x14ac:dyDescent="0.2">
      <c r="A294" s="30">
        <v>292</v>
      </c>
      <c r="C294" s="1">
        <f t="shared" si="22"/>
        <v>1</v>
      </c>
      <c r="D294" s="1">
        <f t="shared" si="23"/>
        <v>0</v>
      </c>
      <c r="I294" s="1" t="str">
        <f t="shared" si="24"/>
        <v/>
      </c>
      <c r="K294" s="1" t="str">
        <f t="shared" si="25"/>
        <v/>
      </c>
      <c r="Z294" s="152">
        <f t="shared" si="26"/>
        <v>0</v>
      </c>
    </row>
    <row r="295" spans="1:26" x14ac:dyDescent="0.2">
      <c r="A295" s="30">
        <v>293</v>
      </c>
      <c r="C295" s="1">
        <f t="shared" si="22"/>
        <v>1</v>
      </c>
      <c r="D295" s="1">
        <f t="shared" si="23"/>
        <v>0</v>
      </c>
      <c r="I295" s="1" t="str">
        <f t="shared" si="24"/>
        <v/>
      </c>
      <c r="K295" s="1" t="str">
        <f t="shared" si="25"/>
        <v/>
      </c>
      <c r="Z295" s="152">
        <f t="shared" si="26"/>
        <v>0</v>
      </c>
    </row>
    <row r="296" spans="1:26" x14ac:dyDescent="0.2">
      <c r="A296" s="30">
        <v>294</v>
      </c>
      <c r="C296" s="1">
        <f t="shared" si="22"/>
        <v>1</v>
      </c>
      <c r="D296" s="1">
        <f t="shared" si="23"/>
        <v>0</v>
      </c>
      <c r="I296" s="1" t="str">
        <f t="shared" si="24"/>
        <v/>
      </c>
      <c r="K296" s="1" t="str">
        <f t="shared" si="25"/>
        <v/>
      </c>
      <c r="Z296" s="152">
        <f t="shared" si="26"/>
        <v>0</v>
      </c>
    </row>
    <row r="297" spans="1:26" x14ac:dyDescent="0.2">
      <c r="A297" s="30">
        <v>295</v>
      </c>
      <c r="C297" s="1">
        <f t="shared" si="22"/>
        <v>1</v>
      </c>
      <c r="D297" s="1">
        <f t="shared" si="23"/>
        <v>0</v>
      </c>
      <c r="I297" s="1" t="str">
        <f t="shared" si="24"/>
        <v/>
      </c>
      <c r="K297" s="1" t="str">
        <f t="shared" si="25"/>
        <v/>
      </c>
      <c r="Z297" s="152">
        <f t="shared" si="26"/>
        <v>0</v>
      </c>
    </row>
    <row r="298" spans="1:26" x14ac:dyDescent="0.2">
      <c r="A298" s="30">
        <v>296</v>
      </c>
      <c r="C298" s="1">
        <f t="shared" si="22"/>
        <v>1</v>
      </c>
      <c r="D298" s="1">
        <f t="shared" si="23"/>
        <v>0</v>
      </c>
      <c r="I298" s="1" t="str">
        <f t="shared" si="24"/>
        <v/>
      </c>
      <c r="K298" s="1" t="str">
        <f t="shared" si="25"/>
        <v/>
      </c>
      <c r="Z298" s="152">
        <f t="shared" si="26"/>
        <v>0</v>
      </c>
    </row>
    <row r="299" spans="1:26" x14ac:dyDescent="0.2">
      <c r="A299" s="30">
        <v>297</v>
      </c>
      <c r="C299" s="1">
        <f t="shared" si="22"/>
        <v>1</v>
      </c>
      <c r="D299" s="1">
        <f t="shared" si="23"/>
        <v>0</v>
      </c>
      <c r="I299" s="1" t="str">
        <f t="shared" si="24"/>
        <v/>
      </c>
      <c r="K299" s="1" t="str">
        <f t="shared" si="25"/>
        <v/>
      </c>
      <c r="Z299" s="152">
        <f t="shared" si="26"/>
        <v>0</v>
      </c>
    </row>
    <row r="300" spans="1:26" x14ac:dyDescent="0.2">
      <c r="A300" s="30">
        <v>298</v>
      </c>
      <c r="C300" s="1">
        <f t="shared" si="22"/>
        <v>1</v>
      </c>
      <c r="D300" s="1">
        <f t="shared" si="23"/>
        <v>0</v>
      </c>
      <c r="I300" s="1" t="str">
        <f t="shared" si="24"/>
        <v/>
      </c>
      <c r="K300" s="1" t="str">
        <f t="shared" si="25"/>
        <v/>
      </c>
      <c r="Z300" s="152">
        <f t="shared" si="26"/>
        <v>0</v>
      </c>
    </row>
    <row r="301" spans="1:26" x14ac:dyDescent="0.2">
      <c r="A301" s="30">
        <v>299</v>
      </c>
      <c r="C301" s="1">
        <f t="shared" si="22"/>
        <v>1</v>
      </c>
      <c r="D301" s="1">
        <f t="shared" si="23"/>
        <v>0</v>
      </c>
      <c r="I301" s="1" t="str">
        <f t="shared" si="24"/>
        <v/>
      </c>
      <c r="K301" s="1" t="str">
        <f t="shared" si="25"/>
        <v/>
      </c>
      <c r="Z301" s="152">
        <f t="shared" si="26"/>
        <v>0</v>
      </c>
    </row>
    <row r="302" spans="1:26" x14ac:dyDescent="0.2">
      <c r="A302" s="30">
        <v>300</v>
      </c>
      <c r="C302" s="1">
        <f t="shared" si="22"/>
        <v>1</v>
      </c>
      <c r="D302" s="1">
        <f t="shared" si="23"/>
        <v>0</v>
      </c>
      <c r="I302" s="1" t="str">
        <f t="shared" si="24"/>
        <v/>
      </c>
      <c r="K302" s="1" t="str">
        <f t="shared" si="25"/>
        <v/>
      </c>
      <c r="Z302" s="152">
        <f t="shared" si="26"/>
        <v>0</v>
      </c>
    </row>
    <row r="303" spans="1:26" x14ac:dyDescent="0.2">
      <c r="A303" s="30">
        <v>301</v>
      </c>
      <c r="C303" s="1">
        <f t="shared" si="22"/>
        <v>1</v>
      </c>
      <c r="D303" s="1">
        <f t="shared" si="23"/>
        <v>0</v>
      </c>
      <c r="I303" s="1" t="str">
        <f t="shared" si="24"/>
        <v/>
      </c>
      <c r="K303" s="1" t="str">
        <f t="shared" si="25"/>
        <v/>
      </c>
      <c r="Z303" s="152">
        <f t="shared" si="26"/>
        <v>0</v>
      </c>
    </row>
    <row r="304" spans="1:26" x14ac:dyDescent="0.2">
      <c r="A304" s="30">
        <v>302</v>
      </c>
      <c r="C304" s="1">
        <f t="shared" si="22"/>
        <v>1</v>
      </c>
      <c r="D304" s="1">
        <f t="shared" si="23"/>
        <v>0</v>
      </c>
      <c r="I304" s="1" t="str">
        <f t="shared" si="24"/>
        <v/>
      </c>
      <c r="K304" s="1" t="str">
        <f t="shared" si="25"/>
        <v/>
      </c>
      <c r="Z304" s="152">
        <f t="shared" si="26"/>
        <v>0</v>
      </c>
    </row>
    <row r="305" spans="1:26" x14ac:dyDescent="0.2">
      <c r="A305" s="30">
        <v>303</v>
      </c>
      <c r="C305" s="1">
        <f t="shared" si="22"/>
        <v>1</v>
      </c>
      <c r="D305" s="1">
        <f t="shared" si="23"/>
        <v>0</v>
      </c>
      <c r="I305" s="1" t="str">
        <f t="shared" si="24"/>
        <v/>
      </c>
      <c r="K305" s="1" t="str">
        <f t="shared" si="25"/>
        <v/>
      </c>
      <c r="Z305" s="152">
        <f t="shared" si="26"/>
        <v>0</v>
      </c>
    </row>
    <row r="306" spans="1:26" x14ac:dyDescent="0.2">
      <c r="A306" s="30">
        <v>304</v>
      </c>
      <c r="C306" s="1">
        <f t="shared" ref="C306:C369" si="27">_xlfn.FLOOR.PRECISE(B306/81)+1</f>
        <v>1</v>
      </c>
      <c r="D306" s="1">
        <f t="shared" ref="D306:D369" si="28">B306-_xlfn.FLOOR.PRECISE(B306/81)*81</f>
        <v>0</v>
      </c>
      <c r="I306" s="1" t="str">
        <f t="shared" si="24"/>
        <v/>
      </c>
      <c r="K306" s="1" t="str">
        <f t="shared" si="25"/>
        <v/>
      </c>
      <c r="Z306" s="152">
        <f t="shared" si="26"/>
        <v>0</v>
      </c>
    </row>
    <row r="307" spans="1:26" x14ac:dyDescent="0.2">
      <c r="A307" s="30">
        <v>305</v>
      </c>
      <c r="C307" s="1">
        <f t="shared" si="27"/>
        <v>1</v>
      </c>
      <c r="D307" s="1">
        <f t="shared" si="28"/>
        <v>0</v>
      </c>
      <c r="I307" s="1" t="str">
        <f t="shared" si="24"/>
        <v/>
      </c>
      <c r="K307" s="1" t="str">
        <f t="shared" si="25"/>
        <v/>
      </c>
      <c r="Z307" s="152">
        <f t="shared" si="26"/>
        <v>0</v>
      </c>
    </row>
    <row r="308" spans="1:26" x14ac:dyDescent="0.2">
      <c r="A308" s="30">
        <v>306</v>
      </c>
      <c r="C308" s="1">
        <f t="shared" si="27"/>
        <v>1</v>
      </c>
      <c r="D308" s="1">
        <f t="shared" si="28"/>
        <v>0</v>
      </c>
      <c r="I308" s="1" t="str">
        <f t="shared" si="24"/>
        <v/>
      </c>
      <c r="K308" s="1" t="str">
        <f t="shared" si="25"/>
        <v/>
      </c>
      <c r="Z308" s="152">
        <f t="shared" si="26"/>
        <v>0</v>
      </c>
    </row>
    <row r="309" spans="1:26" x14ac:dyDescent="0.2">
      <c r="A309" s="30">
        <v>307</v>
      </c>
      <c r="C309" s="1">
        <f t="shared" si="27"/>
        <v>1</v>
      </c>
      <c r="D309" s="1">
        <f t="shared" si="28"/>
        <v>0</v>
      </c>
      <c r="I309" s="1" t="str">
        <f t="shared" si="24"/>
        <v/>
      </c>
      <c r="K309" s="1" t="str">
        <f t="shared" si="25"/>
        <v/>
      </c>
      <c r="Z309" s="152">
        <f t="shared" si="26"/>
        <v>0</v>
      </c>
    </row>
    <row r="310" spans="1:26" x14ac:dyDescent="0.2">
      <c r="A310" s="30">
        <v>308</v>
      </c>
      <c r="C310" s="1">
        <f t="shared" si="27"/>
        <v>1</v>
      </c>
      <c r="D310" s="1">
        <f t="shared" si="28"/>
        <v>0</v>
      </c>
      <c r="I310" s="1" t="str">
        <f t="shared" si="24"/>
        <v/>
      </c>
      <c r="K310" s="1" t="str">
        <f t="shared" si="25"/>
        <v/>
      </c>
      <c r="Z310" s="152">
        <f t="shared" si="26"/>
        <v>0</v>
      </c>
    </row>
    <row r="311" spans="1:26" x14ac:dyDescent="0.2">
      <c r="A311" s="30">
        <v>309</v>
      </c>
      <c r="C311" s="1">
        <f t="shared" si="27"/>
        <v>1</v>
      </c>
      <c r="D311" s="1">
        <f t="shared" si="28"/>
        <v>0</v>
      </c>
      <c r="I311" s="1" t="str">
        <f t="shared" si="24"/>
        <v/>
      </c>
      <c r="K311" s="1" t="str">
        <f t="shared" si="25"/>
        <v/>
      </c>
      <c r="Z311" s="152">
        <f t="shared" si="26"/>
        <v>0</v>
      </c>
    </row>
    <row r="312" spans="1:26" x14ac:dyDescent="0.2">
      <c r="A312" s="30">
        <v>310</v>
      </c>
      <c r="C312" s="1">
        <f t="shared" si="27"/>
        <v>1</v>
      </c>
      <c r="D312" s="1">
        <f t="shared" si="28"/>
        <v>0</v>
      </c>
      <c r="I312" s="1" t="str">
        <f t="shared" si="24"/>
        <v/>
      </c>
      <c r="K312" s="1" t="str">
        <f t="shared" si="25"/>
        <v/>
      </c>
      <c r="Z312" s="152">
        <f t="shared" si="26"/>
        <v>0</v>
      </c>
    </row>
    <row r="313" spans="1:26" x14ac:dyDescent="0.2">
      <c r="A313" s="30">
        <v>311</v>
      </c>
      <c r="C313" s="1">
        <f t="shared" si="27"/>
        <v>1</v>
      </c>
      <c r="D313" s="1">
        <f t="shared" si="28"/>
        <v>0</v>
      </c>
      <c r="I313" s="1" t="str">
        <f t="shared" si="24"/>
        <v/>
      </c>
      <c r="K313" s="1" t="str">
        <f t="shared" si="25"/>
        <v/>
      </c>
      <c r="Z313" s="152">
        <f t="shared" si="26"/>
        <v>0</v>
      </c>
    </row>
    <row r="314" spans="1:26" x14ac:dyDescent="0.2">
      <c r="A314" s="30">
        <v>312</v>
      </c>
      <c r="C314" s="1">
        <f t="shared" si="27"/>
        <v>1</v>
      </c>
      <c r="D314" s="1">
        <f t="shared" si="28"/>
        <v>0</v>
      </c>
      <c r="I314" s="1" t="str">
        <f t="shared" si="24"/>
        <v/>
      </c>
      <c r="K314" s="1" t="str">
        <f t="shared" si="25"/>
        <v/>
      </c>
      <c r="Z314" s="152">
        <f t="shared" si="26"/>
        <v>0</v>
      </c>
    </row>
    <row r="315" spans="1:26" x14ac:dyDescent="0.2">
      <c r="A315" s="30">
        <v>313</v>
      </c>
      <c r="C315" s="1">
        <f t="shared" si="27"/>
        <v>1</v>
      </c>
      <c r="D315" s="1">
        <f t="shared" si="28"/>
        <v>0</v>
      </c>
      <c r="I315" s="1" t="str">
        <f t="shared" si="24"/>
        <v/>
      </c>
      <c r="K315" s="1" t="str">
        <f t="shared" si="25"/>
        <v/>
      </c>
      <c r="Z315" s="152">
        <f t="shared" si="26"/>
        <v>0</v>
      </c>
    </row>
    <row r="316" spans="1:26" x14ac:dyDescent="0.2">
      <c r="A316" s="30">
        <v>314</v>
      </c>
      <c r="C316" s="1">
        <f t="shared" si="27"/>
        <v>1</v>
      </c>
      <c r="D316" s="1">
        <f t="shared" si="28"/>
        <v>0</v>
      </c>
      <c r="I316" s="1" t="str">
        <f t="shared" si="24"/>
        <v/>
      </c>
      <c r="K316" s="1" t="str">
        <f t="shared" si="25"/>
        <v/>
      </c>
      <c r="Z316" s="152">
        <f t="shared" si="26"/>
        <v>0</v>
      </c>
    </row>
    <row r="317" spans="1:26" x14ac:dyDescent="0.2">
      <c r="A317" s="30">
        <v>315</v>
      </c>
      <c r="C317" s="1">
        <f t="shared" si="27"/>
        <v>1</v>
      </c>
      <c r="D317" s="1">
        <f t="shared" si="28"/>
        <v>0</v>
      </c>
      <c r="I317" s="1" t="str">
        <f t="shared" si="24"/>
        <v/>
      </c>
      <c r="K317" s="1" t="str">
        <f t="shared" si="25"/>
        <v/>
      </c>
      <c r="Z317" s="152">
        <f t="shared" si="26"/>
        <v>0</v>
      </c>
    </row>
    <row r="318" spans="1:26" x14ac:dyDescent="0.2">
      <c r="A318" s="30">
        <v>316</v>
      </c>
      <c r="C318" s="1">
        <f t="shared" si="27"/>
        <v>1</v>
      </c>
      <c r="D318" s="1">
        <f t="shared" si="28"/>
        <v>0</v>
      </c>
      <c r="I318" s="1" t="str">
        <f t="shared" si="24"/>
        <v/>
      </c>
      <c r="K318" s="1" t="str">
        <f t="shared" si="25"/>
        <v/>
      </c>
      <c r="Z318" s="152">
        <f t="shared" si="26"/>
        <v>0</v>
      </c>
    </row>
    <row r="319" spans="1:26" x14ac:dyDescent="0.2">
      <c r="A319" s="30">
        <v>317</v>
      </c>
      <c r="C319" s="1">
        <f t="shared" si="27"/>
        <v>1</v>
      </c>
      <c r="D319" s="1">
        <f t="shared" si="28"/>
        <v>0</v>
      </c>
      <c r="I319" s="1" t="str">
        <f t="shared" si="24"/>
        <v/>
      </c>
      <c r="K319" s="1" t="str">
        <f t="shared" si="25"/>
        <v/>
      </c>
      <c r="Z319" s="152">
        <f t="shared" si="26"/>
        <v>0</v>
      </c>
    </row>
    <row r="320" spans="1:26" x14ac:dyDescent="0.2">
      <c r="A320" s="30">
        <v>318</v>
      </c>
      <c r="C320" s="1">
        <f t="shared" si="27"/>
        <v>1</v>
      </c>
      <c r="D320" s="1">
        <f t="shared" si="28"/>
        <v>0</v>
      </c>
      <c r="I320" s="1" t="str">
        <f t="shared" si="24"/>
        <v/>
      </c>
      <c r="K320" s="1" t="str">
        <f t="shared" si="25"/>
        <v/>
      </c>
      <c r="Z320" s="152">
        <f t="shared" si="26"/>
        <v>0</v>
      </c>
    </row>
    <row r="321" spans="1:26" x14ac:dyDescent="0.2">
      <c r="A321" s="30">
        <v>319</v>
      </c>
      <c r="C321" s="1">
        <f t="shared" si="27"/>
        <v>1</v>
      </c>
      <c r="D321" s="1">
        <f t="shared" si="28"/>
        <v>0</v>
      </c>
      <c r="I321" s="1" t="str">
        <f t="shared" si="24"/>
        <v/>
      </c>
      <c r="K321" s="1" t="str">
        <f t="shared" si="25"/>
        <v/>
      </c>
      <c r="Z321" s="152">
        <f t="shared" si="26"/>
        <v>0</v>
      </c>
    </row>
    <row r="322" spans="1:26" x14ac:dyDescent="0.2">
      <c r="A322" s="30">
        <v>320</v>
      </c>
      <c r="C322" s="1">
        <f t="shared" si="27"/>
        <v>1</v>
      </c>
      <c r="D322" s="1">
        <f t="shared" si="28"/>
        <v>0</v>
      </c>
      <c r="I322" s="1" t="str">
        <f t="shared" si="24"/>
        <v/>
      </c>
      <c r="K322" s="1" t="str">
        <f t="shared" si="25"/>
        <v/>
      </c>
      <c r="Z322" s="152">
        <f t="shared" si="26"/>
        <v>0</v>
      </c>
    </row>
    <row r="323" spans="1:26" x14ac:dyDescent="0.2">
      <c r="A323" s="30">
        <v>321</v>
      </c>
      <c r="C323" s="1">
        <f t="shared" si="27"/>
        <v>1</v>
      </c>
      <c r="D323" s="1">
        <f t="shared" si="28"/>
        <v>0</v>
      </c>
      <c r="I323" s="1" t="str">
        <f t="shared" si="24"/>
        <v/>
      </c>
      <c r="K323" s="1" t="str">
        <f t="shared" si="25"/>
        <v/>
      </c>
      <c r="Z323" s="152">
        <f t="shared" si="26"/>
        <v>0</v>
      </c>
    </row>
    <row r="324" spans="1:26" x14ac:dyDescent="0.2">
      <c r="A324" s="30">
        <v>322</v>
      </c>
      <c r="C324" s="1">
        <f t="shared" si="27"/>
        <v>1</v>
      </c>
      <c r="D324" s="1">
        <f t="shared" si="28"/>
        <v>0</v>
      </c>
      <c r="I324" s="1" t="str">
        <f t="shared" ref="I324:I387" si="29">IF(NOT(ISBLANK(H324)),"Jenny Semple","")</f>
        <v/>
      </c>
      <c r="K324" s="1" t="str">
        <f t="shared" ref="K324:K387" si="30">IF(NOT(ISBLANK(J324)),"Jenny Semple","")</f>
        <v/>
      </c>
      <c r="Z324" s="152">
        <f t="shared" ref="Z324:Z387" si="31">IF(ISBLANK(Q324),B324,"")</f>
        <v>0</v>
      </c>
    </row>
    <row r="325" spans="1:26" x14ac:dyDescent="0.2">
      <c r="A325" s="30">
        <v>323</v>
      </c>
      <c r="C325" s="1">
        <f t="shared" si="27"/>
        <v>1</v>
      </c>
      <c r="D325" s="1">
        <f t="shared" si="28"/>
        <v>0</v>
      </c>
      <c r="I325" s="1" t="str">
        <f t="shared" si="29"/>
        <v/>
      </c>
      <c r="K325" s="1" t="str">
        <f t="shared" si="30"/>
        <v/>
      </c>
      <c r="Z325" s="152">
        <f t="shared" si="31"/>
        <v>0</v>
      </c>
    </row>
    <row r="326" spans="1:26" x14ac:dyDescent="0.2">
      <c r="A326" s="30">
        <v>324</v>
      </c>
      <c r="C326" s="1">
        <f t="shared" si="27"/>
        <v>1</v>
      </c>
      <c r="D326" s="1">
        <f t="shared" si="28"/>
        <v>0</v>
      </c>
      <c r="I326" s="1" t="str">
        <f t="shared" si="29"/>
        <v/>
      </c>
      <c r="K326" s="1" t="str">
        <f t="shared" si="30"/>
        <v/>
      </c>
      <c r="Z326" s="152">
        <f t="shared" si="31"/>
        <v>0</v>
      </c>
    </row>
    <row r="327" spans="1:26" x14ac:dyDescent="0.2">
      <c r="A327" s="30">
        <v>325</v>
      </c>
      <c r="C327" s="1">
        <f t="shared" si="27"/>
        <v>1</v>
      </c>
      <c r="D327" s="1">
        <f t="shared" si="28"/>
        <v>0</v>
      </c>
      <c r="I327" s="1" t="str">
        <f t="shared" si="29"/>
        <v/>
      </c>
      <c r="K327" s="1" t="str">
        <f t="shared" si="30"/>
        <v/>
      </c>
      <c r="Z327" s="152">
        <f t="shared" si="31"/>
        <v>0</v>
      </c>
    </row>
    <row r="328" spans="1:26" x14ac:dyDescent="0.2">
      <c r="A328" s="30">
        <v>326</v>
      </c>
      <c r="C328" s="1">
        <f t="shared" si="27"/>
        <v>1</v>
      </c>
      <c r="D328" s="1">
        <f t="shared" si="28"/>
        <v>0</v>
      </c>
      <c r="I328" s="1" t="str">
        <f t="shared" si="29"/>
        <v/>
      </c>
      <c r="K328" s="1" t="str">
        <f t="shared" si="30"/>
        <v/>
      </c>
      <c r="Z328" s="152">
        <f t="shared" si="31"/>
        <v>0</v>
      </c>
    </row>
    <row r="329" spans="1:26" x14ac:dyDescent="0.2">
      <c r="A329" s="30">
        <v>327</v>
      </c>
      <c r="C329" s="1">
        <f t="shared" si="27"/>
        <v>1</v>
      </c>
      <c r="D329" s="1">
        <f t="shared" si="28"/>
        <v>0</v>
      </c>
      <c r="I329" s="1" t="str">
        <f t="shared" si="29"/>
        <v/>
      </c>
      <c r="K329" s="1" t="str">
        <f t="shared" si="30"/>
        <v/>
      </c>
      <c r="Z329" s="152">
        <f t="shared" si="31"/>
        <v>0</v>
      </c>
    </row>
    <row r="330" spans="1:26" x14ac:dyDescent="0.2">
      <c r="A330" s="30">
        <v>328</v>
      </c>
      <c r="C330" s="1">
        <f t="shared" si="27"/>
        <v>1</v>
      </c>
      <c r="D330" s="1">
        <f t="shared" si="28"/>
        <v>0</v>
      </c>
      <c r="I330" s="1" t="str">
        <f t="shared" si="29"/>
        <v/>
      </c>
      <c r="K330" s="1" t="str">
        <f t="shared" si="30"/>
        <v/>
      </c>
      <c r="Z330" s="152">
        <f t="shared" si="31"/>
        <v>0</v>
      </c>
    </row>
    <row r="331" spans="1:26" x14ac:dyDescent="0.2">
      <c r="A331" s="30">
        <v>329</v>
      </c>
      <c r="C331" s="1">
        <f t="shared" si="27"/>
        <v>1</v>
      </c>
      <c r="D331" s="1">
        <f t="shared" si="28"/>
        <v>0</v>
      </c>
      <c r="I331" s="1" t="str">
        <f t="shared" si="29"/>
        <v/>
      </c>
      <c r="K331" s="1" t="str">
        <f t="shared" si="30"/>
        <v/>
      </c>
      <c r="Z331" s="152">
        <f t="shared" si="31"/>
        <v>0</v>
      </c>
    </row>
    <row r="332" spans="1:26" x14ac:dyDescent="0.2">
      <c r="A332" s="30">
        <v>330</v>
      </c>
      <c r="C332" s="1">
        <f t="shared" si="27"/>
        <v>1</v>
      </c>
      <c r="D332" s="1">
        <f t="shared" si="28"/>
        <v>0</v>
      </c>
      <c r="I332" s="1" t="str">
        <f t="shared" si="29"/>
        <v/>
      </c>
      <c r="K332" s="1" t="str">
        <f t="shared" si="30"/>
        <v/>
      </c>
      <c r="Z332" s="152">
        <f t="shared" si="31"/>
        <v>0</v>
      </c>
    </row>
    <row r="333" spans="1:26" x14ac:dyDescent="0.2">
      <c r="A333" s="30">
        <v>331</v>
      </c>
      <c r="C333" s="1">
        <f t="shared" si="27"/>
        <v>1</v>
      </c>
      <c r="D333" s="1">
        <f t="shared" si="28"/>
        <v>0</v>
      </c>
      <c r="I333" s="1" t="str">
        <f t="shared" si="29"/>
        <v/>
      </c>
      <c r="K333" s="1" t="str">
        <f t="shared" si="30"/>
        <v/>
      </c>
      <c r="Z333" s="152">
        <f t="shared" si="31"/>
        <v>0</v>
      </c>
    </row>
    <row r="334" spans="1:26" x14ac:dyDescent="0.2">
      <c r="A334" s="30">
        <v>332</v>
      </c>
      <c r="C334" s="1">
        <f t="shared" si="27"/>
        <v>1</v>
      </c>
      <c r="D334" s="1">
        <f t="shared" si="28"/>
        <v>0</v>
      </c>
      <c r="I334" s="1" t="str">
        <f t="shared" si="29"/>
        <v/>
      </c>
      <c r="K334" s="1" t="str">
        <f t="shared" si="30"/>
        <v/>
      </c>
      <c r="Z334" s="152">
        <f t="shared" si="31"/>
        <v>0</v>
      </c>
    </row>
    <row r="335" spans="1:26" x14ac:dyDescent="0.2">
      <c r="A335" s="30">
        <v>333</v>
      </c>
      <c r="C335" s="1">
        <f t="shared" si="27"/>
        <v>1</v>
      </c>
      <c r="D335" s="1">
        <f t="shared" si="28"/>
        <v>0</v>
      </c>
      <c r="I335" s="1" t="str">
        <f t="shared" si="29"/>
        <v/>
      </c>
      <c r="K335" s="1" t="str">
        <f t="shared" si="30"/>
        <v/>
      </c>
      <c r="Z335" s="152">
        <f t="shared" si="31"/>
        <v>0</v>
      </c>
    </row>
    <row r="336" spans="1:26" x14ac:dyDescent="0.2">
      <c r="A336" s="30">
        <v>334</v>
      </c>
      <c r="C336" s="1">
        <f t="shared" si="27"/>
        <v>1</v>
      </c>
      <c r="D336" s="1">
        <f t="shared" si="28"/>
        <v>0</v>
      </c>
      <c r="I336" s="1" t="str">
        <f t="shared" si="29"/>
        <v/>
      </c>
      <c r="K336" s="1" t="str">
        <f t="shared" si="30"/>
        <v/>
      </c>
      <c r="Z336" s="152">
        <f t="shared" si="31"/>
        <v>0</v>
      </c>
    </row>
    <row r="337" spans="1:26" x14ac:dyDescent="0.2">
      <c r="A337" s="30">
        <v>335</v>
      </c>
      <c r="C337" s="1">
        <f t="shared" si="27"/>
        <v>1</v>
      </c>
      <c r="D337" s="1">
        <f t="shared" si="28"/>
        <v>0</v>
      </c>
      <c r="I337" s="1" t="str">
        <f t="shared" si="29"/>
        <v/>
      </c>
      <c r="K337" s="1" t="str">
        <f t="shared" si="30"/>
        <v/>
      </c>
      <c r="Z337" s="152">
        <f t="shared" si="31"/>
        <v>0</v>
      </c>
    </row>
    <row r="338" spans="1:26" x14ac:dyDescent="0.2">
      <c r="A338" s="30">
        <v>336</v>
      </c>
      <c r="C338" s="1">
        <f t="shared" si="27"/>
        <v>1</v>
      </c>
      <c r="D338" s="1">
        <f t="shared" si="28"/>
        <v>0</v>
      </c>
      <c r="I338" s="1" t="str">
        <f t="shared" si="29"/>
        <v/>
      </c>
      <c r="K338" s="1" t="str">
        <f t="shared" si="30"/>
        <v/>
      </c>
      <c r="Z338" s="152">
        <f t="shared" si="31"/>
        <v>0</v>
      </c>
    </row>
    <row r="339" spans="1:26" x14ac:dyDescent="0.2">
      <c r="A339" s="30">
        <v>337</v>
      </c>
      <c r="C339" s="1">
        <f t="shared" si="27"/>
        <v>1</v>
      </c>
      <c r="D339" s="1">
        <f t="shared" si="28"/>
        <v>0</v>
      </c>
      <c r="I339" s="1" t="str">
        <f t="shared" si="29"/>
        <v/>
      </c>
      <c r="K339" s="1" t="str">
        <f t="shared" si="30"/>
        <v/>
      </c>
      <c r="Z339" s="152">
        <f t="shared" si="31"/>
        <v>0</v>
      </c>
    </row>
    <row r="340" spans="1:26" x14ac:dyDescent="0.2">
      <c r="A340" s="30">
        <v>338</v>
      </c>
      <c r="C340" s="1">
        <f t="shared" si="27"/>
        <v>1</v>
      </c>
      <c r="D340" s="1">
        <f t="shared" si="28"/>
        <v>0</v>
      </c>
      <c r="I340" s="1" t="str">
        <f t="shared" si="29"/>
        <v/>
      </c>
      <c r="K340" s="1" t="str">
        <f t="shared" si="30"/>
        <v/>
      </c>
      <c r="Z340" s="152">
        <f t="shared" si="31"/>
        <v>0</v>
      </c>
    </row>
    <row r="341" spans="1:26" x14ac:dyDescent="0.2">
      <c r="A341" s="30">
        <v>339</v>
      </c>
      <c r="C341" s="1">
        <f t="shared" si="27"/>
        <v>1</v>
      </c>
      <c r="D341" s="1">
        <f t="shared" si="28"/>
        <v>0</v>
      </c>
      <c r="I341" s="1" t="str">
        <f t="shared" si="29"/>
        <v/>
      </c>
      <c r="K341" s="1" t="str">
        <f t="shared" si="30"/>
        <v/>
      </c>
      <c r="Z341" s="152">
        <f t="shared" si="31"/>
        <v>0</v>
      </c>
    </row>
    <row r="342" spans="1:26" x14ac:dyDescent="0.2">
      <c r="A342" s="30">
        <v>340</v>
      </c>
      <c r="C342" s="1">
        <f t="shared" si="27"/>
        <v>1</v>
      </c>
      <c r="D342" s="1">
        <f t="shared" si="28"/>
        <v>0</v>
      </c>
      <c r="I342" s="1" t="str">
        <f t="shared" si="29"/>
        <v/>
      </c>
      <c r="K342" s="1" t="str">
        <f t="shared" si="30"/>
        <v/>
      </c>
      <c r="Z342" s="152">
        <f t="shared" si="31"/>
        <v>0</v>
      </c>
    </row>
    <row r="343" spans="1:26" x14ac:dyDescent="0.2">
      <c r="A343" s="30">
        <v>341</v>
      </c>
      <c r="C343" s="1">
        <f t="shared" si="27"/>
        <v>1</v>
      </c>
      <c r="D343" s="1">
        <f t="shared" si="28"/>
        <v>0</v>
      </c>
      <c r="I343" s="1" t="str">
        <f t="shared" si="29"/>
        <v/>
      </c>
      <c r="K343" s="1" t="str">
        <f t="shared" si="30"/>
        <v/>
      </c>
      <c r="Z343" s="152">
        <f t="shared" si="31"/>
        <v>0</v>
      </c>
    </row>
    <row r="344" spans="1:26" x14ac:dyDescent="0.2">
      <c r="A344" s="30">
        <v>342</v>
      </c>
      <c r="C344" s="1">
        <f t="shared" si="27"/>
        <v>1</v>
      </c>
      <c r="D344" s="1">
        <f t="shared" si="28"/>
        <v>0</v>
      </c>
      <c r="I344" s="1" t="str">
        <f t="shared" si="29"/>
        <v/>
      </c>
      <c r="K344" s="1" t="str">
        <f t="shared" si="30"/>
        <v/>
      </c>
      <c r="Z344" s="152">
        <f t="shared" si="31"/>
        <v>0</v>
      </c>
    </row>
    <row r="345" spans="1:26" x14ac:dyDescent="0.2">
      <c r="A345" s="30">
        <v>343</v>
      </c>
      <c r="C345" s="1">
        <f t="shared" si="27"/>
        <v>1</v>
      </c>
      <c r="D345" s="1">
        <f t="shared" si="28"/>
        <v>0</v>
      </c>
      <c r="I345" s="1" t="str">
        <f t="shared" si="29"/>
        <v/>
      </c>
      <c r="K345" s="1" t="str">
        <f t="shared" si="30"/>
        <v/>
      </c>
      <c r="Z345" s="152">
        <f t="shared" si="31"/>
        <v>0</v>
      </c>
    </row>
    <row r="346" spans="1:26" x14ac:dyDescent="0.2">
      <c r="A346" s="30">
        <v>344</v>
      </c>
      <c r="C346" s="1">
        <f t="shared" si="27"/>
        <v>1</v>
      </c>
      <c r="D346" s="1">
        <f t="shared" si="28"/>
        <v>0</v>
      </c>
      <c r="I346" s="1" t="str">
        <f t="shared" si="29"/>
        <v/>
      </c>
      <c r="K346" s="1" t="str">
        <f t="shared" si="30"/>
        <v/>
      </c>
      <c r="Z346" s="152">
        <f t="shared" si="31"/>
        <v>0</v>
      </c>
    </row>
    <row r="347" spans="1:26" x14ac:dyDescent="0.2">
      <c r="A347" s="30">
        <v>345</v>
      </c>
      <c r="C347" s="1">
        <f t="shared" si="27"/>
        <v>1</v>
      </c>
      <c r="D347" s="1">
        <f t="shared" si="28"/>
        <v>0</v>
      </c>
      <c r="I347" s="1" t="str">
        <f t="shared" si="29"/>
        <v/>
      </c>
      <c r="K347" s="1" t="str">
        <f t="shared" si="30"/>
        <v/>
      </c>
      <c r="Z347" s="152">
        <f t="shared" si="31"/>
        <v>0</v>
      </c>
    </row>
    <row r="348" spans="1:26" x14ac:dyDescent="0.2">
      <c r="A348" s="30">
        <v>346</v>
      </c>
      <c r="C348" s="1">
        <f t="shared" si="27"/>
        <v>1</v>
      </c>
      <c r="D348" s="1">
        <f t="shared" si="28"/>
        <v>0</v>
      </c>
      <c r="I348" s="1" t="str">
        <f t="shared" si="29"/>
        <v/>
      </c>
      <c r="K348" s="1" t="str">
        <f t="shared" si="30"/>
        <v/>
      </c>
      <c r="Z348" s="152">
        <f t="shared" si="31"/>
        <v>0</v>
      </c>
    </row>
    <row r="349" spans="1:26" x14ac:dyDescent="0.2">
      <c r="A349" s="30">
        <v>347</v>
      </c>
      <c r="C349" s="1">
        <f t="shared" si="27"/>
        <v>1</v>
      </c>
      <c r="D349" s="1">
        <f t="shared" si="28"/>
        <v>0</v>
      </c>
      <c r="I349" s="1" t="str">
        <f t="shared" si="29"/>
        <v/>
      </c>
      <c r="K349" s="1" t="str">
        <f t="shared" si="30"/>
        <v/>
      </c>
      <c r="Z349" s="152">
        <f t="shared" si="31"/>
        <v>0</v>
      </c>
    </row>
    <row r="350" spans="1:26" x14ac:dyDescent="0.2">
      <c r="A350" s="30">
        <v>348</v>
      </c>
      <c r="C350" s="1">
        <f t="shared" si="27"/>
        <v>1</v>
      </c>
      <c r="D350" s="1">
        <f t="shared" si="28"/>
        <v>0</v>
      </c>
      <c r="I350" s="1" t="str">
        <f t="shared" si="29"/>
        <v/>
      </c>
      <c r="K350" s="1" t="str">
        <f t="shared" si="30"/>
        <v/>
      </c>
      <c r="Z350" s="152">
        <f t="shared" si="31"/>
        <v>0</v>
      </c>
    </row>
    <row r="351" spans="1:26" x14ac:dyDescent="0.2">
      <c r="A351" s="30">
        <v>349</v>
      </c>
      <c r="C351" s="1">
        <f t="shared" si="27"/>
        <v>1</v>
      </c>
      <c r="D351" s="1">
        <f t="shared" si="28"/>
        <v>0</v>
      </c>
      <c r="I351" s="1" t="str">
        <f t="shared" si="29"/>
        <v/>
      </c>
      <c r="K351" s="1" t="str">
        <f t="shared" si="30"/>
        <v/>
      </c>
      <c r="Z351" s="152">
        <f t="shared" si="31"/>
        <v>0</v>
      </c>
    </row>
    <row r="352" spans="1:26" x14ac:dyDescent="0.2">
      <c r="A352" s="30">
        <v>350</v>
      </c>
      <c r="C352" s="1">
        <f t="shared" si="27"/>
        <v>1</v>
      </c>
      <c r="D352" s="1">
        <f t="shared" si="28"/>
        <v>0</v>
      </c>
      <c r="I352" s="1" t="str">
        <f t="shared" si="29"/>
        <v/>
      </c>
      <c r="K352" s="1" t="str">
        <f t="shared" si="30"/>
        <v/>
      </c>
      <c r="Z352" s="152">
        <f t="shared" si="31"/>
        <v>0</v>
      </c>
    </row>
    <row r="353" spans="1:26" x14ac:dyDescent="0.2">
      <c r="A353" s="30">
        <v>351</v>
      </c>
      <c r="C353" s="1">
        <f t="shared" si="27"/>
        <v>1</v>
      </c>
      <c r="D353" s="1">
        <f t="shared" si="28"/>
        <v>0</v>
      </c>
      <c r="I353" s="1" t="str">
        <f t="shared" si="29"/>
        <v/>
      </c>
      <c r="K353" s="1" t="str">
        <f t="shared" si="30"/>
        <v/>
      </c>
      <c r="Z353" s="152">
        <f t="shared" si="31"/>
        <v>0</v>
      </c>
    </row>
    <row r="354" spans="1:26" x14ac:dyDescent="0.2">
      <c r="A354" s="30">
        <v>352</v>
      </c>
      <c r="C354" s="1">
        <f t="shared" si="27"/>
        <v>1</v>
      </c>
      <c r="D354" s="1">
        <f t="shared" si="28"/>
        <v>0</v>
      </c>
      <c r="I354" s="1" t="str">
        <f t="shared" si="29"/>
        <v/>
      </c>
      <c r="K354" s="1" t="str">
        <f t="shared" si="30"/>
        <v/>
      </c>
      <c r="Z354" s="152">
        <f t="shared" si="31"/>
        <v>0</v>
      </c>
    </row>
    <row r="355" spans="1:26" x14ac:dyDescent="0.2">
      <c r="A355" s="30">
        <v>353</v>
      </c>
      <c r="C355" s="1">
        <f t="shared" si="27"/>
        <v>1</v>
      </c>
      <c r="D355" s="1">
        <f t="shared" si="28"/>
        <v>0</v>
      </c>
      <c r="I355" s="1" t="str">
        <f t="shared" si="29"/>
        <v/>
      </c>
      <c r="K355" s="1" t="str">
        <f t="shared" si="30"/>
        <v/>
      </c>
      <c r="Z355" s="152">
        <f t="shared" si="31"/>
        <v>0</v>
      </c>
    </row>
    <row r="356" spans="1:26" x14ac:dyDescent="0.2">
      <c r="A356" s="30">
        <v>354</v>
      </c>
      <c r="C356" s="1">
        <f t="shared" si="27"/>
        <v>1</v>
      </c>
      <c r="D356" s="1">
        <f t="shared" si="28"/>
        <v>0</v>
      </c>
      <c r="I356" s="1" t="str">
        <f t="shared" si="29"/>
        <v/>
      </c>
      <c r="K356" s="1" t="str">
        <f t="shared" si="30"/>
        <v/>
      </c>
      <c r="Z356" s="152">
        <f t="shared" si="31"/>
        <v>0</v>
      </c>
    </row>
    <row r="357" spans="1:26" x14ac:dyDescent="0.2">
      <c r="A357" s="30">
        <v>355</v>
      </c>
      <c r="C357" s="1">
        <f t="shared" si="27"/>
        <v>1</v>
      </c>
      <c r="D357" s="1">
        <f t="shared" si="28"/>
        <v>0</v>
      </c>
      <c r="I357" s="1" t="str">
        <f t="shared" si="29"/>
        <v/>
      </c>
      <c r="K357" s="1" t="str">
        <f t="shared" si="30"/>
        <v/>
      </c>
      <c r="Z357" s="152">
        <f t="shared" si="31"/>
        <v>0</v>
      </c>
    </row>
    <row r="358" spans="1:26" x14ac:dyDescent="0.2">
      <c r="A358" s="30">
        <v>356</v>
      </c>
      <c r="C358" s="1">
        <f t="shared" si="27"/>
        <v>1</v>
      </c>
      <c r="D358" s="1">
        <f t="shared" si="28"/>
        <v>0</v>
      </c>
      <c r="I358" s="1" t="str">
        <f t="shared" si="29"/>
        <v/>
      </c>
      <c r="K358" s="1" t="str">
        <f t="shared" si="30"/>
        <v/>
      </c>
      <c r="Z358" s="152">
        <f t="shared" si="31"/>
        <v>0</v>
      </c>
    </row>
    <row r="359" spans="1:26" x14ac:dyDescent="0.2">
      <c r="A359" s="30">
        <v>357</v>
      </c>
      <c r="C359" s="1">
        <f t="shared" si="27"/>
        <v>1</v>
      </c>
      <c r="D359" s="1">
        <f t="shared" si="28"/>
        <v>0</v>
      </c>
      <c r="I359" s="1" t="str">
        <f t="shared" si="29"/>
        <v/>
      </c>
      <c r="K359" s="1" t="str">
        <f t="shared" si="30"/>
        <v/>
      </c>
      <c r="Z359" s="152">
        <f t="shared" si="31"/>
        <v>0</v>
      </c>
    </row>
    <row r="360" spans="1:26" x14ac:dyDescent="0.2">
      <c r="A360" s="30">
        <v>358</v>
      </c>
      <c r="C360" s="1">
        <f t="shared" si="27"/>
        <v>1</v>
      </c>
      <c r="D360" s="1">
        <f t="shared" si="28"/>
        <v>0</v>
      </c>
      <c r="I360" s="1" t="str">
        <f t="shared" si="29"/>
        <v/>
      </c>
      <c r="K360" s="1" t="str">
        <f t="shared" si="30"/>
        <v/>
      </c>
      <c r="Z360" s="152">
        <f t="shared" si="31"/>
        <v>0</v>
      </c>
    </row>
    <row r="361" spans="1:26" x14ac:dyDescent="0.2">
      <c r="A361" s="30">
        <v>359</v>
      </c>
      <c r="C361" s="1">
        <f t="shared" si="27"/>
        <v>1</v>
      </c>
      <c r="D361" s="1">
        <f t="shared" si="28"/>
        <v>0</v>
      </c>
      <c r="I361" s="1" t="str">
        <f t="shared" si="29"/>
        <v/>
      </c>
      <c r="K361" s="1" t="str">
        <f t="shared" si="30"/>
        <v/>
      </c>
      <c r="Z361" s="152">
        <f t="shared" si="31"/>
        <v>0</v>
      </c>
    </row>
    <row r="362" spans="1:26" x14ac:dyDescent="0.2">
      <c r="A362" s="30">
        <v>360</v>
      </c>
      <c r="C362" s="1">
        <f t="shared" si="27"/>
        <v>1</v>
      </c>
      <c r="D362" s="1">
        <f t="shared" si="28"/>
        <v>0</v>
      </c>
      <c r="I362" s="1" t="str">
        <f t="shared" si="29"/>
        <v/>
      </c>
      <c r="K362" s="1" t="str">
        <f t="shared" si="30"/>
        <v/>
      </c>
      <c r="Z362" s="152">
        <f t="shared" si="31"/>
        <v>0</v>
      </c>
    </row>
    <row r="363" spans="1:26" x14ac:dyDescent="0.2">
      <c r="A363" s="30">
        <v>361</v>
      </c>
      <c r="C363" s="1">
        <f t="shared" si="27"/>
        <v>1</v>
      </c>
      <c r="D363" s="1">
        <f t="shared" si="28"/>
        <v>0</v>
      </c>
      <c r="I363" s="1" t="str">
        <f t="shared" si="29"/>
        <v/>
      </c>
      <c r="K363" s="1" t="str">
        <f t="shared" si="30"/>
        <v/>
      </c>
      <c r="Z363" s="152">
        <f t="shared" si="31"/>
        <v>0</v>
      </c>
    </row>
    <row r="364" spans="1:26" x14ac:dyDescent="0.2">
      <c r="A364" s="30">
        <v>362</v>
      </c>
      <c r="C364" s="1">
        <f t="shared" si="27"/>
        <v>1</v>
      </c>
      <c r="D364" s="1">
        <f t="shared" si="28"/>
        <v>0</v>
      </c>
      <c r="I364" s="1" t="str">
        <f t="shared" si="29"/>
        <v/>
      </c>
      <c r="K364" s="1" t="str">
        <f t="shared" si="30"/>
        <v/>
      </c>
      <c r="Z364" s="152">
        <f t="shared" si="31"/>
        <v>0</v>
      </c>
    </row>
    <row r="365" spans="1:26" x14ac:dyDescent="0.2">
      <c r="A365" s="30">
        <v>363</v>
      </c>
      <c r="C365" s="1">
        <f t="shared" si="27"/>
        <v>1</v>
      </c>
      <c r="D365" s="1">
        <f t="shared" si="28"/>
        <v>0</v>
      </c>
      <c r="I365" s="1" t="str">
        <f t="shared" si="29"/>
        <v/>
      </c>
      <c r="K365" s="1" t="str">
        <f t="shared" si="30"/>
        <v/>
      </c>
      <c r="Z365" s="152">
        <f t="shared" si="31"/>
        <v>0</v>
      </c>
    </row>
    <row r="366" spans="1:26" x14ac:dyDescent="0.2">
      <c r="A366" s="30">
        <v>364</v>
      </c>
      <c r="C366" s="1">
        <f t="shared" si="27"/>
        <v>1</v>
      </c>
      <c r="D366" s="1">
        <f t="shared" si="28"/>
        <v>0</v>
      </c>
      <c r="I366" s="1" t="str">
        <f t="shared" si="29"/>
        <v/>
      </c>
      <c r="K366" s="1" t="str">
        <f t="shared" si="30"/>
        <v/>
      </c>
      <c r="Z366" s="152">
        <f t="shared" si="31"/>
        <v>0</v>
      </c>
    </row>
    <row r="367" spans="1:26" x14ac:dyDescent="0.2">
      <c r="A367" s="30">
        <v>365</v>
      </c>
      <c r="C367" s="1">
        <f t="shared" si="27"/>
        <v>1</v>
      </c>
      <c r="D367" s="1">
        <f t="shared" si="28"/>
        <v>0</v>
      </c>
      <c r="I367" s="1" t="str">
        <f t="shared" si="29"/>
        <v/>
      </c>
      <c r="K367" s="1" t="str">
        <f t="shared" si="30"/>
        <v/>
      </c>
      <c r="Z367" s="152">
        <f t="shared" si="31"/>
        <v>0</v>
      </c>
    </row>
    <row r="368" spans="1:26" x14ac:dyDescent="0.2">
      <c r="A368" s="30">
        <v>366</v>
      </c>
      <c r="C368" s="1">
        <f t="shared" si="27"/>
        <v>1</v>
      </c>
      <c r="D368" s="1">
        <f t="shared" si="28"/>
        <v>0</v>
      </c>
      <c r="I368" s="1" t="str">
        <f t="shared" si="29"/>
        <v/>
      </c>
      <c r="K368" s="1" t="str">
        <f t="shared" si="30"/>
        <v/>
      </c>
      <c r="Z368" s="152">
        <f t="shared" si="31"/>
        <v>0</v>
      </c>
    </row>
    <row r="369" spans="1:26" x14ac:dyDescent="0.2">
      <c r="A369" s="30">
        <v>367</v>
      </c>
      <c r="C369" s="1">
        <f t="shared" si="27"/>
        <v>1</v>
      </c>
      <c r="D369" s="1">
        <f t="shared" si="28"/>
        <v>0</v>
      </c>
      <c r="I369" s="1" t="str">
        <f t="shared" si="29"/>
        <v/>
      </c>
      <c r="K369" s="1" t="str">
        <f t="shared" si="30"/>
        <v/>
      </c>
      <c r="Z369" s="152">
        <f t="shared" si="31"/>
        <v>0</v>
      </c>
    </row>
    <row r="370" spans="1:26" x14ac:dyDescent="0.2">
      <c r="A370" s="30">
        <v>368</v>
      </c>
      <c r="C370" s="1">
        <f t="shared" ref="C370:C433" si="32">_xlfn.FLOOR.PRECISE(B370/81)+1</f>
        <v>1</v>
      </c>
      <c r="D370" s="1">
        <f t="shared" ref="D370:D433" si="33">B370-_xlfn.FLOOR.PRECISE(B370/81)*81</f>
        <v>0</v>
      </c>
      <c r="I370" s="1" t="str">
        <f t="shared" si="29"/>
        <v/>
      </c>
      <c r="K370" s="1" t="str">
        <f t="shared" si="30"/>
        <v/>
      </c>
      <c r="Z370" s="152">
        <f t="shared" si="31"/>
        <v>0</v>
      </c>
    </row>
    <row r="371" spans="1:26" x14ac:dyDescent="0.2">
      <c r="A371" s="30">
        <v>369</v>
      </c>
      <c r="C371" s="1">
        <f t="shared" si="32"/>
        <v>1</v>
      </c>
      <c r="D371" s="1">
        <f t="shared" si="33"/>
        <v>0</v>
      </c>
      <c r="I371" s="1" t="str">
        <f t="shared" si="29"/>
        <v/>
      </c>
      <c r="K371" s="1" t="str">
        <f t="shared" si="30"/>
        <v/>
      </c>
      <c r="Z371" s="152">
        <f t="shared" si="31"/>
        <v>0</v>
      </c>
    </row>
    <row r="372" spans="1:26" x14ac:dyDescent="0.2">
      <c r="A372" s="30">
        <v>370</v>
      </c>
      <c r="C372" s="1">
        <f t="shared" si="32"/>
        <v>1</v>
      </c>
      <c r="D372" s="1">
        <f t="shared" si="33"/>
        <v>0</v>
      </c>
      <c r="I372" s="1" t="str">
        <f t="shared" si="29"/>
        <v/>
      </c>
      <c r="K372" s="1" t="str">
        <f t="shared" si="30"/>
        <v/>
      </c>
      <c r="Z372" s="152">
        <f t="shared" si="31"/>
        <v>0</v>
      </c>
    </row>
    <row r="373" spans="1:26" x14ac:dyDescent="0.2">
      <c r="A373" s="30">
        <v>371</v>
      </c>
      <c r="C373" s="1">
        <f t="shared" si="32"/>
        <v>1</v>
      </c>
      <c r="D373" s="1">
        <f t="shared" si="33"/>
        <v>0</v>
      </c>
      <c r="I373" s="1" t="str">
        <f t="shared" si="29"/>
        <v/>
      </c>
      <c r="K373" s="1" t="str">
        <f t="shared" si="30"/>
        <v/>
      </c>
      <c r="Z373" s="152">
        <f t="shared" si="31"/>
        <v>0</v>
      </c>
    </row>
    <row r="374" spans="1:26" x14ac:dyDescent="0.2">
      <c r="A374" s="30">
        <v>372</v>
      </c>
      <c r="C374" s="1">
        <f t="shared" si="32"/>
        <v>1</v>
      </c>
      <c r="D374" s="1">
        <f t="shared" si="33"/>
        <v>0</v>
      </c>
      <c r="I374" s="1" t="str">
        <f t="shared" si="29"/>
        <v/>
      </c>
      <c r="K374" s="1" t="str">
        <f t="shared" si="30"/>
        <v/>
      </c>
      <c r="Z374" s="152">
        <f t="shared" si="31"/>
        <v>0</v>
      </c>
    </row>
    <row r="375" spans="1:26" x14ac:dyDescent="0.2">
      <c r="A375" s="30">
        <v>373</v>
      </c>
      <c r="C375" s="1">
        <f t="shared" si="32"/>
        <v>1</v>
      </c>
      <c r="D375" s="1">
        <f t="shared" si="33"/>
        <v>0</v>
      </c>
      <c r="I375" s="1" t="str">
        <f t="shared" si="29"/>
        <v/>
      </c>
      <c r="K375" s="1" t="str">
        <f t="shared" si="30"/>
        <v/>
      </c>
      <c r="Z375" s="152">
        <f t="shared" si="31"/>
        <v>0</v>
      </c>
    </row>
    <row r="376" spans="1:26" x14ac:dyDescent="0.2">
      <c r="A376" s="30">
        <v>374</v>
      </c>
      <c r="C376" s="1">
        <f t="shared" si="32"/>
        <v>1</v>
      </c>
      <c r="D376" s="1">
        <f t="shared" si="33"/>
        <v>0</v>
      </c>
      <c r="I376" s="1" t="str">
        <f t="shared" si="29"/>
        <v/>
      </c>
      <c r="K376" s="1" t="str">
        <f t="shared" si="30"/>
        <v/>
      </c>
      <c r="Z376" s="152">
        <f t="shared" si="31"/>
        <v>0</v>
      </c>
    </row>
    <row r="377" spans="1:26" x14ac:dyDescent="0.2">
      <c r="A377" s="30">
        <v>375</v>
      </c>
      <c r="C377" s="1">
        <f t="shared" si="32"/>
        <v>1</v>
      </c>
      <c r="D377" s="1">
        <f t="shared" si="33"/>
        <v>0</v>
      </c>
      <c r="I377" s="1" t="str">
        <f t="shared" si="29"/>
        <v/>
      </c>
      <c r="K377" s="1" t="str">
        <f t="shared" si="30"/>
        <v/>
      </c>
      <c r="Z377" s="152">
        <f t="shared" si="31"/>
        <v>0</v>
      </c>
    </row>
    <row r="378" spans="1:26" x14ac:dyDescent="0.2">
      <c r="A378" s="30">
        <v>376</v>
      </c>
      <c r="C378" s="1">
        <f t="shared" si="32"/>
        <v>1</v>
      </c>
      <c r="D378" s="1">
        <f t="shared" si="33"/>
        <v>0</v>
      </c>
      <c r="I378" s="1" t="str">
        <f t="shared" si="29"/>
        <v/>
      </c>
      <c r="K378" s="1" t="str">
        <f t="shared" si="30"/>
        <v/>
      </c>
      <c r="Z378" s="152">
        <f t="shared" si="31"/>
        <v>0</v>
      </c>
    </row>
    <row r="379" spans="1:26" x14ac:dyDescent="0.2">
      <c r="A379" s="30">
        <v>377</v>
      </c>
      <c r="C379" s="1">
        <f t="shared" si="32"/>
        <v>1</v>
      </c>
      <c r="D379" s="1">
        <f t="shared" si="33"/>
        <v>0</v>
      </c>
      <c r="I379" s="1" t="str">
        <f t="shared" si="29"/>
        <v/>
      </c>
      <c r="K379" s="1" t="str">
        <f t="shared" si="30"/>
        <v/>
      </c>
      <c r="Z379" s="152">
        <f t="shared" si="31"/>
        <v>0</v>
      </c>
    </row>
    <row r="380" spans="1:26" x14ac:dyDescent="0.2">
      <c r="A380" s="30">
        <v>378</v>
      </c>
      <c r="C380" s="1">
        <f t="shared" si="32"/>
        <v>1</v>
      </c>
      <c r="D380" s="1">
        <f t="shared" si="33"/>
        <v>0</v>
      </c>
      <c r="I380" s="1" t="str">
        <f t="shared" si="29"/>
        <v/>
      </c>
      <c r="K380" s="1" t="str">
        <f t="shared" si="30"/>
        <v/>
      </c>
      <c r="Z380" s="152">
        <f t="shared" si="31"/>
        <v>0</v>
      </c>
    </row>
    <row r="381" spans="1:26" x14ac:dyDescent="0.2">
      <c r="A381" s="30">
        <v>379</v>
      </c>
      <c r="C381" s="1">
        <f t="shared" si="32"/>
        <v>1</v>
      </c>
      <c r="D381" s="1">
        <f t="shared" si="33"/>
        <v>0</v>
      </c>
      <c r="I381" s="1" t="str">
        <f t="shared" si="29"/>
        <v/>
      </c>
      <c r="K381" s="1" t="str">
        <f t="shared" si="30"/>
        <v/>
      </c>
      <c r="Z381" s="152">
        <f t="shared" si="31"/>
        <v>0</v>
      </c>
    </row>
    <row r="382" spans="1:26" x14ac:dyDescent="0.2">
      <c r="A382" s="30">
        <v>380</v>
      </c>
      <c r="C382" s="1">
        <f t="shared" si="32"/>
        <v>1</v>
      </c>
      <c r="D382" s="1">
        <f t="shared" si="33"/>
        <v>0</v>
      </c>
      <c r="I382" s="1" t="str">
        <f t="shared" si="29"/>
        <v/>
      </c>
      <c r="K382" s="1" t="str">
        <f t="shared" si="30"/>
        <v/>
      </c>
      <c r="Z382" s="152">
        <f t="shared" si="31"/>
        <v>0</v>
      </c>
    </row>
    <row r="383" spans="1:26" x14ac:dyDescent="0.2">
      <c r="A383" s="30">
        <v>381</v>
      </c>
      <c r="C383" s="1">
        <f t="shared" si="32"/>
        <v>1</v>
      </c>
      <c r="D383" s="1">
        <f t="shared" si="33"/>
        <v>0</v>
      </c>
      <c r="I383" s="1" t="str">
        <f t="shared" si="29"/>
        <v/>
      </c>
      <c r="K383" s="1" t="str">
        <f t="shared" si="30"/>
        <v/>
      </c>
      <c r="Z383" s="152">
        <f t="shared" si="31"/>
        <v>0</v>
      </c>
    </row>
    <row r="384" spans="1:26" x14ac:dyDescent="0.2">
      <c r="A384" s="30">
        <v>382</v>
      </c>
      <c r="C384" s="1">
        <f t="shared" si="32"/>
        <v>1</v>
      </c>
      <c r="D384" s="1">
        <f t="shared" si="33"/>
        <v>0</v>
      </c>
      <c r="I384" s="1" t="str">
        <f t="shared" si="29"/>
        <v/>
      </c>
      <c r="K384" s="1" t="str">
        <f t="shared" si="30"/>
        <v/>
      </c>
      <c r="Z384" s="152">
        <f t="shared" si="31"/>
        <v>0</v>
      </c>
    </row>
    <row r="385" spans="1:26" x14ac:dyDescent="0.2">
      <c r="A385" s="30">
        <v>383</v>
      </c>
      <c r="C385" s="1">
        <f t="shared" si="32"/>
        <v>1</v>
      </c>
      <c r="D385" s="1">
        <f t="shared" si="33"/>
        <v>0</v>
      </c>
      <c r="I385" s="1" t="str">
        <f t="shared" si="29"/>
        <v/>
      </c>
      <c r="K385" s="1" t="str">
        <f t="shared" si="30"/>
        <v/>
      </c>
      <c r="Z385" s="152">
        <f t="shared" si="31"/>
        <v>0</v>
      </c>
    </row>
    <row r="386" spans="1:26" x14ac:dyDescent="0.2">
      <c r="A386" s="30">
        <v>384</v>
      </c>
      <c r="C386" s="1">
        <f t="shared" si="32"/>
        <v>1</v>
      </c>
      <c r="D386" s="1">
        <f t="shared" si="33"/>
        <v>0</v>
      </c>
      <c r="I386" s="1" t="str">
        <f t="shared" si="29"/>
        <v/>
      </c>
      <c r="K386" s="1" t="str">
        <f t="shared" si="30"/>
        <v/>
      </c>
      <c r="Z386" s="152">
        <f t="shared" si="31"/>
        <v>0</v>
      </c>
    </row>
    <row r="387" spans="1:26" x14ac:dyDescent="0.2">
      <c r="A387" s="30">
        <v>385</v>
      </c>
      <c r="C387" s="1">
        <f t="shared" si="32"/>
        <v>1</v>
      </c>
      <c r="D387" s="1">
        <f t="shared" si="33"/>
        <v>0</v>
      </c>
      <c r="I387" s="1" t="str">
        <f t="shared" si="29"/>
        <v/>
      </c>
      <c r="K387" s="1" t="str">
        <f t="shared" si="30"/>
        <v/>
      </c>
      <c r="Z387" s="152">
        <f t="shared" si="31"/>
        <v>0</v>
      </c>
    </row>
    <row r="388" spans="1:26" x14ac:dyDescent="0.2">
      <c r="A388" s="30">
        <v>386</v>
      </c>
      <c r="C388" s="1">
        <f t="shared" si="32"/>
        <v>1</v>
      </c>
      <c r="D388" s="1">
        <f t="shared" si="33"/>
        <v>0</v>
      </c>
      <c r="I388" s="1" t="str">
        <f t="shared" ref="I388:I451" si="34">IF(NOT(ISBLANK(H388)),"Jenny Semple","")</f>
        <v/>
      </c>
      <c r="K388" s="1" t="str">
        <f t="shared" ref="K388:K451" si="35">IF(NOT(ISBLANK(J388)),"Jenny Semple","")</f>
        <v/>
      </c>
      <c r="Z388" s="152">
        <f t="shared" ref="Z388:Z451" si="36">IF(ISBLANK(Q388),B388,"")</f>
        <v>0</v>
      </c>
    </row>
    <row r="389" spans="1:26" x14ac:dyDescent="0.2">
      <c r="A389" s="30">
        <v>387</v>
      </c>
      <c r="C389" s="1">
        <f t="shared" si="32"/>
        <v>1</v>
      </c>
      <c r="D389" s="1">
        <f t="shared" si="33"/>
        <v>0</v>
      </c>
      <c r="I389" s="1" t="str">
        <f t="shared" si="34"/>
        <v/>
      </c>
      <c r="K389" s="1" t="str">
        <f t="shared" si="35"/>
        <v/>
      </c>
      <c r="Z389" s="152">
        <f t="shared" si="36"/>
        <v>0</v>
      </c>
    </row>
    <row r="390" spans="1:26" x14ac:dyDescent="0.2">
      <c r="A390" s="30">
        <v>388</v>
      </c>
      <c r="C390" s="1">
        <f t="shared" si="32"/>
        <v>1</v>
      </c>
      <c r="D390" s="1">
        <f t="shared" si="33"/>
        <v>0</v>
      </c>
      <c r="I390" s="1" t="str">
        <f t="shared" si="34"/>
        <v/>
      </c>
      <c r="K390" s="1" t="str">
        <f t="shared" si="35"/>
        <v/>
      </c>
      <c r="Z390" s="152">
        <f t="shared" si="36"/>
        <v>0</v>
      </c>
    </row>
    <row r="391" spans="1:26" x14ac:dyDescent="0.2">
      <c r="A391" s="30">
        <v>389</v>
      </c>
      <c r="C391" s="1">
        <f t="shared" si="32"/>
        <v>1</v>
      </c>
      <c r="D391" s="1">
        <f t="shared" si="33"/>
        <v>0</v>
      </c>
      <c r="I391" s="1" t="str">
        <f t="shared" si="34"/>
        <v/>
      </c>
      <c r="K391" s="1" t="str">
        <f t="shared" si="35"/>
        <v/>
      </c>
      <c r="Z391" s="152">
        <f t="shared" si="36"/>
        <v>0</v>
      </c>
    </row>
    <row r="392" spans="1:26" x14ac:dyDescent="0.2">
      <c r="A392" s="30">
        <v>390</v>
      </c>
      <c r="C392" s="1">
        <f t="shared" si="32"/>
        <v>1</v>
      </c>
      <c r="D392" s="1">
        <f t="shared" si="33"/>
        <v>0</v>
      </c>
      <c r="I392" s="1" t="str">
        <f t="shared" si="34"/>
        <v/>
      </c>
      <c r="K392" s="1" t="str">
        <f t="shared" si="35"/>
        <v/>
      </c>
      <c r="Z392" s="152">
        <f t="shared" si="36"/>
        <v>0</v>
      </c>
    </row>
    <row r="393" spans="1:26" x14ac:dyDescent="0.2">
      <c r="A393" s="30">
        <v>391</v>
      </c>
      <c r="C393" s="1">
        <f t="shared" si="32"/>
        <v>1</v>
      </c>
      <c r="D393" s="1">
        <f t="shared" si="33"/>
        <v>0</v>
      </c>
      <c r="I393" s="1" t="str">
        <f t="shared" si="34"/>
        <v/>
      </c>
      <c r="K393" s="1" t="str">
        <f t="shared" si="35"/>
        <v/>
      </c>
      <c r="Z393" s="152">
        <f t="shared" si="36"/>
        <v>0</v>
      </c>
    </row>
    <row r="394" spans="1:26" x14ac:dyDescent="0.2">
      <c r="A394" s="30">
        <v>392</v>
      </c>
      <c r="C394" s="1">
        <f t="shared" si="32"/>
        <v>1</v>
      </c>
      <c r="D394" s="1">
        <f t="shared" si="33"/>
        <v>0</v>
      </c>
      <c r="I394" s="1" t="str">
        <f t="shared" si="34"/>
        <v/>
      </c>
      <c r="K394" s="1" t="str">
        <f t="shared" si="35"/>
        <v/>
      </c>
      <c r="Z394" s="152">
        <f t="shared" si="36"/>
        <v>0</v>
      </c>
    </row>
    <row r="395" spans="1:26" x14ac:dyDescent="0.2">
      <c r="A395" s="30">
        <v>393</v>
      </c>
      <c r="C395" s="1">
        <f t="shared" si="32"/>
        <v>1</v>
      </c>
      <c r="D395" s="1">
        <f t="shared" si="33"/>
        <v>0</v>
      </c>
      <c r="I395" s="1" t="str">
        <f t="shared" si="34"/>
        <v/>
      </c>
      <c r="K395" s="1" t="str">
        <f t="shared" si="35"/>
        <v/>
      </c>
      <c r="Z395" s="152">
        <f t="shared" si="36"/>
        <v>0</v>
      </c>
    </row>
    <row r="396" spans="1:26" x14ac:dyDescent="0.2">
      <c r="A396" s="30">
        <v>394</v>
      </c>
      <c r="C396" s="1">
        <f t="shared" si="32"/>
        <v>1</v>
      </c>
      <c r="D396" s="1">
        <f t="shared" si="33"/>
        <v>0</v>
      </c>
      <c r="I396" s="1" t="str">
        <f t="shared" si="34"/>
        <v/>
      </c>
      <c r="K396" s="1" t="str">
        <f t="shared" si="35"/>
        <v/>
      </c>
      <c r="Z396" s="152">
        <f t="shared" si="36"/>
        <v>0</v>
      </c>
    </row>
    <row r="397" spans="1:26" x14ac:dyDescent="0.2">
      <c r="A397" s="30">
        <v>395</v>
      </c>
      <c r="C397" s="1">
        <f t="shared" si="32"/>
        <v>1</v>
      </c>
      <c r="D397" s="1">
        <f t="shared" si="33"/>
        <v>0</v>
      </c>
      <c r="I397" s="1" t="str">
        <f t="shared" si="34"/>
        <v/>
      </c>
      <c r="K397" s="1" t="str">
        <f t="shared" si="35"/>
        <v/>
      </c>
      <c r="Z397" s="152">
        <f t="shared" si="36"/>
        <v>0</v>
      </c>
    </row>
    <row r="398" spans="1:26" x14ac:dyDescent="0.2">
      <c r="A398" s="30">
        <v>396</v>
      </c>
      <c r="C398" s="1">
        <f t="shared" si="32"/>
        <v>1</v>
      </c>
      <c r="D398" s="1">
        <f t="shared" si="33"/>
        <v>0</v>
      </c>
      <c r="I398" s="1" t="str">
        <f t="shared" si="34"/>
        <v/>
      </c>
      <c r="K398" s="1" t="str">
        <f t="shared" si="35"/>
        <v/>
      </c>
      <c r="Z398" s="152">
        <f t="shared" si="36"/>
        <v>0</v>
      </c>
    </row>
    <row r="399" spans="1:26" x14ac:dyDescent="0.2">
      <c r="A399" s="30">
        <v>397</v>
      </c>
      <c r="C399" s="1">
        <f t="shared" si="32"/>
        <v>1</v>
      </c>
      <c r="D399" s="1">
        <f t="shared" si="33"/>
        <v>0</v>
      </c>
      <c r="I399" s="1" t="str">
        <f t="shared" si="34"/>
        <v/>
      </c>
      <c r="K399" s="1" t="str">
        <f t="shared" si="35"/>
        <v/>
      </c>
      <c r="Z399" s="152">
        <f t="shared" si="36"/>
        <v>0</v>
      </c>
    </row>
    <row r="400" spans="1:26" x14ac:dyDescent="0.2">
      <c r="A400" s="30">
        <v>398</v>
      </c>
      <c r="C400" s="1">
        <f t="shared" si="32"/>
        <v>1</v>
      </c>
      <c r="D400" s="1">
        <f t="shared" si="33"/>
        <v>0</v>
      </c>
      <c r="I400" s="1" t="str">
        <f t="shared" si="34"/>
        <v/>
      </c>
      <c r="K400" s="1" t="str">
        <f t="shared" si="35"/>
        <v/>
      </c>
      <c r="Z400" s="152">
        <f t="shared" si="36"/>
        <v>0</v>
      </c>
    </row>
    <row r="401" spans="1:26" x14ac:dyDescent="0.2">
      <c r="A401" s="30">
        <v>399</v>
      </c>
      <c r="C401" s="1">
        <f t="shared" si="32"/>
        <v>1</v>
      </c>
      <c r="D401" s="1">
        <f t="shared" si="33"/>
        <v>0</v>
      </c>
      <c r="I401" s="1" t="str">
        <f t="shared" si="34"/>
        <v/>
      </c>
      <c r="K401" s="1" t="str">
        <f t="shared" si="35"/>
        <v/>
      </c>
      <c r="Z401" s="152">
        <f t="shared" si="36"/>
        <v>0</v>
      </c>
    </row>
    <row r="402" spans="1:26" x14ac:dyDescent="0.2">
      <c r="A402" s="30">
        <v>400</v>
      </c>
      <c r="C402" s="1">
        <f t="shared" si="32"/>
        <v>1</v>
      </c>
      <c r="D402" s="1">
        <f t="shared" si="33"/>
        <v>0</v>
      </c>
      <c r="I402" s="1" t="str">
        <f t="shared" si="34"/>
        <v/>
      </c>
      <c r="K402" s="1" t="str">
        <f t="shared" si="35"/>
        <v/>
      </c>
      <c r="Z402" s="152">
        <f t="shared" si="36"/>
        <v>0</v>
      </c>
    </row>
    <row r="403" spans="1:26" x14ac:dyDescent="0.2">
      <c r="A403" s="30">
        <v>401</v>
      </c>
      <c r="C403" s="1">
        <f t="shared" si="32"/>
        <v>1</v>
      </c>
      <c r="D403" s="1">
        <f t="shared" si="33"/>
        <v>0</v>
      </c>
      <c r="I403" s="1" t="str">
        <f t="shared" si="34"/>
        <v/>
      </c>
      <c r="K403" s="1" t="str">
        <f t="shared" si="35"/>
        <v/>
      </c>
      <c r="Z403" s="152">
        <f t="shared" si="36"/>
        <v>0</v>
      </c>
    </row>
    <row r="404" spans="1:26" x14ac:dyDescent="0.2">
      <c r="A404" s="30">
        <v>402</v>
      </c>
      <c r="C404" s="1">
        <f t="shared" si="32"/>
        <v>1</v>
      </c>
      <c r="D404" s="1">
        <f t="shared" si="33"/>
        <v>0</v>
      </c>
      <c r="I404" s="1" t="str">
        <f t="shared" si="34"/>
        <v/>
      </c>
      <c r="K404" s="1" t="str">
        <f t="shared" si="35"/>
        <v/>
      </c>
      <c r="Z404" s="152">
        <f t="shared" si="36"/>
        <v>0</v>
      </c>
    </row>
    <row r="405" spans="1:26" x14ac:dyDescent="0.2">
      <c r="A405" s="30">
        <v>403</v>
      </c>
      <c r="C405" s="1">
        <f t="shared" si="32"/>
        <v>1</v>
      </c>
      <c r="D405" s="1">
        <f t="shared" si="33"/>
        <v>0</v>
      </c>
      <c r="I405" s="1" t="str">
        <f t="shared" si="34"/>
        <v/>
      </c>
      <c r="K405" s="1" t="str">
        <f t="shared" si="35"/>
        <v/>
      </c>
      <c r="Z405" s="152">
        <f t="shared" si="36"/>
        <v>0</v>
      </c>
    </row>
    <row r="406" spans="1:26" x14ac:dyDescent="0.2">
      <c r="A406" s="30">
        <v>404</v>
      </c>
      <c r="C406" s="1">
        <f t="shared" si="32"/>
        <v>1</v>
      </c>
      <c r="D406" s="1">
        <f t="shared" si="33"/>
        <v>0</v>
      </c>
      <c r="I406" s="1" t="str">
        <f t="shared" si="34"/>
        <v/>
      </c>
      <c r="K406" s="1" t="str">
        <f t="shared" si="35"/>
        <v/>
      </c>
      <c r="Z406" s="152">
        <f t="shared" si="36"/>
        <v>0</v>
      </c>
    </row>
    <row r="407" spans="1:26" x14ac:dyDescent="0.2">
      <c r="A407" s="30">
        <v>405</v>
      </c>
      <c r="C407" s="1">
        <f t="shared" si="32"/>
        <v>1</v>
      </c>
      <c r="D407" s="1">
        <f t="shared" si="33"/>
        <v>0</v>
      </c>
      <c r="I407" s="1" t="str">
        <f t="shared" si="34"/>
        <v/>
      </c>
      <c r="K407" s="1" t="str">
        <f t="shared" si="35"/>
        <v/>
      </c>
      <c r="Z407" s="152">
        <f t="shared" si="36"/>
        <v>0</v>
      </c>
    </row>
    <row r="408" spans="1:26" x14ac:dyDescent="0.2">
      <c r="A408" s="30">
        <v>406</v>
      </c>
      <c r="C408" s="1">
        <f t="shared" si="32"/>
        <v>1</v>
      </c>
      <c r="D408" s="1">
        <f t="shared" si="33"/>
        <v>0</v>
      </c>
      <c r="I408" s="1" t="str">
        <f t="shared" si="34"/>
        <v/>
      </c>
      <c r="K408" s="1" t="str">
        <f t="shared" si="35"/>
        <v/>
      </c>
      <c r="Z408" s="152">
        <f t="shared" si="36"/>
        <v>0</v>
      </c>
    </row>
    <row r="409" spans="1:26" x14ac:dyDescent="0.2">
      <c r="A409" s="30">
        <v>407</v>
      </c>
      <c r="C409" s="1">
        <f t="shared" si="32"/>
        <v>1</v>
      </c>
      <c r="D409" s="1">
        <f t="shared" si="33"/>
        <v>0</v>
      </c>
      <c r="I409" s="1" t="str">
        <f t="shared" si="34"/>
        <v/>
      </c>
      <c r="K409" s="1" t="str">
        <f t="shared" si="35"/>
        <v/>
      </c>
      <c r="Z409" s="152">
        <f t="shared" si="36"/>
        <v>0</v>
      </c>
    </row>
    <row r="410" spans="1:26" x14ac:dyDescent="0.2">
      <c r="A410" s="30">
        <v>408</v>
      </c>
      <c r="C410" s="1">
        <f t="shared" si="32"/>
        <v>1</v>
      </c>
      <c r="D410" s="1">
        <f t="shared" si="33"/>
        <v>0</v>
      </c>
      <c r="I410" s="1" t="str">
        <f t="shared" si="34"/>
        <v/>
      </c>
      <c r="K410" s="1" t="str">
        <f t="shared" si="35"/>
        <v/>
      </c>
      <c r="Z410" s="152">
        <f t="shared" si="36"/>
        <v>0</v>
      </c>
    </row>
    <row r="411" spans="1:26" x14ac:dyDescent="0.2">
      <c r="A411" s="30">
        <v>409</v>
      </c>
      <c r="C411" s="1">
        <f t="shared" si="32"/>
        <v>1</v>
      </c>
      <c r="D411" s="1">
        <f t="shared" si="33"/>
        <v>0</v>
      </c>
      <c r="I411" s="1" t="str">
        <f t="shared" si="34"/>
        <v/>
      </c>
      <c r="K411" s="1" t="str">
        <f t="shared" si="35"/>
        <v/>
      </c>
      <c r="Z411" s="152">
        <f t="shared" si="36"/>
        <v>0</v>
      </c>
    </row>
    <row r="412" spans="1:26" x14ac:dyDescent="0.2">
      <c r="A412" s="30">
        <v>410</v>
      </c>
      <c r="C412" s="1">
        <f t="shared" si="32"/>
        <v>1</v>
      </c>
      <c r="D412" s="1">
        <f t="shared" si="33"/>
        <v>0</v>
      </c>
      <c r="I412" s="1" t="str">
        <f t="shared" si="34"/>
        <v/>
      </c>
      <c r="K412" s="1" t="str">
        <f t="shared" si="35"/>
        <v/>
      </c>
      <c r="Z412" s="152">
        <f t="shared" si="36"/>
        <v>0</v>
      </c>
    </row>
    <row r="413" spans="1:26" x14ac:dyDescent="0.2">
      <c r="A413" s="30">
        <v>411</v>
      </c>
      <c r="C413" s="1">
        <f t="shared" si="32"/>
        <v>1</v>
      </c>
      <c r="D413" s="1">
        <f t="shared" si="33"/>
        <v>0</v>
      </c>
      <c r="I413" s="1" t="str">
        <f t="shared" si="34"/>
        <v/>
      </c>
      <c r="K413" s="1" t="str">
        <f t="shared" si="35"/>
        <v/>
      </c>
      <c r="Z413" s="152">
        <f t="shared" si="36"/>
        <v>0</v>
      </c>
    </row>
    <row r="414" spans="1:26" x14ac:dyDescent="0.2">
      <c r="A414" s="30">
        <v>412</v>
      </c>
      <c r="C414" s="1">
        <f t="shared" si="32"/>
        <v>1</v>
      </c>
      <c r="D414" s="1">
        <f t="shared" si="33"/>
        <v>0</v>
      </c>
      <c r="I414" s="1" t="str">
        <f t="shared" si="34"/>
        <v/>
      </c>
      <c r="K414" s="1" t="str">
        <f t="shared" si="35"/>
        <v/>
      </c>
      <c r="Z414" s="152">
        <f t="shared" si="36"/>
        <v>0</v>
      </c>
    </row>
    <row r="415" spans="1:26" x14ac:dyDescent="0.2">
      <c r="A415" s="30">
        <v>413</v>
      </c>
      <c r="C415" s="1">
        <f t="shared" si="32"/>
        <v>1</v>
      </c>
      <c r="D415" s="1">
        <f t="shared" si="33"/>
        <v>0</v>
      </c>
      <c r="I415" s="1" t="str">
        <f t="shared" si="34"/>
        <v/>
      </c>
      <c r="K415" s="1" t="str">
        <f t="shared" si="35"/>
        <v/>
      </c>
      <c r="Z415" s="152">
        <f t="shared" si="36"/>
        <v>0</v>
      </c>
    </row>
    <row r="416" spans="1:26" x14ac:dyDescent="0.2">
      <c r="A416" s="30">
        <v>414</v>
      </c>
      <c r="C416" s="1">
        <f t="shared" si="32"/>
        <v>1</v>
      </c>
      <c r="D416" s="1">
        <f t="shared" si="33"/>
        <v>0</v>
      </c>
      <c r="I416" s="1" t="str">
        <f t="shared" si="34"/>
        <v/>
      </c>
      <c r="K416" s="1" t="str">
        <f t="shared" si="35"/>
        <v/>
      </c>
      <c r="Z416" s="152">
        <f t="shared" si="36"/>
        <v>0</v>
      </c>
    </row>
    <row r="417" spans="1:26" x14ac:dyDescent="0.2">
      <c r="A417" s="30">
        <v>415</v>
      </c>
      <c r="C417" s="1">
        <f t="shared" si="32"/>
        <v>1</v>
      </c>
      <c r="D417" s="1">
        <f t="shared" si="33"/>
        <v>0</v>
      </c>
      <c r="I417" s="1" t="str">
        <f t="shared" si="34"/>
        <v/>
      </c>
      <c r="K417" s="1" t="str">
        <f t="shared" si="35"/>
        <v/>
      </c>
      <c r="Z417" s="152">
        <f t="shared" si="36"/>
        <v>0</v>
      </c>
    </row>
    <row r="418" spans="1:26" x14ac:dyDescent="0.2">
      <c r="A418" s="30">
        <v>416</v>
      </c>
      <c r="C418" s="1">
        <f t="shared" si="32"/>
        <v>1</v>
      </c>
      <c r="D418" s="1">
        <f t="shared" si="33"/>
        <v>0</v>
      </c>
      <c r="I418" s="1" t="str">
        <f t="shared" si="34"/>
        <v/>
      </c>
      <c r="K418" s="1" t="str">
        <f t="shared" si="35"/>
        <v/>
      </c>
      <c r="Z418" s="152">
        <f t="shared" si="36"/>
        <v>0</v>
      </c>
    </row>
    <row r="419" spans="1:26" x14ac:dyDescent="0.2">
      <c r="A419" s="30">
        <v>417</v>
      </c>
      <c r="C419" s="1">
        <f t="shared" si="32"/>
        <v>1</v>
      </c>
      <c r="D419" s="1">
        <f t="shared" si="33"/>
        <v>0</v>
      </c>
      <c r="I419" s="1" t="str">
        <f t="shared" si="34"/>
        <v/>
      </c>
      <c r="K419" s="1" t="str">
        <f t="shared" si="35"/>
        <v/>
      </c>
      <c r="Z419" s="152">
        <f t="shared" si="36"/>
        <v>0</v>
      </c>
    </row>
    <row r="420" spans="1:26" x14ac:dyDescent="0.2">
      <c r="A420" s="30">
        <v>418</v>
      </c>
      <c r="C420" s="1">
        <f t="shared" si="32"/>
        <v>1</v>
      </c>
      <c r="D420" s="1">
        <f t="shared" si="33"/>
        <v>0</v>
      </c>
      <c r="I420" s="1" t="str">
        <f t="shared" si="34"/>
        <v/>
      </c>
      <c r="K420" s="1" t="str">
        <f t="shared" si="35"/>
        <v/>
      </c>
      <c r="Z420" s="152">
        <f t="shared" si="36"/>
        <v>0</v>
      </c>
    </row>
    <row r="421" spans="1:26" x14ac:dyDescent="0.2">
      <c r="A421" s="30">
        <v>419</v>
      </c>
      <c r="C421" s="1">
        <f t="shared" si="32"/>
        <v>1</v>
      </c>
      <c r="D421" s="1">
        <f t="shared" si="33"/>
        <v>0</v>
      </c>
      <c r="I421" s="1" t="str">
        <f t="shared" si="34"/>
        <v/>
      </c>
      <c r="K421" s="1" t="str">
        <f t="shared" si="35"/>
        <v/>
      </c>
      <c r="Z421" s="152">
        <f t="shared" si="36"/>
        <v>0</v>
      </c>
    </row>
    <row r="422" spans="1:26" x14ac:dyDescent="0.2">
      <c r="A422" s="30">
        <v>420</v>
      </c>
      <c r="C422" s="1">
        <f t="shared" si="32"/>
        <v>1</v>
      </c>
      <c r="D422" s="1">
        <f t="shared" si="33"/>
        <v>0</v>
      </c>
      <c r="I422" s="1" t="str">
        <f t="shared" si="34"/>
        <v/>
      </c>
      <c r="K422" s="1" t="str">
        <f t="shared" si="35"/>
        <v/>
      </c>
      <c r="Z422" s="152">
        <f t="shared" si="36"/>
        <v>0</v>
      </c>
    </row>
    <row r="423" spans="1:26" x14ac:dyDescent="0.2">
      <c r="A423" s="30">
        <v>421</v>
      </c>
      <c r="C423" s="1">
        <f t="shared" si="32"/>
        <v>1</v>
      </c>
      <c r="D423" s="1">
        <f t="shared" si="33"/>
        <v>0</v>
      </c>
      <c r="I423" s="1" t="str">
        <f t="shared" si="34"/>
        <v/>
      </c>
      <c r="K423" s="1" t="str">
        <f t="shared" si="35"/>
        <v/>
      </c>
      <c r="Z423" s="152">
        <f t="shared" si="36"/>
        <v>0</v>
      </c>
    </row>
    <row r="424" spans="1:26" x14ac:dyDescent="0.2">
      <c r="A424" s="30">
        <v>422</v>
      </c>
      <c r="C424" s="1">
        <f t="shared" si="32"/>
        <v>1</v>
      </c>
      <c r="D424" s="1">
        <f t="shared" si="33"/>
        <v>0</v>
      </c>
      <c r="I424" s="1" t="str">
        <f t="shared" si="34"/>
        <v/>
      </c>
      <c r="K424" s="1" t="str">
        <f t="shared" si="35"/>
        <v/>
      </c>
      <c r="Z424" s="152">
        <f t="shared" si="36"/>
        <v>0</v>
      </c>
    </row>
    <row r="425" spans="1:26" x14ac:dyDescent="0.2">
      <c r="A425" s="30">
        <v>423</v>
      </c>
      <c r="C425" s="1">
        <f t="shared" si="32"/>
        <v>1</v>
      </c>
      <c r="D425" s="1">
        <f t="shared" si="33"/>
        <v>0</v>
      </c>
      <c r="I425" s="1" t="str">
        <f t="shared" si="34"/>
        <v/>
      </c>
      <c r="K425" s="1" t="str">
        <f t="shared" si="35"/>
        <v/>
      </c>
      <c r="Z425" s="152">
        <f t="shared" si="36"/>
        <v>0</v>
      </c>
    </row>
    <row r="426" spans="1:26" x14ac:dyDescent="0.2">
      <c r="A426" s="30">
        <v>424</v>
      </c>
      <c r="C426" s="1">
        <f t="shared" si="32"/>
        <v>1</v>
      </c>
      <c r="D426" s="1">
        <f t="shared" si="33"/>
        <v>0</v>
      </c>
      <c r="I426" s="1" t="str">
        <f t="shared" si="34"/>
        <v/>
      </c>
      <c r="K426" s="1" t="str">
        <f t="shared" si="35"/>
        <v/>
      </c>
      <c r="Z426" s="152">
        <f t="shared" si="36"/>
        <v>0</v>
      </c>
    </row>
    <row r="427" spans="1:26" x14ac:dyDescent="0.2">
      <c r="A427" s="30">
        <v>425</v>
      </c>
      <c r="C427" s="1">
        <f t="shared" si="32"/>
        <v>1</v>
      </c>
      <c r="D427" s="1">
        <f t="shared" si="33"/>
        <v>0</v>
      </c>
      <c r="I427" s="1" t="str">
        <f t="shared" si="34"/>
        <v/>
      </c>
      <c r="K427" s="1" t="str">
        <f t="shared" si="35"/>
        <v/>
      </c>
      <c r="Z427" s="152">
        <f t="shared" si="36"/>
        <v>0</v>
      </c>
    </row>
    <row r="428" spans="1:26" x14ac:dyDescent="0.2">
      <c r="A428" s="30">
        <v>426</v>
      </c>
      <c r="C428" s="1">
        <f t="shared" si="32"/>
        <v>1</v>
      </c>
      <c r="D428" s="1">
        <f t="shared" si="33"/>
        <v>0</v>
      </c>
      <c r="I428" s="1" t="str">
        <f t="shared" si="34"/>
        <v/>
      </c>
      <c r="K428" s="1" t="str">
        <f t="shared" si="35"/>
        <v/>
      </c>
      <c r="Z428" s="152">
        <f t="shared" si="36"/>
        <v>0</v>
      </c>
    </row>
    <row r="429" spans="1:26" x14ac:dyDescent="0.2">
      <c r="A429" s="30">
        <v>427</v>
      </c>
      <c r="C429" s="1">
        <f t="shared" si="32"/>
        <v>1</v>
      </c>
      <c r="D429" s="1">
        <f t="shared" si="33"/>
        <v>0</v>
      </c>
      <c r="I429" s="1" t="str">
        <f t="shared" si="34"/>
        <v/>
      </c>
      <c r="K429" s="1" t="str">
        <f t="shared" si="35"/>
        <v/>
      </c>
      <c r="Z429" s="152">
        <f t="shared" si="36"/>
        <v>0</v>
      </c>
    </row>
    <row r="430" spans="1:26" x14ac:dyDescent="0.2">
      <c r="A430" s="30">
        <v>428</v>
      </c>
      <c r="C430" s="1">
        <f t="shared" si="32"/>
        <v>1</v>
      </c>
      <c r="D430" s="1">
        <f t="shared" si="33"/>
        <v>0</v>
      </c>
      <c r="I430" s="1" t="str">
        <f t="shared" si="34"/>
        <v/>
      </c>
      <c r="K430" s="1" t="str">
        <f t="shared" si="35"/>
        <v/>
      </c>
      <c r="Z430" s="152">
        <f t="shared" si="36"/>
        <v>0</v>
      </c>
    </row>
    <row r="431" spans="1:26" x14ac:dyDescent="0.2">
      <c r="A431" s="30">
        <v>429</v>
      </c>
      <c r="C431" s="1">
        <f t="shared" si="32"/>
        <v>1</v>
      </c>
      <c r="D431" s="1">
        <f t="shared" si="33"/>
        <v>0</v>
      </c>
      <c r="I431" s="1" t="str">
        <f t="shared" si="34"/>
        <v/>
      </c>
      <c r="K431" s="1" t="str">
        <f t="shared" si="35"/>
        <v/>
      </c>
      <c r="Z431" s="152">
        <f t="shared" si="36"/>
        <v>0</v>
      </c>
    </row>
    <row r="432" spans="1:26" x14ac:dyDescent="0.2">
      <c r="A432" s="30">
        <v>430</v>
      </c>
      <c r="C432" s="1">
        <f t="shared" si="32"/>
        <v>1</v>
      </c>
      <c r="D432" s="1">
        <f t="shared" si="33"/>
        <v>0</v>
      </c>
      <c r="I432" s="1" t="str">
        <f t="shared" si="34"/>
        <v/>
      </c>
      <c r="K432" s="1" t="str">
        <f t="shared" si="35"/>
        <v/>
      </c>
      <c r="Z432" s="152">
        <f t="shared" si="36"/>
        <v>0</v>
      </c>
    </row>
    <row r="433" spans="1:26" x14ac:dyDescent="0.2">
      <c r="A433" s="30">
        <v>431</v>
      </c>
      <c r="C433" s="1">
        <f t="shared" si="32"/>
        <v>1</v>
      </c>
      <c r="D433" s="1">
        <f t="shared" si="33"/>
        <v>0</v>
      </c>
      <c r="I433" s="1" t="str">
        <f t="shared" si="34"/>
        <v/>
      </c>
      <c r="K433" s="1" t="str">
        <f t="shared" si="35"/>
        <v/>
      </c>
      <c r="Z433" s="152">
        <f t="shared" si="36"/>
        <v>0</v>
      </c>
    </row>
    <row r="434" spans="1:26" x14ac:dyDescent="0.2">
      <c r="A434" s="30">
        <v>432</v>
      </c>
      <c r="C434" s="1">
        <f t="shared" ref="C434:C497" si="37">_xlfn.FLOOR.PRECISE(B434/81)+1</f>
        <v>1</v>
      </c>
      <c r="D434" s="1">
        <f t="shared" ref="D434:D497" si="38">B434-_xlfn.FLOOR.PRECISE(B434/81)*81</f>
        <v>0</v>
      </c>
      <c r="I434" s="1" t="str">
        <f t="shared" si="34"/>
        <v/>
      </c>
      <c r="K434" s="1" t="str">
        <f t="shared" si="35"/>
        <v/>
      </c>
      <c r="Z434" s="152">
        <f t="shared" si="36"/>
        <v>0</v>
      </c>
    </row>
    <row r="435" spans="1:26" x14ac:dyDescent="0.2">
      <c r="A435" s="30">
        <v>433</v>
      </c>
      <c r="C435" s="1">
        <f t="shared" si="37"/>
        <v>1</v>
      </c>
      <c r="D435" s="1">
        <f t="shared" si="38"/>
        <v>0</v>
      </c>
      <c r="I435" s="1" t="str">
        <f t="shared" si="34"/>
        <v/>
      </c>
      <c r="K435" s="1" t="str">
        <f t="shared" si="35"/>
        <v/>
      </c>
      <c r="Z435" s="152">
        <f t="shared" si="36"/>
        <v>0</v>
      </c>
    </row>
    <row r="436" spans="1:26" x14ac:dyDescent="0.2">
      <c r="A436" s="30">
        <v>434</v>
      </c>
      <c r="C436" s="1">
        <f t="shared" si="37"/>
        <v>1</v>
      </c>
      <c r="D436" s="1">
        <f t="shared" si="38"/>
        <v>0</v>
      </c>
      <c r="I436" s="1" t="str">
        <f t="shared" si="34"/>
        <v/>
      </c>
      <c r="K436" s="1" t="str">
        <f t="shared" si="35"/>
        <v/>
      </c>
      <c r="Z436" s="152">
        <f t="shared" si="36"/>
        <v>0</v>
      </c>
    </row>
    <row r="437" spans="1:26" x14ac:dyDescent="0.2">
      <c r="A437" s="30">
        <v>435</v>
      </c>
      <c r="C437" s="1">
        <f t="shared" si="37"/>
        <v>1</v>
      </c>
      <c r="D437" s="1">
        <f t="shared" si="38"/>
        <v>0</v>
      </c>
      <c r="I437" s="1" t="str">
        <f t="shared" si="34"/>
        <v/>
      </c>
      <c r="K437" s="1" t="str">
        <f t="shared" si="35"/>
        <v/>
      </c>
      <c r="Z437" s="152">
        <f t="shared" si="36"/>
        <v>0</v>
      </c>
    </row>
    <row r="438" spans="1:26" x14ac:dyDescent="0.2">
      <c r="A438" s="30">
        <v>436</v>
      </c>
      <c r="C438" s="1">
        <f t="shared" si="37"/>
        <v>1</v>
      </c>
      <c r="D438" s="1">
        <f t="shared" si="38"/>
        <v>0</v>
      </c>
      <c r="I438" s="1" t="str">
        <f t="shared" si="34"/>
        <v/>
      </c>
      <c r="K438" s="1" t="str">
        <f t="shared" si="35"/>
        <v/>
      </c>
      <c r="Z438" s="152">
        <f t="shared" si="36"/>
        <v>0</v>
      </c>
    </row>
    <row r="439" spans="1:26" x14ac:dyDescent="0.2">
      <c r="A439" s="30">
        <v>437</v>
      </c>
      <c r="C439" s="1">
        <f t="shared" si="37"/>
        <v>1</v>
      </c>
      <c r="D439" s="1">
        <f t="shared" si="38"/>
        <v>0</v>
      </c>
      <c r="I439" s="1" t="str">
        <f t="shared" si="34"/>
        <v/>
      </c>
      <c r="K439" s="1" t="str">
        <f t="shared" si="35"/>
        <v/>
      </c>
      <c r="Z439" s="152">
        <f t="shared" si="36"/>
        <v>0</v>
      </c>
    </row>
    <row r="440" spans="1:26" x14ac:dyDescent="0.2">
      <c r="A440" s="30">
        <v>438</v>
      </c>
      <c r="C440" s="1">
        <f t="shared" si="37"/>
        <v>1</v>
      </c>
      <c r="D440" s="1">
        <f t="shared" si="38"/>
        <v>0</v>
      </c>
      <c r="I440" s="1" t="str">
        <f t="shared" si="34"/>
        <v/>
      </c>
      <c r="K440" s="1" t="str">
        <f t="shared" si="35"/>
        <v/>
      </c>
      <c r="Z440" s="152">
        <f t="shared" si="36"/>
        <v>0</v>
      </c>
    </row>
    <row r="441" spans="1:26" x14ac:dyDescent="0.2">
      <c r="A441" s="30">
        <v>439</v>
      </c>
      <c r="C441" s="1">
        <f t="shared" si="37"/>
        <v>1</v>
      </c>
      <c r="D441" s="1">
        <f t="shared" si="38"/>
        <v>0</v>
      </c>
      <c r="I441" s="1" t="str">
        <f t="shared" si="34"/>
        <v/>
      </c>
      <c r="K441" s="1" t="str">
        <f t="shared" si="35"/>
        <v/>
      </c>
      <c r="Z441" s="152">
        <f t="shared" si="36"/>
        <v>0</v>
      </c>
    </row>
    <row r="442" spans="1:26" x14ac:dyDescent="0.2">
      <c r="A442" s="30">
        <v>440</v>
      </c>
      <c r="C442" s="1">
        <f t="shared" si="37"/>
        <v>1</v>
      </c>
      <c r="D442" s="1">
        <f t="shared" si="38"/>
        <v>0</v>
      </c>
      <c r="I442" s="1" t="str">
        <f t="shared" si="34"/>
        <v/>
      </c>
      <c r="K442" s="1" t="str">
        <f t="shared" si="35"/>
        <v/>
      </c>
      <c r="Z442" s="152">
        <f t="shared" si="36"/>
        <v>0</v>
      </c>
    </row>
    <row r="443" spans="1:26" x14ac:dyDescent="0.2">
      <c r="A443" s="30">
        <v>441</v>
      </c>
      <c r="C443" s="1">
        <f t="shared" si="37"/>
        <v>1</v>
      </c>
      <c r="D443" s="1">
        <f t="shared" si="38"/>
        <v>0</v>
      </c>
      <c r="I443" s="1" t="str">
        <f t="shared" si="34"/>
        <v/>
      </c>
      <c r="K443" s="1" t="str">
        <f t="shared" si="35"/>
        <v/>
      </c>
      <c r="Z443" s="152">
        <f t="shared" si="36"/>
        <v>0</v>
      </c>
    </row>
    <row r="444" spans="1:26" x14ac:dyDescent="0.2">
      <c r="A444" s="30">
        <v>442</v>
      </c>
      <c r="C444" s="1">
        <f t="shared" si="37"/>
        <v>1</v>
      </c>
      <c r="D444" s="1">
        <f t="shared" si="38"/>
        <v>0</v>
      </c>
      <c r="I444" s="1" t="str">
        <f t="shared" si="34"/>
        <v/>
      </c>
      <c r="K444" s="1" t="str">
        <f t="shared" si="35"/>
        <v/>
      </c>
      <c r="Z444" s="152">
        <f t="shared" si="36"/>
        <v>0</v>
      </c>
    </row>
    <row r="445" spans="1:26" x14ac:dyDescent="0.2">
      <c r="A445" s="30">
        <v>443</v>
      </c>
      <c r="C445" s="1">
        <f t="shared" si="37"/>
        <v>1</v>
      </c>
      <c r="D445" s="1">
        <f t="shared" si="38"/>
        <v>0</v>
      </c>
      <c r="I445" s="1" t="str">
        <f t="shared" si="34"/>
        <v/>
      </c>
      <c r="K445" s="1" t="str">
        <f t="shared" si="35"/>
        <v/>
      </c>
      <c r="Z445" s="152">
        <f t="shared" si="36"/>
        <v>0</v>
      </c>
    </row>
    <row r="446" spans="1:26" x14ac:dyDescent="0.2">
      <c r="A446" s="30">
        <v>444</v>
      </c>
      <c r="C446" s="1">
        <f t="shared" si="37"/>
        <v>1</v>
      </c>
      <c r="D446" s="1">
        <f t="shared" si="38"/>
        <v>0</v>
      </c>
      <c r="I446" s="1" t="str">
        <f t="shared" si="34"/>
        <v/>
      </c>
      <c r="K446" s="1" t="str">
        <f t="shared" si="35"/>
        <v/>
      </c>
      <c r="Z446" s="152">
        <f t="shared" si="36"/>
        <v>0</v>
      </c>
    </row>
    <row r="447" spans="1:26" x14ac:dyDescent="0.2">
      <c r="A447" s="30">
        <v>445</v>
      </c>
      <c r="C447" s="1">
        <f t="shared" si="37"/>
        <v>1</v>
      </c>
      <c r="D447" s="1">
        <f t="shared" si="38"/>
        <v>0</v>
      </c>
      <c r="I447" s="1" t="str">
        <f t="shared" si="34"/>
        <v/>
      </c>
      <c r="K447" s="1" t="str">
        <f t="shared" si="35"/>
        <v/>
      </c>
      <c r="Z447" s="152">
        <f t="shared" si="36"/>
        <v>0</v>
      </c>
    </row>
    <row r="448" spans="1:26" x14ac:dyDescent="0.2">
      <c r="A448" s="30">
        <v>446</v>
      </c>
      <c r="C448" s="1">
        <f t="shared" si="37"/>
        <v>1</v>
      </c>
      <c r="D448" s="1">
        <f t="shared" si="38"/>
        <v>0</v>
      </c>
      <c r="I448" s="1" t="str">
        <f t="shared" si="34"/>
        <v/>
      </c>
      <c r="K448" s="1" t="str">
        <f t="shared" si="35"/>
        <v/>
      </c>
      <c r="Z448" s="152">
        <f t="shared" si="36"/>
        <v>0</v>
      </c>
    </row>
    <row r="449" spans="1:26" x14ac:dyDescent="0.2">
      <c r="A449" s="30">
        <v>447</v>
      </c>
      <c r="C449" s="1">
        <f t="shared" si="37"/>
        <v>1</v>
      </c>
      <c r="D449" s="1">
        <f t="shared" si="38"/>
        <v>0</v>
      </c>
      <c r="I449" s="1" t="str">
        <f t="shared" si="34"/>
        <v/>
      </c>
      <c r="K449" s="1" t="str">
        <f t="shared" si="35"/>
        <v/>
      </c>
      <c r="Z449" s="152">
        <f t="shared" si="36"/>
        <v>0</v>
      </c>
    </row>
    <row r="450" spans="1:26" x14ac:dyDescent="0.2">
      <c r="A450" s="30">
        <v>448</v>
      </c>
      <c r="C450" s="1">
        <f t="shared" si="37"/>
        <v>1</v>
      </c>
      <c r="D450" s="1">
        <f t="shared" si="38"/>
        <v>0</v>
      </c>
      <c r="I450" s="1" t="str">
        <f t="shared" si="34"/>
        <v/>
      </c>
      <c r="K450" s="1" t="str">
        <f t="shared" si="35"/>
        <v/>
      </c>
      <c r="Z450" s="152">
        <f t="shared" si="36"/>
        <v>0</v>
      </c>
    </row>
    <row r="451" spans="1:26" x14ac:dyDescent="0.2">
      <c r="A451" s="30">
        <v>449</v>
      </c>
      <c r="C451" s="1">
        <f t="shared" si="37"/>
        <v>1</v>
      </c>
      <c r="D451" s="1">
        <f t="shared" si="38"/>
        <v>0</v>
      </c>
      <c r="I451" s="1" t="str">
        <f t="shared" si="34"/>
        <v/>
      </c>
      <c r="K451" s="1" t="str">
        <f t="shared" si="35"/>
        <v/>
      </c>
      <c r="Z451" s="152">
        <f t="shared" si="36"/>
        <v>0</v>
      </c>
    </row>
    <row r="452" spans="1:26" x14ac:dyDescent="0.2">
      <c r="A452" s="30">
        <v>450</v>
      </c>
      <c r="C452" s="1">
        <f t="shared" si="37"/>
        <v>1</v>
      </c>
      <c r="D452" s="1">
        <f t="shared" si="38"/>
        <v>0</v>
      </c>
      <c r="I452" s="1" t="str">
        <f t="shared" ref="I452:I515" si="39">IF(NOT(ISBLANK(H452)),"Jenny Semple","")</f>
        <v/>
      </c>
      <c r="K452" s="1" t="str">
        <f t="shared" ref="K452:K515" si="40">IF(NOT(ISBLANK(J452)),"Jenny Semple","")</f>
        <v/>
      </c>
      <c r="Z452" s="152">
        <f t="shared" ref="Z452:Z515" si="41">IF(ISBLANK(Q452),B452,"")</f>
        <v>0</v>
      </c>
    </row>
    <row r="453" spans="1:26" x14ac:dyDescent="0.2">
      <c r="A453" s="30">
        <v>451</v>
      </c>
      <c r="C453" s="1">
        <f t="shared" si="37"/>
        <v>1</v>
      </c>
      <c r="D453" s="1">
        <f t="shared" si="38"/>
        <v>0</v>
      </c>
      <c r="I453" s="1" t="str">
        <f t="shared" si="39"/>
        <v/>
      </c>
      <c r="K453" s="1" t="str">
        <f t="shared" si="40"/>
        <v/>
      </c>
      <c r="Z453" s="152">
        <f t="shared" si="41"/>
        <v>0</v>
      </c>
    </row>
    <row r="454" spans="1:26" x14ac:dyDescent="0.2">
      <c r="A454" s="30">
        <v>452</v>
      </c>
      <c r="C454" s="1">
        <f t="shared" si="37"/>
        <v>1</v>
      </c>
      <c r="D454" s="1">
        <f t="shared" si="38"/>
        <v>0</v>
      </c>
      <c r="I454" s="1" t="str">
        <f t="shared" si="39"/>
        <v/>
      </c>
      <c r="K454" s="1" t="str">
        <f t="shared" si="40"/>
        <v/>
      </c>
      <c r="Z454" s="152">
        <f t="shared" si="41"/>
        <v>0</v>
      </c>
    </row>
    <row r="455" spans="1:26" x14ac:dyDescent="0.2">
      <c r="A455" s="30">
        <v>453</v>
      </c>
      <c r="C455" s="1">
        <f t="shared" si="37"/>
        <v>1</v>
      </c>
      <c r="D455" s="1">
        <f t="shared" si="38"/>
        <v>0</v>
      </c>
      <c r="I455" s="1" t="str">
        <f t="shared" si="39"/>
        <v/>
      </c>
      <c r="K455" s="1" t="str">
        <f t="shared" si="40"/>
        <v/>
      </c>
      <c r="Z455" s="152">
        <f t="shared" si="41"/>
        <v>0</v>
      </c>
    </row>
    <row r="456" spans="1:26" x14ac:dyDescent="0.2">
      <c r="A456" s="30">
        <v>454</v>
      </c>
      <c r="C456" s="1">
        <f t="shared" si="37"/>
        <v>1</v>
      </c>
      <c r="D456" s="1">
        <f t="shared" si="38"/>
        <v>0</v>
      </c>
      <c r="I456" s="1" t="str">
        <f t="shared" si="39"/>
        <v/>
      </c>
      <c r="K456" s="1" t="str">
        <f t="shared" si="40"/>
        <v/>
      </c>
      <c r="Z456" s="152">
        <f t="shared" si="41"/>
        <v>0</v>
      </c>
    </row>
    <row r="457" spans="1:26" x14ac:dyDescent="0.2">
      <c r="A457" s="30">
        <v>455</v>
      </c>
      <c r="C457" s="1">
        <f t="shared" si="37"/>
        <v>1</v>
      </c>
      <c r="D457" s="1">
        <f t="shared" si="38"/>
        <v>0</v>
      </c>
      <c r="I457" s="1" t="str">
        <f t="shared" si="39"/>
        <v/>
      </c>
      <c r="K457" s="1" t="str">
        <f t="shared" si="40"/>
        <v/>
      </c>
      <c r="Z457" s="152">
        <f t="shared" si="41"/>
        <v>0</v>
      </c>
    </row>
    <row r="458" spans="1:26" x14ac:dyDescent="0.2">
      <c r="A458" s="30">
        <v>456</v>
      </c>
      <c r="C458" s="1">
        <f t="shared" si="37"/>
        <v>1</v>
      </c>
      <c r="D458" s="1">
        <f t="shared" si="38"/>
        <v>0</v>
      </c>
      <c r="I458" s="1" t="str">
        <f t="shared" si="39"/>
        <v/>
      </c>
      <c r="K458" s="1" t="str">
        <f t="shared" si="40"/>
        <v/>
      </c>
      <c r="Z458" s="152">
        <f t="shared" si="41"/>
        <v>0</v>
      </c>
    </row>
    <row r="459" spans="1:26" x14ac:dyDescent="0.2">
      <c r="A459" s="30">
        <v>457</v>
      </c>
      <c r="C459" s="1">
        <f t="shared" si="37"/>
        <v>1</v>
      </c>
      <c r="D459" s="1">
        <f t="shared" si="38"/>
        <v>0</v>
      </c>
      <c r="I459" s="1" t="str">
        <f t="shared" si="39"/>
        <v/>
      </c>
      <c r="K459" s="1" t="str">
        <f t="shared" si="40"/>
        <v/>
      </c>
      <c r="Z459" s="152">
        <f t="shared" si="41"/>
        <v>0</v>
      </c>
    </row>
    <row r="460" spans="1:26" x14ac:dyDescent="0.2">
      <c r="A460" s="30">
        <v>458</v>
      </c>
      <c r="C460" s="1">
        <f t="shared" si="37"/>
        <v>1</v>
      </c>
      <c r="D460" s="1">
        <f t="shared" si="38"/>
        <v>0</v>
      </c>
      <c r="I460" s="1" t="str">
        <f t="shared" si="39"/>
        <v/>
      </c>
      <c r="K460" s="1" t="str">
        <f t="shared" si="40"/>
        <v/>
      </c>
      <c r="Z460" s="152">
        <f t="shared" si="41"/>
        <v>0</v>
      </c>
    </row>
    <row r="461" spans="1:26" x14ac:dyDescent="0.2">
      <c r="A461" s="30">
        <v>459</v>
      </c>
      <c r="C461" s="1">
        <f t="shared" si="37"/>
        <v>1</v>
      </c>
      <c r="D461" s="1">
        <f t="shared" si="38"/>
        <v>0</v>
      </c>
      <c r="I461" s="1" t="str">
        <f t="shared" si="39"/>
        <v/>
      </c>
      <c r="K461" s="1" t="str">
        <f t="shared" si="40"/>
        <v/>
      </c>
      <c r="Z461" s="152">
        <f t="shared" si="41"/>
        <v>0</v>
      </c>
    </row>
    <row r="462" spans="1:26" x14ac:dyDescent="0.2">
      <c r="A462" s="30">
        <v>460</v>
      </c>
      <c r="C462" s="1">
        <f t="shared" si="37"/>
        <v>1</v>
      </c>
      <c r="D462" s="1">
        <f t="shared" si="38"/>
        <v>0</v>
      </c>
      <c r="I462" s="1" t="str">
        <f t="shared" si="39"/>
        <v/>
      </c>
      <c r="K462" s="1" t="str">
        <f t="shared" si="40"/>
        <v/>
      </c>
      <c r="Z462" s="152">
        <f t="shared" si="41"/>
        <v>0</v>
      </c>
    </row>
    <row r="463" spans="1:26" x14ac:dyDescent="0.2">
      <c r="A463" s="30">
        <v>461</v>
      </c>
      <c r="C463" s="1">
        <f t="shared" si="37"/>
        <v>1</v>
      </c>
      <c r="D463" s="1">
        <f t="shared" si="38"/>
        <v>0</v>
      </c>
      <c r="I463" s="1" t="str">
        <f t="shared" si="39"/>
        <v/>
      </c>
      <c r="K463" s="1" t="str">
        <f t="shared" si="40"/>
        <v/>
      </c>
      <c r="Z463" s="152">
        <f t="shared" si="41"/>
        <v>0</v>
      </c>
    </row>
    <row r="464" spans="1:26" x14ac:dyDescent="0.2">
      <c r="A464" s="30">
        <v>462</v>
      </c>
      <c r="C464" s="1">
        <f t="shared" si="37"/>
        <v>1</v>
      </c>
      <c r="D464" s="1">
        <f t="shared" si="38"/>
        <v>0</v>
      </c>
      <c r="I464" s="1" t="str">
        <f t="shared" si="39"/>
        <v/>
      </c>
      <c r="K464" s="1" t="str">
        <f t="shared" si="40"/>
        <v/>
      </c>
      <c r="Z464" s="152">
        <f t="shared" si="41"/>
        <v>0</v>
      </c>
    </row>
    <row r="465" spans="1:26" x14ac:dyDescent="0.2">
      <c r="A465" s="30">
        <v>463</v>
      </c>
      <c r="C465" s="1">
        <f t="shared" si="37"/>
        <v>1</v>
      </c>
      <c r="D465" s="1">
        <f t="shared" si="38"/>
        <v>0</v>
      </c>
      <c r="I465" s="1" t="str">
        <f t="shared" si="39"/>
        <v/>
      </c>
      <c r="K465" s="1" t="str">
        <f t="shared" si="40"/>
        <v/>
      </c>
      <c r="Z465" s="152">
        <f t="shared" si="41"/>
        <v>0</v>
      </c>
    </row>
    <row r="466" spans="1:26" x14ac:dyDescent="0.2">
      <c r="A466" s="30">
        <v>464</v>
      </c>
      <c r="C466" s="1">
        <f t="shared" si="37"/>
        <v>1</v>
      </c>
      <c r="D466" s="1">
        <f t="shared" si="38"/>
        <v>0</v>
      </c>
      <c r="I466" s="1" t="str">
        <f t="shared" si="39"/>
        <v/>
      </c>
      <c r="K466" s="1" t="str">
        <f t="shared" si="40"/>
        <v/>
      </c>
      <c r="Z466" s="152">
        <f t="shared" si="41"/>
        <v>0</v>
      </c>
    </row>
    <row r="467" spans="1:26" x14ac:dyDescent="0.2">
      <c r="A467" s="30">
        <v>465</v>
      </c>
      <c r="C467" s="1">
        <f t="shared" si="37"/>
        <v>1</v>
      </c>
      <c r="D467" s="1">
        <f t="shared" si="38"/>
        <v>0</v>
      </c>
      <c r="I467" s="1" t="str">
        <f t="shared" si="39"/>
        <v/>
      </c>
      <c r="K467" s="1" t="str">
        <f t="shared" si="40"/>
        <v/>
      </c>
      <c r="Z467" s="152">
        <f t="shared" si="41"/>
        <v>0</v>
      </c>
    </row>
    <row r="468" spans="1:26" x14ac:dyDescent="0.2">
      <c r="A468" s="30">
        <v>466</v>
      </c>
      <c r="C468" s="1">
        <f t="shared" si="37"/>
        <v>1</v>
      </c>
      <c r="D468" s="1">
        <f t="shared" si="38"/>
        <v>0</v>
      </c>
      <c r="I468" s="1" t="str">
        <f t="shared" si="39"/>
        <v/>
      </c>
      <c r="K468" s="1" t="str">
        <f t="shared" si="40"/>
        <v/>
      </c>
      <c r="Z468" s="152">
        <f t="shared" si="41"/>
        <v>0</v>
      </c>
    </row>
    <row r="469" spans="1:26" x14ac:dyDescent="0.2">
      <c r="A469" s="30">
        <v>467</v>
      </c>
      <c r="C469" s="1">
        <f t="shared" si="37"/>
        <v>1</v>
      </c>
      <c r="D469" s="1">
        <f t="shared" si="38"/>
        <v>0</v>
      </c>
      <c r="I469" s="1" t="str">
        <f t="shared" si="39"/>
        <v/>
      </c>
      <c r="K469" s="1" t="str">
        <f t="shared" si="40"/>
        <v/>
      </c>
      <c r="Z469" s="152">
        <f t="shared" si="41"/>
        <v>0</v>
      </c>
    </row>
    <row r="470" spans="1:26" x14ac:dyDescent="0.2">
      <c r="A470" s="30">
        <v>468</v>
      </c>
      <c r="C470" s="1">
        <f t="shared" si="37"/>
        <v>1</v>
      </c>
      <c r="D470" s="1">
        <f t="shared" si="38"/>
        <v>0</v>
      </c>
      <c r="I470" s="1" t="str">
        <f t="shared" si="39"/>
        <v/>
      </c>
      <c r="K470" s="1" t="str">
        <f t="shared" si="40"/>
        <v/>
      </c>
      <c r="Z470" s="152">
        <f t="shared" si="41"/>
        <v>0</v>
      </c>
    </row>
    <row r="471" spans="1:26" x14ac:dyDescent="0.2">
      <c r="A471" s="30">
        <v>469</v>
      </c>
      <c r="C471" s="1">
        <f t="shared" si="37"/>
        <v>1</v>
      </c>
      <c r="D471" s="1">
        <f t="shared" si="38"/>
        <v>0</v>
      </c>
      <c r="I471" s="1" t="str">
        <f t="shared" si="39"/>
        <v/>
      </c>
      <c r="K471" s="1" t="str">
        <f t="shared" si="40"/>
        <v/>
      </c>
      <c r="Z471" s="152">
        <f t="shared" si="41"/>
        <v>0</v>
      </c>
    </row>
    <row r="472" spans="1:26" x14ac:dyDescent="0.2">
      <c r="A472" s="30">
        <v>470</v>
      </c>
      <c r="C472" s="1">
        <f t="shared" si="37"/>
        <v>1</v>
      </c>
      <c r="D472" s="1">
        <f t="shared" si="38"/>
        <v>0</v>
      </c>
      <c r="I472" s="1" t="str">
        <f t="shared" si="39"/>
        <v/>
      </c>
      <c r="K472" s="1" t="str">
        <f t="shared" si="40"/>
        <v/>
      </c>
      <c r="Z472" s="152">
        <f t="shared" si="41"/>
        <v>0</v>
      </c>
    </row>
    <row r="473" spans="1:26" x14ac:dyDescent="0.2">
      <c r="A473" s="30">
        <v>471</v>
      </c>
      <c r="C473" s="1">
        <f t="shared" si="37"/>
        <v>1</v>
      </c>
      <c r="D473" s="1">
        <f t="shared" si="38"/>
        <v>0</v>
      </c>
      <c r="I473" s="1" t="str">
        <f t="shared" si="39"/>
        <v/>
      </c>
      <c r="K473" s="1" t="str">
        <f t="shared" si="40"/>
        <v/>
      </c>
      <c r="Z473" s="152">
        <f t="shared" si="41"/>
        <v>0</v>
      </c>
    </row>
    <row r="474" spans="1:26" x14ac:dyDescent="0.2">
      <c r="A474" s="30">
        <v>472</v>
      </c>
      <c r="C474" s="1">
        <f t="shared" si="37"/>
        <v>1</v>
      </c>
      <c r="D474" s="1">
        <f t="shared" si="38"/>
        <v>0</v>
      </c>
      <c r="I474" s="1" t="str">
        <f t="shared" si="39"/>
        <v/>
      </c>
      <c r="K474" s="1" t="str">
        <f t="shared" si="40"/>
        <v/>
      </c>
      <c r="Z474" s="152">
        <f t="shared" si="41"/>
        <v>0</v>
      </c>
    </row>
    <row r="475" spans="1:26" x14ac:dyDescent="0.2">
      <c r="A475" s="30">
        <v>473</v>
      </c>
      <c r="C475" s="1">
        <f t="shared" si="37"/>
        <v>1</v>
      </c>
      <c r="D475" s="1">
        <f t="shared" si="38"/>
        <v>0</v>
      </c>
      <c r="I475" s="1" t="str">
        <f t="shared" si="39"/>
        <v/>
      </c>
      <c r="K475" s="1" t="str">
        <f t="shared" si="40"/>
        <v/>
      </c>
      <c r="Z475" s="152">
        <f t="shared" si="41"/>
        <v>0</v>
      </c>
    </row>
    <row r="476" spans="1:26" x14ac:dyDescent="0.2">
      <c r="A476" s="30">
        <v>474</v>
      </c>
      <c r="C476" s="1">
        <f t="shared" si="37"/>
        <v>1</v>
      </c>
      <c r="D476" s="1">
        <f t="shared" si="38"/>
        <v>0</v>
      </c>
      <c r="I476" s="1" t="str">
        <f t="shared" si="39"/>
        <v/>
      </c>
      <c r="K476" s="1" t="str">
        <f t="shared" si="40"/>
        <v/>
      </c>
      <c r="Z476" s="152">
        <f t="shared" si="41"/>
        <v>0</v>
      </c>
    </row>
    <row r="477" spans="1:26" x14ac:dyDescent="0.2">
      <c r="A477" s="30">
        <v>475</v>
      </c>
      <c r="C477" s="1">
        <f t="shared" si="37"/>
        <v>1</v>
      </c>
      <c r="D477" s="1">
        <f t="shared" si="38"/>
        <v>0</v>
      </c>
      <c r="I477" s="1" t="str">
        <f t="shared" si="39"/>
        <v/>
      </c>
      <c r="K477" s="1" t="str">
        <f t="shared" si="40"/>
        <v/>
      </c>
      <c r="Z477" s="152">
        <f t="shared" si="41"/>
        <v>0</v>
      </c>
    </row>
    <row r="478" spans="1:26" x14ac:dyDescent="0.2">
      <c r="A478" s="30">
        <v>476</v>
      </c>
      <c r="C478" s="1">
        <f t="shared" si="37"/>
        <v>1</v>
      </c>
      <c r="D478" s="1">
        <f t="shared" si="38"/>
        <v>0</v>
      </c>
      <c r="I478" s="1" t="str">
        <f t="shared" si="39"/>
        <v/>
      </c>
      <c r="K478" s="1" t="str">
        <f t="shared" si="40"/>
        <v/>
      </c>
      <c r="Z478" s="152">
        <f t="shared" si="41"/>
        <v>0</v>
      </c>
    </row>
    <row r="479" spans="1:26" x14ac:dyDescent="0.2">
      <c r="A479" s="30">
        <v>477</v>
      </c>
      <c r="C479" s="1">
        <f t="shared" si="37"/>
        <v>1</v>
      </c>
      <c r="D479" s="1">
        <f t="shared" si="38"/>
        <v>0</v>
      </c>
      <c r="I479" s="1" t="str">
        <f t="shared" si="39"/>
        <v/>
      </c>
      <c r="K479" s="1" t="str">
        <f t="shared" si="40"/>
        <v/>
      </c>
      <c r="Z479" s="152">
        <f t="shared" si="41"/>
        <v>0</v>
      </c>
    </row>
    <row r="480" spans="1:26" x14ac:dyDescent="0.2">
      <c r="A480" s="30">
        <v>478</v>
      </c>
      <c r="C480" s="1">
        <f t="shared" si="37"/>
        <v>1</v>
      </c>
      <c r="D480" s="1">
        <f t="shared" si="38"/>
        <v>0</v>
      </c>
      <c r="I480" s="1" t="str">
        <f t="shared" si="39"/>
        <v/>
      </c>
      <c r="K480" s="1" t="str">
        <f t="shared" si="40"/>
        <v/>
      </c>
      <c r="Z480" s="152">
        <f t="shared" si="41"/>
        <v>0</v>
      </c>
    </row>
    <row r="481" spans="1:26" x14ac:dyDescent="0.2">
      <c r="A481" s="30">
        <v>479</v>
      </c>
      <c r="C481" s="1">
        <f t="shared" si="37"/>
        <v>1</v>
      </c>
      <c r="D481" s="1">
        <f t="shared" si="38"/>
        <v>0</v>
      </c>
      <c r="I481" s="1" t="str">
        <f t="shared" si="39"/>
        <v/>
      </c>
      <c r="K481" s="1" t="str">
        <f t="shared" si="40"/>
        <v/>
      </c>
      <c r="Z481" s="152">
        <f t="shared" si="41"/>
        <v>0</v>
      </c>
    </row>
    <row r="482" spans="1:26" x14ac:dyDescent="0.2">
      <c r="A482" s="30">
        <v>480</v>
      </c>
      <c r="C482" s="1">
        <f t="shared" si="37"/>
        <v>1</v>
      </c>
      <c r="D482" s="1">
        <f t="shared" si="38"/>
        <v>0</v>
      </c>
      <c r="I482" s="1" t="str">
        <f t="shared" si="39"/>
        <v/>
      </c>
      <c r="K482" s="1" t="str">
        <f t="shared" si="40"/>
        <v/>
      </c>
      <c r="Z482" s="152">
        <f t="shared" si="41"/>
        <v>0</v>
      </c>
    </row>
    <row r="483" spans="1:26" x14ac:dyDescent="0.2">
      <c r="A483" s="30">
        <v>481</v>
      </c>
      <c r="C483" s="1">
        <f t="shared" si="37"/>
        <v>1</v>
      </c>
      <c r="D483" s="1">
        <f t="shared" si="38"/>
        <v>0</v>
      </c>
      <c r="I483" s="1" t="str">
        <f t="shared" si="39"/>
        <v/>
      </c>
      <c r="K483" s="1" t="str">
        <f t="shared" si="40"/>
        <v/>
      </c>
      <c r="Z483" s="152">
        <f t="shared" si="41"/>
        <v>0</v>
      </c>
    </row>
    <row r="484" spans="1:26" x14ac:dyDescent="0.2">
      <c r="A484" s="30">
        <v>482</v>
      </c>
      <c r="C484" s="1">
        <f t="shared" si="37"/>
        <v>1</v>
      </c>
      <c r="D484" s="1">
        <f t="shared" si="38"/>
        <v>0</v>
      </c>
      <c r="I484" s="1" t="str">
        <f t="shared" si="39"/>
        <v/>
      </c>
      <c r="K484" s="1" t="str">
        <f t="shared" si="40"/>
        <v/>
      </c>
      <c r="Z484" s="152">
        <f t="shared" si="41"/>
        <v>0</v>
      </c>
    </row>
    <row r="485" spans="1:26" x14ac:dyDescent="0.2">
      <c r="A485" s="30">
        <v>483</v>
      </c>
      <c r="C485" s="1">
        <f t="shared" si="37"/>
        <v>1</v>
      </c>
      <c r="D485" s="1">
        <f t="shared" si="38"/>
        <v>0</v>
      </c>
      <c r="I485" s="1" t="str">
        <f t="shared" si="39"/>
        <v/>
      </c>
      <c r="K485" s="1" t="str">
        <f t="shared" si="40"/>
        <v/>
      </c>
      <c r="Z485" s="152">
        <f t="shared" si="41"/>
        <v>0</v>
      </c>
    </row>
    <row r="486" spans="1:26" x14ac:dyDescent="0.2">
      <c r="A486" s="30">
        <v>484</v>
      </c>
      <c r="C486" s="1">
        <f t="shared" si="37"/>
        <v>1</v>
      </c>
      <c r="D486" s="1">
        <f t="shared" si="38"/>
        <v>0</v>
      </c>
      <c r="I486" s="1" t="str">
        <f t="shared" si="39"/>
        <v/>
      </c>
      <c r="K486" s="1" t="str">
        <f t="shared" si="40"/>
        <v/>
      </c>
      <c r="Z486" s="152">
        <f t="shared" si="41"/>
        <v>0</v>
      </c>
    </row>
    <row r="487" spans="1:26" x14ac:dyDescent="0.2">
      <c r="A487" s="30">
        <v>485</v>
      </c>
      <c r="C487" s="1">
        <f t="shared" si="37"/>
        <v>1</v>
      </c>
      <c r="D487" s="1">
        <f t="shared" si="38"/>
        <v>0</v>
      </c>
      <c r="I487" s="1" t="str">
        <f t="shared" si="39"/>
        <v/>
      </c>
      <c r="K487" s="1" t="str">
        <f t="shared" si="40"/>
        <v/>
      </c>
      <c r="Z487" s="152">
        <f t="shared" si="41"/>
        <v>0</v>
      </c>
    </row>
    <row r="488" spans="1:26" x14ac:dyDescent="0.2">
      <c r="A488" s="30">
        <v>486</v>
      </c>
      <c r="C488" s="1">
        <f t="shared" si="37"/>
        <v>1</v>
      </c>
      <c r="D488" s="1">
        <f t="shared" si="38"/>
        <v>0</v>
      </c>
      <c r="I488" s="1" t="str">
        <f t="shared" si="39"/>
        <v/>
      </c>
      <c r="K488" s="1" t="str">
        <f t="shared" si="40"/>
        <v/>
      </c>
      <c r="Z488" s="152">
        <f t="shared" si="41"/>
        <v>0</v>
      </c>
    </row>
    <row r="489" spans="1:26" x14ac:dyDescent="0.2">
      <c r="A489" s="30">
        <v>487</v>
      </c>
      <c r="C489" s="1">
        <f t="shared" si="37"/>
        <v>1</v>
      </c>
      <c r="D489" s="1">
        <f t="shared" si="38"/>
        <v>0</v>
      </c>
      <c r="I489" s="1" t="str">
        <f t="shared" si="39"/>
        <v/>
      </c>
      <c r="K489" s="1" t="str">
        <f t="shared" si="40"/>
        <v/>
      </c>
      <c r="Z489" s="152">
        <f t="shared" si="41"/>
        <v>0</v>
      </c>
    </row>
    <row r="490" spans="1:26" x14ac:dyDescent="0.2">
      <c r="A490" s="30">
        <v>488</v>
      </c>
      <c r="C490" s="1">
        <f t="shared" si="37"/>
        <v>1</v>
      </c>
      <c r="D490" s="1">
        <f t="shared" si="38"/>
        <v>0</v>
      </c>
      <c r="I490" s="1" t="str">
        <f t="shared" si="39"/>
        <v/>
      </c>
      <c r="K490" s="1" t="str">
        <f t="shared" si="40"/>
        <v/>
      </c>
      <c r="Z490" s="152">
        <f t="shared" si="41"/>
        <v>0</v>
      </c>
    </row>
    <row r="491" spans="1:26" x14ac:dyDescent="0.2">
      <c r="A491" s="30">
        <v>489</v>
      </c>
      <c r="C491" s="1">
        <f t="shared" si="37"/>
        <v>1</v>
      </c>
      <c r="D491" s="1">
        <f t="shared" si="38"/>
        <v>0</v>
      </c>
      <c r="I491" s="1" t="str">
        <f t="shared" si="39"/>
        <v/>
      </c>
      <c r="K491" s="1" t="str">
        <f t="shared" si="40"/>
        <v/>
      </c>
      <c r="Z491" s="152">
        <f t="shared" si="41"/>
        <v>0</v>
      </c>
    </row>
    <row r="492" spans="1:26" x14ac:dyDescent="0.2">
      <c r="A492" s="30">
        <v>490</v>
      </c>
      <c r="C492" s="1">
        <f t="shared" si="37"/>
        <v>1</v>
      </c>
      <c r="D492" s="1">
        <f t="shared" si="38"/>
        <v>0</v>
      </c>
      <c r="I492" s="1" t="str">
        <f t="shared" si="39"/>
        <v/>
      </c>
      <c r="K492" s="1" t="str">
        <f t="shared" si="40"/>
        <v/>
      </c>
      <c r="Z492" s="152">
        <f t="shared" si="41"/>
        <v>0</v>
      </c>
    </row>
    <row r="493" spans="1:26" x14ac:dyDescent="0.2">
      <c r="A493" s="30">
        <v>491</v>
      </c>
      <c r="C493" s="1">
        <f t="shared" si="37"/>
        <v>1</v>
      </c>
      <c r="D493" s="1">
        <f t="shared" si="38"/>
        <v>0</v>
      </c>
      <c r="I493" s="1" t="str">
        <f t="shared" si="39"/>
        <v/>
      </c>
      <c r="K493" s="1" t="str">
        <f t="shared" si="40"/>
        <v/>
      </c>
      <c r="Z493" s="152">
        <f t="shared" si="41"/>
        <v>0</v>
      </c>
    </row>
    <row r="494" spans="1:26" x14ac:dyDescent="0.2">
      <c r="A494" s="30">
        <v>492</v>
      </c>
      <c r="C494" s="1">
        <f t="shared" si="37"/>
        <v>1</v>
      </c>
      <c r="D494" s="1">
        <f t="shared" si="38"/>
        <v>0</v>
      </c>
      <c r="I494" s="1" t="str">
        <f t="shared" si="39"/>
        <v/>
      </c>
      <c r="K494" s="1" t="str">
        <f t="shared" si="40"/>
        <v/>
      </c>
      <c r="Z494" s="152">
        <f t="shared" si="41"/>
        <v>0</v>
      </c>
    </row>
    <row r="495" spans="1:26" x14ac:dyDescent="0.2">
      <c r="A495" s="30">
        <v>493</v>
      </c>
      <c r="C495" s="1">
        <f t="shared" si="37"/>
        <v>1</v>
      </c>
      <c r="D495" s="1">
        <f t="shared" si="38"/>
        <v>0</v>
      </c>
      <c r="I495" s="1" t="str">
        <f t="shared" si="39"/>
        <v/>
      </c>
      <c r="K495" s="1" t="str">
        <f t="shared" si="40"/>
        <v/>
      </c>
      <c r="Z495" s="152">
        <f t="shared" si="41"/>
        <v>0</v>
      </c>
    </row>
    <row r="496" spans="1:26" x14ac:dyDescent="0.2">
      <c r="A496" s="30">
        <v>494</v>
      </c>
      <c r="C496" s="1">
        <f t="shared" si="37"/>
        <v>1</v>
      </c>
      <c r="D496" s="1">
        <f t="shared" si="38"/>
        <v>0</v>
      </c>
      <c r="I496" s="1" t="str">
        <f t="shared" si="39"/>
        <v/>
      </c>
      <c r="K496" s="1" t="str">
        <f t="shared" si="40"/>
        <v/>
      </c>
      <c r="Z496" s="152">
        <f t="shared" si="41"/>
        <v>0</v>
      </c>
    </row>
    <row r="497" spans="1:26" x14ac:dyDescent="0.2">
      <c r="A497" s="30">
        <v>495</v>
      </c>
      <c r="C497" s="1">
        <f t="shared" si="37"/>
        <v>1</v>
      </c>
      <c r="D497" s="1">
        <f t="shared" si="38"/>
        <v>0</v>
      </c>
      <c r="I497" s="1" t="str">
        <f t="shared" si="39"/>
        <v/>
      </c>
      <c r="K497" s="1" t="str">
        <f t="shared" si="40"/>
        <v/>
      </c>
      <c r="Z497" s="152">
        <f t="shared" si="41"/>
        <v>0</v>
      </c>
    </row>
    <row r="498" spans="1:26" x14ac:dyDescent="0.2">
      <c r="A498" s="30">
        <v>496</v>
      </c>
      <c r="C498" s="1">
        <f t="shared" ref="C498:C561" si="42">_xlfn.FLOOR.PRECISE(B498/81)+1</f>
        <v>1</v>
      </c>
      <c r="D498" s="1">
        <f t="shared" ref="D498:D561" si="43">B498-_xlfn.FLOOR.PRECISE(B498/81)*81</f>
        <v>0</v>
      </c>
      <c r="I498" s="1" t="str">
        <f t="shared" si="39"/>
        <v/>
      </c>
      <c r="K498" s="1" t="str">
        <f t="shared" si="40"/>
        <v/>
      </c>
      <c r="Z498" s="152">
        <f t="shared" si="41"/>
        <v>0</v>
      </c>
    </row>
    <row r="499" spans="1:26" x14ac:dyDescent="0.2">
      <c r="A499" s="30">
        <v>497</v>
      </c>
      <c r="C499" s="1">
        <f t="shared" si="42"/>
        <v>1</v>
      </c>
      <c r="D499" s="1">
        <f t="shared" si="43"/>
        <v>0</v>
      </c>
      <c r="I499" s="1" t="str">
        <f t="shared" si="39"/>
        <v/>
      </c>
      <c r="K499" s="1" t="str">
        <f t="shared" si="40"/>
        <v/>
      </c>
      <c r="Z499" s="152">
        <f t="shared" si="41"/>
        <v>0</v>
      </c>
    </row>
    <row r="500" spans="1:26" x14ac:dyDescent="0.2">
      <c r="A500" s="30">
        <v>498</v>
      </c>
      <c r="C500" s="1">
        <f t="shared" si="42"/>
        <v>1</v>
      </c>
      <c r="D500" s="1">
        <f t="shared" si="43"/>
        <v>0</v>
      </c>
      <c r="I500" s="1" t="str">
        <f t="shared" si="39"/>
        <v/>
      </c>
      <c r="K500" s="1" t="str">
        <f t="shared" si="40"/>
        <v/>
      </c>
      <c r="Z500" s="152">
        <f t="shared" si="41"/>
        <v>0</v>
      </c>
    </row>
    <row r="501" spans="1:26" x14ac:dyDescent="0.2">
      <c r="A501" s="30">
        <v>499</v>
      </c>
      <c r="C501" s="1">
        <f t="shared" si="42"/>
        <v>1</v>
      </c>
      <c r="D501" s="1">
        <f t="shared" si="43"/>
        <v>0</v>
      </c>
      <c r="I501" s="1" t="str">
        <f t="shared" si="39"/>
        <v/>
      </c>
      <c r="K501" s="1" t="str">
        <f t="shared" si="40"/>
        <v/>
      </c>
      <c r="Z501" s="152">
        <f t="shared" si="41"/>
        <v>0</v>
      </c>
    </row>
    <row r="502" spans="1:26" x14ac:dyDescent="0.2">
      <c r="A502" s="30">
        <v>500</v>
      </c>
      <c r="C502" s="1">
        <f t="shared" si="42"/>
        <v>1</v>
      </c>
      <c r="D502" s="1">
        <f t="shared" si="43"/>
        <v>0</v>
      </c>
      <c r="I502" s="1" t="str">
        <f t="shared" si="39"/>
        <v/>
      </c>
      <c r="K502" s="1" t="str">
        <f t="shared" si="40"/>
        <v/>
      </c>
      <c r="Z502" s="152">
        <f t="shared" si="41"/>
        <v>0</v>
      </c>
    </row>
    <row r="503" spans="1:26" x14ac:dyDescent="0.2">
      <c r="A503" s="30">
        <v>501</v>
      </c>
      <c r="C503" s="1">
        <f t="shared" si="42"/>
        <v>1</v>
      </c>
      <c r="D503" s="1">
        <f t="shared" si="43"/>
        <v>0</v>
      </c>
      <c r="I503" s="1" t="str">
        <f t="shared" si="39"/>
        <v/>
      </c>
      <c r="K503" s="1" t="str">
        <f t="shared" si="40"/>
        <v/>
      </c>
      <c r="Z503" s="152">
        <f t="shared" si="41"/>
        <v>0</v>
      </c>
    </row>
    <row r="504" spans="1:26" x14ac:dyDescent="0.2">
      <c r="A504" s="30">
        <v>502</v>
      </c>
      <c r="C504" s="1">
        <f t="shared" si="42"/>
        <v>1</v>
      </c>
      <c r="D504" s="1">
        <f t="shared" si="43"/>
        <v>0</v>
      </c>
      <c r="I504" s="1" t="str">
        <f t="shared" si="39"/>
        <v/>
      </c>
      <c r="K504" s="1" t="str">
        <f t="shared" si="40"/>
        <v/>
      </c>
      <c r="Z504" s="152">
        <f t="shared" si="41"/>
        <v>0</v>
      </c>
    </row>
    <row r="505" spans="1:26" x14ac:dyDescent="0.2">
      <c r="A505" s="30">
        <v>503</v>
      </c>
      <c r="C505" s="1">
        <f t="shared" si="42"/>
        <v>1</v>
      </c>
      <c r="D505" s="1">
        <f t="shared" si="43"/>
        <v>0</v>
      </c>
      <c r="I505" s="1" t="str">
        <f t="shared" si="39"/>
        <v/>
      </c>
      <c r="K505" s="1" t="str">
        <f t="shared" si="40"/>
        <v/>
      </c>
      <c r="Z505" s="152">
        <f t="shared" si="41"/>
        <v>0</v>
      </c>
    </row>
    <row r="506" spans="1:26" x14ac:dyDescent="0.2">
      <c r="A506" s="30">
        <v>504</v>
      </c>
      <c r="C506" s="1">
        <f t="shared" si="42"/>
        <v>1</v>
      </c>
      <c r="D506" s="1">
        <f t="shared" si="43"/>
        <v>0</v>
      </c>
      <c r="I506" s="1" t="str">
        <f t="shared" si="39"/>
        <v/>
      </c>
      <c r="K506" s="1" t="str">
        <f t="shared" si="40"/>
        <v/>
      </c>
      <c r="Z506" s="152">
        <f t="shared" si="41"/>
        <v>0</v>
      </c>
    </row>
    <row r="507" spans="1:26" x14ac:dyDescent="0.2">
      <c r="A507" s="30">
        <v>505</v>
      </c>
      <c r="C507" s="1">
        <f t="shared" si="42"/>
        <v>1</v>
      </c>
      <c r="D507" s="1">
        <f t="shared" si="43"/>
        <v>0</v>
      </c>
      <c r="I507" s="1" t="str">
        <f t="shared" si="39"/>
        <v/>
      </c>
      <c r="K507" s="1" t="str">
        <f t="shared" si="40"/>
        <v/>
      </c>
      <c r="Z507" s="152">
        <f t="shared" si="41"/>
        <v>0</v>
      </c>
    </row>
    <row r="508" spans="1:26" x14ac:dyDescent="0.2">
      <c r="A508" s="30">
        <v>506</v>
      </c>
      <c r="C508" s="1">
        <f t="shared" si="42"/>
        <v>1</v>
      </c>
      <c r="D508" s="1">
        <f t="shared" si="43"/>
        <v>0</v>
      </c>
      <c r="I508" s="1" t="str">
        <f t="shared" si="39"/>
        <v/>
      </c>
      <c r="K508" s="1" t="str">
        <f t="shared" si="40"/>
        <v/>
      </c>
      <c r="Z508" s="152">
        <f t="shared" si="41"/>
        <v>0</v>
      </c>
    </row>
    <row r="509" spans="1:26" x14ac:dyDescent="0.2">
      <c r="A509" s="30">
        <v>507</v>
      </c>
      <c r="C509" s="1">
        <f t="shared" si="42"/>
        <v>1</v>
      </c>
      <c r="D509" s="1">
        <f t="shared" si="43"/>
        <v>0</v>
      </c>
      <c r="I509" s="1" t="str">
        <f t="shared" si="39"/>
        <v/>
      </c>
      <c r="K509" s="1" t="str">
        <f t="shared" si="40"/>
        <v/>
      </c>
      <c r="Z509" s="152">
        <f t="shared" si="41"/>
        <v>0</v>
      </c>
    </row>
    <row r="510" spans="1:26" x14ac:dyDescent="0.2">
      <c r="A510" s="30">
        <v>508</v>
      </c>
      <c r="C510" s="1">
        <f t="shared" si="42"/>
        <v>1</v>
      </c>
      <c r="D510" s="1">
        <f t="shared" si="43"/>
        <v>0</v>
      </c>
      <c r="I510" s="1" t="str">
        <f t="shared" si="39"/>
        <v/>
      </c>
      <c r="K510" s="1" t="str">
        <f t="shared" si="40"/>
        <v/>
      </c>
      <c r="Z510" s="152">
        <f t="shared" si="41"/>
        <v>0</v>
      </c>
    </row>
    <row r="511" spans="1:26" x14ac:dyDescent="0.2">
      <c r="A511" s="30">
        <v>509</v>
      </c>
      <c r="C511" s="1">
        <f t="shared" si="42"/>
        <v>1</v>
      </c>
      <c r="D511" s="1">
        <f t="shared" si="43"/>
        <v>0</v>
      </c>
      <c r="I511" s="1" t="str">
        <f t="shared" si="39"/>
        <v/>
      </c>
      <c r="K511" s="1" t="str">
        <f t="shared" si="40"/>
        <v/>
      </c>
      <c r="Z511" s="152">
        <f t="shared" si="41"/>
        <v>0</v>
      </c>
    </row>
    <row r="512" spans="1:26" x14ac:dyDescent="0.2">
      <c r="A512" s="30">
        <v>510</v>
      </c>
      <c r="C512" s="1">
        <f t="shared" si="42"/>
        <v>1</v>
      </c>
      <c r="D512" s="1">
        <f t="shared" si="43"/>
        <v>0</v>
      </c>
      <c r="I512" s="1" t="str">
        <f t="shared" si="39"/>
        <v/>
      </c>
      <c r="K512" s="1" t="str">
        <f t="shared" si="40"/>
        <v/>
      </c>
      <c r="Z512" s="152">
        <f t="shared" si="41"/>
        <v>0</v>
      </c>
    </row>
    <row r="513" spans="1:26" x14ac:dyDescent="0.2">
      <c r="A513" s="30">
        <v>511</v>
      </c>
      <c r="C513" s="1">
        <f t="shared" si="42"/>
        <v>1</v>
      </c>
      <c r="D513" s="1">
        <f t="shared" si="43"/>
        <v>0</v>
      </c>
      <c r="I513" s="1" t="str">
        <f t="shared" si="39"/>
        <v/>
      </c>
      <c r="K513" s="1" t="str">
        <f t="shared" si="40"/>
        <v/>
      </c>
      <c r="Z513" s="152">
        <f t="shared" si="41"/>
        <v>0</v>
      </c>
    </row>
    <row r="514" spans="1:26" x14ac:dyDescent="0.2">
      <c r="A514" s="30">
        <v>512</v>
      </c>
      <c r="C514" s="1">
        <f t="shared" si="42"/>
        <v>1</v>
      </c>
      <c r="D514" s="1">
        <f t="shared" si="43"/>
        <v>0</v>
      </c>
      <c r="I514" s="1" t="str">
        <f t="shared" si="39"/>
        <v/>
      </c>
      <c r="K514" s="1" t="str">
        <f t="shared" si="40"/>
        <v/>
      </c>
      <c r="Z514" s="152">
        <f t="shared" si="41"/>
        <v>0</v>
      </c>
    </row>
    <row r="515" spans="1:26" x14ac:dyDescent="0.2">
      <c r="A515" s="30">
        <v>513</v>
      </c>
      <c r="C515" s="1">
        <f t="shared" si="42"/>
        <v>1</v>
      </c>
      <c r="D515" s="1">
        <f t="shared" si="43"/>
        <v>0</v>
      </c>
      <c r="I515" s="1" t="str">
        <f t="shared" si="39"/>
        <v/>
      </c>
      <c r="K515" s="1" t="str">
        <f t="shared" si="40"/>
        <v/>
      </c>
      <c r="Z515" s="152">
        <f t="shared" si="41"/>
        <v>0</v>
      </c>
    </row>
    <row r="516" spans="1:26" x14ac:dyDescent="0.2">
      <c r="A516" s="30">
        <v>514</v>
      </c>
      <c r="C516" s="1">
        <f t="shared" si="42"/>
        <v>1</v>
      </c>
      <c r="D516" s="1">
        <f t="shared" si="43"/>
        <v>0</v>
      </c>
      <c r="I516" s="1" t="str">
        <f t="shared" ref="I516:I579" si="44">IF(NOT(ISBLANK(H516)),"Jenny Semple","")</f>
        <v/>
      </c>
      <c r="K516" s="1" t="str">
        <f t="shared" ref="K516:K579" si="45">IF(NOT(ISBLANK(J516)),"Jenny Semple","")</f>
        <v/>
      </c>
      <c r="Z516" s="152">
        <f t="shared" ref="Z516:Z579" si="46">IF(ISBLANK(Q516),B516,"")</f>
        <v>0</v>
      </c>
    </row>
    <row r="517" spans="1:26" x14ac:dyDescent="0.2">
      <c r="A517" s="30">
        <v>515</v>
      </c>
      <c r="C517" s="1">
        <f t="shared" si="42"/>
        <v>1</v>
      </c>
      <c r="D517" s="1">
        <f t="shared" si="43"/>
        <v>0</v>
      </c>
      <c r="I517" s="1" t="str">
        <f t="shared" si="44"/>
        <v/>
      </c>
      <c r="K517" s="1" t="str">
        <f t="shared" si="45"/>
        <v/>
      </c>
      <c r="Z517" s="152">
        <f t="shared" si="46"/>
        <v>0</v>
      </c>
    </row>
    <row r="518" spans="1:26" x14ac:dyDescent="0.2">
      <c r="A518" s="30">
        <v>516</v>
      </c>
      <c r="C518" s="1">
        <f t="shared" si="42"/>
        <v>1</v>
      </c>
      <c r="D518" s="1">
        <f t="shared" si="43"/>
        <v>0</v>
      </c>
      <c r="I518" s="1" t="str">
        <f t="shared" si="44"/>
        <v/>
      </c>
      <c r="K518" s="1" t="str">
        <f t="shared" si="45"/>
        <v/>
      </c>
      <c r="Z518" s="152">
        <f t="shared" si="46"/>
        <v>0</v>
      </c>
    </row>
    <row r="519" spans="1:26" x14ac:dyDescent="0.2">
      <c r="A519" s="30">
        <v>517</v>
      </c>
      <c r="C519" s="1">
        <f t="shared" si="42"/>
        <v>1</v>
      </c>
      <c r="D519" s="1">
        <f t="shared" si="43"/>
        <v>0</v>
      </c>
      <c r="I519" s="1" t="str">
        <f t="shared" si="44"/>
        <v/>
      </c>
      <c r="K519" s="1" t="str">
        <f t="shared" si="45"/>
        <v/>
      </c>
      <c r="Z519" s="152">
        <f t="shared" si="46"/>
        <v>0</v>
      </c>
    </row>
    <row r="520" spans="1:26" x14ac:dyDescent="0.2">
      <c r="A520" s="30">
        <v>518</v>
      </c>
      <c r="C520" s="1">
        <f t="shared" si="42"/>
        <v>1</v>
      </c>
      <c r="D520" s="1">
        <f t="shared" si="43"/>
        <v>0</v>
      </c>
      <c r="I520" s="1" t="str">
        <f t="shared" si="44"/>
        <v/>
      </c>
      <c r="K520" s="1" t="str">
        <f t="shared" si="45"/>
        <v/>
      </c>
      <c r="Z520" s="152">
        <f t="shared" si="46"/>
        <v>0</v>
      </c>
    </row>
    <row r="521" spans="1:26" x14ac:dyDescent="0.2">
      <c r="A521" s="30">
        <v>519</v>
      </c>
      <c r="C521" s="1">
        <f t="shared" si="42"/>
        <v>1</v>
      </c>
      <c r="D521" s="1">
        <f t="shared" si="43"/>
        <v>0</v>
      </c>
      <c r="I521" s="1" t="str">
        <f t="shared" si="44"/>
        <v/>
      </c>
      <c r="K521" s="1" t="str">
        <f t="shared" si="45"/>
        <v/>
      </c>
      <c r="Z521" s="152">
        <f t="shared" si="46"/>
        <v>0</v>
      </c>
    </row>
    <row r="522" spans="1:26" x14ac:dyDescent="0.2">
      <c r="A522" s="30">
        <v>520</v>
      </c>
      <c r="C522" s="1">
        <f t="shared" si="42"/>
        <v>1</v>
      </c>
      <c r="D522" s="1">
        <f t="shared" si="43"/>
        <v>0</v>
      </c>
      <c r="I522" s="1" t="str">
        <f t="shared" si="44"/>
        <v/>
      </c>
      <c r="K522" s="1" t="str">
        <f t="shared" si="45"/>
        <v/>
      </c>
      <c r="Z522" s="152">
        <f t="shared" si="46"/>
        <v>0</v>
      </c>
    </row>
    <row r="523" spans="1:26" x14ac:dyDescent="0.2">
      <c r="A523" s="30">
        <v>521</v>
      </c>
      <c r="C523" s="1">
        <f t="shared" si="42"/>
        <v>1</v>
      </c>
      <c r="D523" s="1">
        <f t="shared" si="43"/>
        <v>0</v>
      </c>
      <c r="I523" s="1" t="str">
        <f t="shared" si="44"/>
        <v/>
      </c>
      <c r="K523" s="1" t="str">
        <f t="shared" si="45"/>
        <v/>
      </c>
      <c r="Z523" s="152">
        <f t="shared" si="46"/>
        <v>0</v>
      </c>
    </row>
    <row r="524" spans="1:26" x14ac:dyDescent="0.2">
      <c r="A524" s="30">
        <v>522</v>
      </c>
      <c r="C524" s="1">
        <f t="shared" si="42"/>
        <v>1</v>
      </c>
      <c r="D524" s="1">
        <f t="shared" si="43"/>
        <v>0</v>
      </c>
      <c r="I524" s="1" t="str">
        <f t="shared" si="44"/>
        <v/>
      </c>
      <c r="K524" s="1" t="str">
        <f t="shared" si="45"/>
        <v/>
      </c>
      <c r="Z524" s="152">
        <f t="shared" si="46"/>
        <v>0</v>
      </c>
    </row>
    <row r="525" spans="1:26" x14ac:dyDescent="0.2">
      <c r="A525" s="30">
        <v>523</v>
      </c>
      <c r="C525" s="1">
        <f t="shared" si="42"/>
        <v>1</v>
      </c>
      <c r="D525" s="1">
        <f t="shared" si="43"/>
        <v>0</v>
      </c>
      <c r="I525" s="1" t="str">
        <f t="shared" si="44"/>
        <v/>
      </c>
      <c r="K525" s="1" t="str">
        <f t="shared" si="45"/>
        <v/>
      </c>
      <c r="Z525" s="152">
        <f t="shared" si="46"/>
        <v>0</v>
      </c>
    </row>
    <row r="526" spans="1:26" x14ac:dyDescent="0.2">
      <c r="A526" s="30">
        <v>524</v>
      </c>
      <c r="C526" s="1">
        <f t="shared" si="42"/>
        <v>1</v>
      </c>
      <c r="D526" s="1">
        <f t="shared" si="43"/>
        <v>0</v>
      </c>
      <c r="I526" s="1" t="str">
        <f t="shared" si="44"/>
        <v/>
      </c>
      <c r="K526" s="1" t="str">
        <f t="shared" si="45"/>
        <v/>
      </c>
      <c r="Z526" s="152">
        <f t="shared" si="46"/>
        <v>0</v>
      </c>
    </row>
    <row r="527" spans="1:26" x14ac:dyDescent="0.2">
      <c r="A527" s="30">
        <v>525</v>
      </c>
      <c r="C527" s="1">
        <f t="shared" si="42"/>
        <v>1</v>
      </c>
      <c r="D527" s="1">
        <f t="shared" si="43"/>
        <v>0</v>
      </c>
      <c r="I527" s="1" t="str">
        <f t="shared" si="44"/>
        <v/>
      </c>
      <c r="K527" s="1" t="str">
        <f t="shared" si="45"/>
        <v/>
      </c>
      <c r="Z527" s="152">
        <f t="shared" si="46"/>
        <v>0</v>
      </c>
    </row>
    <row r="528" spans="1:26" x14ac:dyDescent="0.2">
      <c r="A528" s="30">
        <v>526</v>
      </c>
      <c r="C528" s="1">
        <f t="shared" si="42"/>
        <v>1</v>
      </c>
      <c r="D528" s="1">
        <f t="shared" si="43"/>
        <v>0</v>
      </c>
      <c r="I528" s="1" t="str">
        <f t="shared" si="44"/>
        <v/>
      </c>
      <c r="K528" s="1" t="str">
        <f t="shared" si="45"/>
        <v/>
      </c>
      <c r="Z528" s="152">
        <f t="shared" si="46"/>
        <v>0</v>
      </c>
    </row>
    <row r="529" spans="1:26" x14ac:dyDescent="0.2">
      <c r="A529" s="30">
        <v>527</v>
      </c>
      <c r="C529" s="1">
        <f t="shared" si="42"/>
        <v>1</v>
      </c>
      <c r="D529" s="1">
        <f t="shared" si="43"/>
        <v>0</v>
      </c>
      <c r="I529" s="1" t="str">
        <f t="shared" si="44"/>
        <v/>
      </c>
      <c r="K529" s="1" t="str">
        <f t="shared" si="45"/>
        <v/>
      </c>
      <c r="Z529" s="152">
        <f t="shared" si="46"/>
        <v>0</v>
      </c>
    </row>
    <row r="530" spans="1:26" x14ac:dyDescent="0.2">
      <c r="A530" s="30">
        <v>528</v>
      </c>
      <c r="C530" s="1">
        <f t="shared" si="42"/>
        <v>1</v>
      </c>
      <c r="D530" s="1">
        <f t="shared" si="43"/>
        <v>0</v>
      </c>
      <c r="I530" s="1" t="str">
        <f t="shared" si="44"/>
        <v/>
      </c>
      <c r="K530" s="1" t="str">
        <f t="shared" si="45"/>
        <v/>
      </c>
      <c r="Z530" s="152">
        <f t="shared" si="46"/>
        <v>0</v>
      </c>
    </row>
    <row r="531" spans="1:26" x14ac:dyDescent="0.2">
      <c r="A531" s="30">
        <v>529</v>
      </c>
      <c r="C531" s="1">
        <f t="shared" si="42"/>
        <v>1</v>
      </c>
      <c r="D531" s="1">
        <f t="shared" si="43"/>
        <v>0</v>
      </c>
      <c r="I531" s="1" t="str">
        <f t="shared" si="44"/>
        <v/>
      </c>
      <c r="K531" s="1" t="str">
        <f t="shared" si="45"/>
        <v/>
      </c>
      <c r="Z531" s="152">
        <f t="shared" si="46"/>
        <v>0</v>
      </c>
    </row>
    <row r="532" spans="1:26" x14ac:dyDescent="0.2">
      <c r="A532" s="30">
        <v>530</v>
      </c>
      <c r="C532" s="1">
        <f t="shared" si="42"/>
        <v>1</v>
      </c>
      <c r="D532" s="1">
        <f t="shared" si="43"/>
        <v>0</v>
      </c>
      <c r="I532" s="1" t="str">
        <f t="shared" si="44"/>
        <v/>
      </c>
      <c r="K532" s="1" t="str">
        <f t="shared" si="45"/>
        <v/>
      </c>
      <c r="Z532" s="152">
        <f t="shared" si="46"/>
        <v>0</v>
      </c>
    </row>
    <row r="533" spans="1:26" x14ac:dyDescent="0.2">
      <c r="A533" s="30">
        <v>531</v>
      </c>
      <c r="C533" s="1">
        <f t="shared" si="42"/>
        <v>1</v>
      </c>
      <c r="D533" s="1">
        <f t="shared" si="43"/>
        <v>0</v>
      </c>
      <c r="I533" s="1" t="str">
        <f t="shared" si="44"/>
        <v/>
      </c>
      <c r="K533" s="1" t="str">
        <f t="shared" si="45"/>
        <v/>
      </c>
      <c r="Z533" s="152">
        <f t="shared" si="46"/>
        <v>0</v>
      </c>
    </row>
    <row r="534" spans="1:26" x14ac:dyDescent="0.2">
      <c r="A534" s="30">
        <v>532</v>
      </c>
      <c r="C534" s="1">
        <f t="shared" si="42"/>
        <v>1</v>
      </c>
      <c r="D534" s="1">
        <f t="shared" si="43"/>
        <v>0</v>
      </c>
      <c r="I534" s="1" t="str">
        <f t="shared" si="44"/>
        <v/>
      </c>
      <c r="K534" s="1" t="str">
        <f t="shared" si="45"/>
        <v/>
      </c>
      <c r="Z534" s="152">
        <f t="shared" si="46"/>
        <v>0</v>
      </c>
    </row>
    <row r="535" spans="1:26" x14ac:dyDescent="0.2">
      <c r="A535" s="30">
        <v>533</v>
      </c>
      <c r="C535" s="1">
        <f t="shared" si="42"/>
        <v>1</v>
      </c>
      <c r="D535" s="1">
        <f t="shared" si="43"/>
        <v>0</v>
      </c>
      <c r="I535" s="1" t="str">
        <f t="shared" si="44"/>
        <v/>
      </c>
      <c r="K535" s="1" t="str">
        <f t="shared" si="45"/>
        <v/>
      </c>
      <c r="Z535" s="152">
        <f t="shared" si="46"/>
        <v>0</v>
      </c>
    </row>
    <row r="536" spans="1:26" x14ac:dyDescent="0.2">
      <c r="A536" s="30">
        <v>534</v>
      </c>
      <c r="C536" s="1">
        <f t="shared" si="42"/>
        <v>1</v>
      </c>
      <c r="D536" s="1">
        <f t="shared" si="43"/>
        <v>0</v>
      </c>
      <c r="I536" s="1" t="str">
        <f t="shared" si="44"/>
        <v/>
      </c>
      <c r="K536" s="1" t="str">
        <f t="shared" si="45"/>
        <v/>
      </c>
      <c r="Z536" s="152">
        <f t="shared" si="46"/>
        <v>0</v>
      </c>
    </row>
    <row r="537" spans="1:26" x14ac:dyDescent="0.2">
      <c r="A537" s="30">
        <v>535</v>
      </c>
      <c r="C537" s="1">
        <f t="shared" si="42"/>
        <v>1</v>
      </c>
      <c r="D537" s="1">
        <f t="shared" si="43"/>
        <v>0</v>
      </c>
      <c r="I537" s="1" t="str">
        <f t="shared" si="44"/>
        <v/>
      </c>
      <c r="K537" s="1" t="str">
        <f t="shared" si="45"/>
        <v/>
      </c>
      <c r="Z537" s="152">
        <f t="shared" si="46"/>
        <v>0</v>
      </c>
    </row>
    <row r="538" spans="1:26" x14ac:dyDescent="0.2">
      <c r="A538" s="30">
        <v>536</v>
      </c>
      <c r="C538" s="1">
        <f t="shared" si="42"/>
        <v>1</v>
      </c>
      <c r="D538" s="1">
        <f t="shared" si="43"/>
        <v>0</v>
      </c>
      <c r="I538" s="1" t="str">
        <f t="shared" si="44"/>
        <v/>
      </c>
      <c r="K538" s="1" t="str">
        <f t="shared" si="45"/>
        <v/>
      </c>
      <c r="Z538" s="152">
        <f t="shared" si="46"/>
        <v>0</v>
      </c>
    </row>
    <row r="539" spans="1:26" x14ac:dyDescent="0.2">
      <c r="A539" s="30">
        <v>537</v>
      </c>
      <c r="C539" s="1">
        <f t="shared" si="42"/>
        <v>1</v>
      </c>
      <c r="D539" s="1">
        <f t="shared" si="43"/>
        <v>0</v>
      </c>
      <c r="I539" s="1" t="str">
        <f t="shared" si="44"/>
        <v/>
      </c>
      <c r="K539" s="1" t="str">
        <f t="shared" si="45"/>
        <v/>
      </c>
      <c r="Z539" s="152">
        <f t="shared" si="46"/>
        <v>0</v>
      </c>
    </row>
    <row r="540" spans="1:26" x14ac:dyDescent="0.2">
      <c r="A540" s="30">
        <v>538</v>
      </c>
      <c r="C540" s="1">
        <f t="shared" si="42"/>
        <v>1</v>
      </c>
      <c r="D540" s="1">
        <f t="shared" si="43"/>
        <v>0</v>
      </c>
      <c r="I540" s="1" t="str">
        <f t="shared" si="44"/>
        <v/>
      </c>
      <c r="K540" s="1" t="str">
        <f t="shared" si="45"/>
        <v/>
      </c>
      <c r="Z540" s="152">
        <f t="shared" si="46"/>
        <v>0</v>
      </c>
    </row>
    <row r="541" spans="1:26" x14ac:dyDescent="0.2">
      <c r="A541" s="30">
        <v>539</v>
      </c>
      <c r="C541" s="1">
        <f t="shared" si="42"/>
        <v>1</v>
      </c>
      <c r="D541" s="1">
        <f t="shared" si="43"/>
        <v>0</v>
      </c>
      <c r="I541" s="1" t="str">
        <f t="shared" si="44"/>
        <v/>
      </c>
      <c r="K541" s="1" t="str">
        <f t="shared" si="45"/>
        <v/>
      </c>
      <c r="Z541" s="152">
        <f t="shared" si="46"/>
        <v>0</v>
      </c>
    </row>
    <row r="542" spans="1:26" x14ac:dyDescent="0.2">
      <c r="A542" s="30">
        <v>540</v>
      </c>
      <c r="C542" s="1">
        <f t="shared" si="42"/>
        <v>1</v>
      </c>
      <c r="D542" s="1">
        <f t="shared" si="43"/>
        <v>0</v>
      </c>
      <c r="I542" s="1" t="str">
        <f t="shared" si="44"/>
        <v/>
      </c>
      <c r="K542" s="1" t="str">
        <f t="shared" si="45"/>
        <v/>
      </c>
      <c r="Z542" s="152">
        <f t="shared" si="46"/>
        <v>0</v>
      </c>
    </row>
    <row r="543" spans="1:26" x14ac:dyDescent="0.2">
      <c r="A543" s="30">
        <v>541</v>
      </c>
      <c r="C543" s="1">
        <f t="shared" si="42"/>
        <v>1</v>
      </c>
      <c r="D543" s="1">
        <f t="shared" si="43"/>
        <v>0</v>
      </c>
      <c r="I543" s="1" t="str">
        <f t="shared" si="44"/>
        <v/>
      </c>
      <c r="K543" s="1" t="str">
        <f t="shared" si="45"/>
        <v/>
      </c>
      <c r="Z543" s="152">
        <f t="shared" si="46"/>
        <v>0</v>
      </c>
    </row>
    <row r="544" spans="1:26" x14ac:dyDescent="0.2">
      <c r="A544" s="30">
        <v>542</v>
      </c>
      <c r="C544" s="1">
        <f t="shared" si="42"/>
        <v>1</v>
      </c>
      <c r="D544" s="1">
        <f t="shared" si="43"/>
        <v>0</v>
      </c>
      <c r="I544" s="1" t="str">
        <f t="shared" si="44"/>
        <v/>
      </c>
      <c r="K544" s="1" t="str">
        <f t="shared" si="45"/>
        <v/>
      </c>
      <c r="Z544" s="152">
        <f t="shared" si="46"/>
        <v>0</v>
      </c>
    </row>
    <row r="545" spans="1:26" x14ac:dyDescent="0.2">
      <c r="A545" s="30">
        <v>543</v>
      </c>
      <c r="C545" s="1">
        <f t="shared" si="42"/>
        <v>1</v>
      </c>
      <c r="D545" s="1">
        <f t="shared" si="43"/>
        <v>0</v>
      </c>
      <c r="I545" s="1" t="str">
        <f t="shared" si="44"/>
        <v/>
      </c>
      <c r="K545" s="1" t="str">
        <f t="shared" si="45"/>
        <v/>
      </c>
      <c r="Z545" s="152">
        <f t="shared" si="46"/>
        <v>0</v>
      </c>
    </row>
    <row r="546" spans="1:26" x14ac:dyDescent="0.2">
      <c r="A546" s="30">
        <v>544</v>
      </c>
      <c r="C546" s="1">
        <f t="shared" si="42"/>
        <v>1</v>
      </c>
      <c r="D546" s="1">
        <f t="shared" si="43"/>
        <v>0</v>
      </c>
      <c r="I546" s="1" t="str">
        <f t="shared" si="44"/>
        <v/>
      </c>
      <c r="K546" s="1" t="str">
        <f t="shared" si="45"/>
        <v/>
      </c>
      <c r="Z546" s="152">
        <f t="shared" si="46"/>
        <v>0</v>
      </c>
    </row>
    <row r="547" spans="1:26" x14ac:dyDescent="0.2">
      <c r="A547" s="30">
        <v>545</v>
      </c>
      <c r="C547" s="1">
        <f t="shared" si="42"/>
        <v>1</v>
      </c>
      <c r="D547" s="1">
        <f t="shared" si="43"/>
        <v>0</v>
      </c>
      <c r="I547" s="1" t="str">
        <f t="shared" si="44"/>
        <v/>
      </c>
      <c r="K547" s="1" t="str">
        <f t="shared" si="45"/>
        <v/>
      </c>
      <c r="Z547" s="152">
        <f t="shared" si="46"/>
        <v>0</v>
      </c>
    </row>
    <row r="548" spans="1:26" x14ac:dyDescent="0.2">
      <c r="A548" s="30">
        <v>546</v>
      </c>
      <c r="C548" s="1">
        <f t="shared" si="42"/>
        <v>1</v>
      </c>
      <c r="D548" s="1">
        <f t="shared" si="43"/>
        <v>0</v>
      </c>
      <c r="I548" s="1" t="str">
        <f t="shared" si="44"/>
        <v/>
      </c>
      <c r="K548" s="1" t="str">
        <f t="shared" si="45"/>
        <v/>
      </c>
      <c r="Z548" s="152">
        <f t="shared" si="46"/>
        <v>0</v>
      </c>
    </row>
    <row r="549" spans="1:26" x14ac:dyDescent="0.2">
      <c r="A549" s="30">
        <v>547</v>
      </c>
      <c r="C549" s="1">
        <f t="shared" si="42"/>
        <v>1</v>
      </c>
      <c r="D549" s="1">
        <f t="shared" si="43"/>
        <v>0</v>
      </c>
      <c r="I549" s="1" t="str">
        <f t="shared" si="44"/>
        <v/>
      </c>
      <c r="K549" s="1" t="str">
        <f t="shared" si="45"/>
        <v/>
      </c>
      <c r="Z549" s="152">
        <f t="shared" si="46"/>
        <v>0</v>
      </c>
    </row>
    <row r="550" spans="1:26" x14ac:dyDescent="0.2">
      <c r="A550" s="30">
        <v>548</v>
      </c>
      <c r="C550" s="1">
        <f t="shared" si="42"/>
        <v>1</v>
      </c>
      <c r="D550" s="1">
        <f t="shared" si="43"/>
        <v>0</v>
      </c>
      <c r="I550" s="1" t="str">
        <f t="shared" si="44"/>
        <v/>
      </c>
      <c r="K550" s="1" t="str">
        <f t="shared" si="45"/>
        <v/>
      </c>
      <c r="Z550" s="152">
        <f t="shared" si="46"/>
        <v>0</v>
      </c>
    </row>
    <row r="551" spans="1:26" x14ac:dyDescent="0.2">
      <c r="A551" s="30">
        <v>549</v>
      </c>
      <c r="C551" s="1">
        <f t="shared" si="42"/>
        <v>1</v>
      </c>
      <c r="D551" s="1">
        <f t="shared" si="43"/>
        <v>0</v>
      </c>
      <c r="I551" s="1" t="str">
        <f t="shared" si="44"/>
        <v/>
      </c>
      <c r="K551" s="1" t="str">
        <f t="shared" si="45"/>
        <v/>
      </c>
      <c r="Z551" s="152">
        <f t="shared" si="46"/>
        <v>0</v>
      </c>
    </row>
    <row r="552" spans="1:26" x14ac:dyDescent="0.2">
      <c r="A552" s="30">
        <v>550</v>
      </c>
      <c r="C552" s="1">
        <f t="shared" si="42"/>
        <v>1</v>
      </c>
      <c r="D552" s="1">
        <f t="shared" si="43"/>
        <v>0</v>
      </c>
      <c r="I552" s="1" t="str">
        <f t="shared" si="44"/>
        <v/>
      </c>
      <c r="K552" s="1" t="str">
        <f t="shared" si="45"/>
        <v/>
      </c>
      <c r="Z552" s="152">
        <f t="shared" si="46"/>
        <v>0</v>
      </c>
    </row>
    <row r="553" spans="1:26" x14ac:dyDescent="0.2">
      <c r="A553" s="30">
        <v>551</v>
      </c>
      <c r="C553" s="1">
        <f t="shared" si="42"/>
        <v>1</v>
      </c>
      <c r="D553" s="1">
        <f t="shared" si="43"/>
        <v>0</v>
      </c>
      <c r="I553" s="1" t="str">
        <f t="shared" si="44"/>
        <v/>
      </c>
      <c r="K553" s="1" t="str">
        <f t="shared" si="45"/>
        <v/>
      </c>
      <c r="Z553" s="152">
        <f t="shared" si="46"/>
        <v>0</v>
      </c>
    </row>
    <row r="554" spans="1:26" x14ac:dyDescent="0.2">
      <c r="A554" s="30">
        <v>552</v>
      </c>
      <c r="C554" s="1">
        <f t="shared" si="42"/>
        <v>1</v>
      </c>
      <c r="D554" s="1">
        <f t="shared" si="43"/>
        <v>0</v>
      </c>
      <c r="I554" s="1" t="str">
        <f t="shared" si="44"/>
        <v/>
      </c>
      <c r="K554" s="1" t="str">
        <f t="shared" si="45"/>
        <v/>
      </c>
      <c r="Z554" s="152">
        <f t="shared" si="46"/>
        <v>0</v>
      </c>
    </row>
    <row r="555" spans="1:26" x14ac:dyDescent="0.2">
      <c r="A555" s="30">
        <v>553</v>
      </c>
      <c r="C555" s="1">
        <f t="shared" si="42"/>
        <v>1</v>
      </c>
      <c r="D555" s="1">
        <f t="shared" si="43"/>
        <v>0</v>
      </c>
      <c r="I555" s="1" t="str">
        <f t="shared" si="44"/>
        <v/>
      </c>
      <c r="K555" s="1" t="str">
        <f t="shared" si="45"/>
        <v/>
      </c>
      <c r="Z555" s="152">
        <f t="shared" si="46"/>
        <v>0</v>
      </c>
    </row>
    <row r="556" spans="1:26" x14ac:dyDescent="0.2">
      <c r="A556" s="30">
        <v>554</v>
      </c>
      <c r="C556" s="1">
        <f t="shared" si="42"/>
        <v>1</v>
      </c>
      <c r="D556" s="1">
        <f t="shared" si="43"/>
        <v>0</v>
      </c>
      <c r="I556" s="1" t="str">
        <f t="shared" si="44"/>
        <v/>
      </c>
      <c r="K556" s="1" t="str">
        <f t="shared" si="45"/>
        <v/>
      </c>
      <c r="Z556" s="152">
        <f t="shared" si="46"/>
        <v>0</v>
      </c>
    </row>
    <row r="557" spans="1:26" x14ac:dyDescent="0.2">
      <c r="A557" s="30">
        <v>555</v>
      </c>
      <c r="C557" s="1">
        <f t="shared" si="42"/>
        <v>1</v>
      </c>
      <c r="D557" s="1">
        <f t="shared" si="43"/>
        <v>0</v>
      </c>
      <c r="I557" s="1" t="str">
        <f t="shared" si="44"/>
        <v/>
      </c>
      <c r="K557" s="1" t="str">
        <f t="shared" si="45"/>
        <v/>
      </c>
      <c r="Z557" s="152">
        <f t="shared" si="46"/>
        <v>0</v>
      </c>
    </row>
    <row r="558" spans="1:26" x14ac:dyDescent="0.2">
      <c r="A558" s="30">
        <v>556</v>
      </c>
      <c r="C558" s="1">
        <f t="shared" si="42"/>
        <v>1</v>
      </c>
      <c r="D558" s="1">
        <f t="shared" si="43"/>
        <v>0</v>
      </c>
      <c r="I558" s="1" t="str">
        <f t="shared" si="44"/>
        <v/>
      </c>
      <c r="K558" s="1" t="str">
        <f t="shared" si="45"/>
        <v/>
      </c>
      <c r="Z558" s="152">
        <f t="shared" si="46"/>
        <v>0</v>
      </c>
    </row>
    <row r="559" spans="1:26" x14ac:dyDescent="0.2">
      <c r="A559" s="30">
        <v>557</v>
      </c>
      <c r="C559" s="1">
        <f t="shared" si="42"/>
        <v>1</v>
      </c>
      <c r="D559" s="1">
        <f t="shared" si="43"/>
        <v>0</v>
      </c>
      <c r="I559" s="1" t="str">
        <f t="shared" si="44"/>
        <v/>
      </c>
      <c r="K559" s="1" t="str">
        <f t="shared" si="45"/>
        <v/>
      </c>
      <c r="Z559" s="152">
        <f t="shared" si="46"/>
        <v>0</v>
      </c>
    </row>
    <row r="560" spans="1:26" x14ac:dyDescent="0.2">
      <c r="A560" s="30">
        <v>558</v>
      </c>
      <c r="C560" s="1">
        <f t="shared" si="42"/>
        <v>1</v>
      </c>
      <c r="D560" s="1">
        <f t="shared" si="43"/>
        <v>0</v>
      </c>
      <c r="I560" s="1" t="str">
        <f t="shared" si="44"/>
        <v/>
      </c>
      <c r="K560" s="1" t="str">
        <f t="shared" si="45"/>
        <v/>
      </c>
      <c r="Z560" s="152">
        <f t="shared" si="46"/>
        <v>0</v>
      </c>
    </row>
    <row r="561" spans="1:26" x14ac:dyDescent="0.2">
      <c r="A561" s="30">
        <v>559</v>
      </c>
      <c r="C561" s="1">
        <f t="shared" si="42"/>
        <v>1</v>
      </c>
      <c r="D561" s="1">
        <f t="shared" si="43"/>
        <v>0</v>
      </c>
      <c r="I561" s="1" t="str">
        <f t="shared" si="44"/>
        <v/>
      </c>
      <c r="K561" s="1" t="str">
        <f t="shared" si="45"/>
        <v/>
      </c>
      <c r="Z561" s="152">
        <f t="shared" si="46"/>
        <v>0</v>
      </c>
    </row>
    <row r="562" spans="1:26" x14ac:dyDescent="0.2">
      <c r="A562" s="30">
        <v>560</v>
      </c>
      <c r="C562" s="1">
        <f t="shared" ref="C562:C625" si="47">_xlfn.FLOOR.PRECISE(B562/81)+1</f>
        <v>1</v>
      </c>
      <c r="D562" s="1">
        <f t="shared" ref="D562:D625" si="48">B562-_xlfn.FLOOR.PRECISE(B562/81)*81</f>
        <v>0</v>
      </c>
      <c r="I562" s="1" t="str">
        <f t="shared" si="44"/>
        <v/>
      </c>
      <c r="K562" s="1" t="str">
        <f t="shared" si="45"/>
        <v/>
      </c>
      <c r="Z562" s="152">
        <f t="shared" si="46"/>
        <v>0</v>
      </c>
    </row>
    <row r="563" spans="1:26" x14ac:dyDescent="0.2">
      <c r="A563" s="30">
        <v>561</v>
      </c>
      <c r="C563" s="1">
        <f t="shared" si="47"/>
        <v>1</v>
      </c>
      <c r="D563" s="1">
        <f t="shared" si="48"/>
        <v>0</v>
      </c>
      <c r="I563" s="1" t="str">
        <f t="shared" si="44"/>
        <v/>
      </c>
      <c r="K563" s="1" t="str">
        <f t="shared" si="45"/>
        <v/>
      </c>
      <c r="Z563" s="152">
        <f t="shared" si="46"/>
        <v>0</v>
      </c>
    </row>
    <row r="564" spans="1:26" x14ac:dyDescent="0.2">
      <c r="A564" s="30">
        <v>562</v>
      </c>
      <c r="C564" s="1">
        <f t="shared" si="47"/>
        <v>1</v>
      </c>
      <c r="D564" s="1">
        <f t="shared" si="48"/>
        <v>0</v>
      </c>
      <c r="I564" s="1" t="str">
        <f t="shared" si="44"/>
        <v/>
      </c>
      <c r="K564" s="1" t="str">
        <f t="shared" si="45"/>
        <v/>
      </c>
      <c r="Z564" s="152">
        <f t="shared" si="46"/>
        <v>0</v>
      </c>
    </row>
    <row r="565" spans="1:26" x14ac:dyDescent="0.2">
      <c r="A565" s="30">
        <v>563</v>
      </c>
      <c r="C565" s="1">
        <f t="shared" si="47"/>
        <v>1</v>
      </c>
      <c r="D565" s="1">
        <f t="shared" si="48"/>
        <v>0</v>
      </c>
      <c r="I565" s="1" t="str">
        <f t="shared" si="44"/>
        <v/>
      </c>
      <c r="K565" s="1" t="str">
        <f t="shared" si="45"/>
        <v/>
      </c>
      <c r="Z565" s="152">
        <f t="shared" si="46"/>
        <v>0</v>
      </c>
    </row>
    <row r="566" spans="1:26" x14ac:dyDescent="0.2">
      <c r="A566" s="30">
        <v>564</v>
      </c>
      <c r="C566" s="1">
        <f t="shared" si="47"/>
        <v>1</v>
      </c>
      <c r="D566" s="1">
        <f t="shared" si="48"/>
        <v>0</v>
      </c>
      <c r="I566" s="1" t="str">
        <f t="shared" si="44"/>
        <v/>
      </c>
      <c r="K566" s="1" t="str">
        <f t="shared" si="45"/>
        <v/>
      </c>
      <c r="Z566" s="152">
        <f t="shared" si="46"/>
        <v>0</v>
      </c>
    </row>
    <row r="567" spans="1:26" x14ac:dyDescent="0.2">
      <c r="A567" s="30">
        <v>565</v>
      </c>
      <c r="C567" s="1">
        <f t="shared" si="47"/>
        <v>1</v>
      </c>
      <c r="D567" s="1">
        <f t="shared" si="48"/>
        <v>0</v>
      </c>
      <c r="I567" s="1" t="str">
        <f t="shared" si="44"/>
        <v/>
      </c>
      <c r="K567" s="1" t="str">
        <f t="shared" si="45"/>
        <v/>
      </c>
      <c r="Z567" s="152">
        <f t="shared" si="46"/>
        <v>0</v>
      </c>
    </row>
    <row r="568" spans="1:26" x14ac:dyDescent="0.2">
      <c r="A568" s="30">
        <v>566</v>
      </c>
      <c r="C568" s="1">
        <f t="shared" si="47"/>
        <v>1</v>
      </c>
      <c r="D568" s="1">
        <f t="shared" si="48"/>
        <v>0</v>
      </c>
      <c r="I568" s="1" t="str">
        <f t="shared" si="44"/>
        <v/>
      </c>
      <c r="K568" s="1" t="str">
        <f t="shared" si="45"/>
        <v/>
      </c>
      <c r="Z568" s="152">
        <f t="shared" si="46"/>
        <v>0</v>
      </c>
    </row>
    <row r="569" spans="1:26" x14ac:dyDescent="0.2">
      <c r="A569" s="30">
        <v>567</v>
      </c>
      <c r="C569" s="1">
        <f t="shared" si="47"/>
        <v>1</v>
      </c>
      <c r="D569" s="1">
        <f t="shared" si="48"/>
        <v>0</v>
      </c>
      <c r="I569" s="1" t="str">
        <f t="shared" si="44"/>
        <v/>
      </c>
      <c r="K569" s="1" t="str">
        <f t="shared" si="45"/>
        <v/>
      </c>
      <c r="Z569" s="152">
        <f t="shared" si="46"/>
        <v>0</v>
      </c>
    </row>
    <row r="570" spans="1:26" x14ac:dyDescent="0.2">
      <c r="A570" s="30">
        <v>568</v>
      </c>
      <c r="C570" s="1">
        <f t="shared" si="47"/>
        <v>1</v>
      </c>
      <c r="D570" s="1">
        <f t="shared" si="48"/>
        <v>0</v>
      </c>
      <c r="I570" s="1" t="str">
        <f t="shared" si="44"/>
        <v/>
      </c>
      <c r="K570" s="1" t="str">
        <f t="shared" si="45"/>
        <v/>
      </c>
      <c r="Z570" s="152">
        <f t="shared" si="46"/>
        <v>0</v>
      </c>
    </row>
    <row r="571" spans="1:26" x14ac:dyDescent="0.2">
      <c r="A571" s="30">
        <v>569</v>
      </c>
      <c r="C571" s="1">
        <f t="shared" si="47"/>
        <v>1</v>
      </c>
      <c r="D571" s="1">
        <f t="shared" si="48"/>
        <v>0</v>
      </c>
      <c r="I571" s="1" t="str">
        <f t="shared" si="44"/>
        <v/>
      </c>
      <c r="K571" s="1" t="str">
        <f t="shared" si="45"/>
        <v/>
      </c>
      <c r="Z571" s="152">
        <f t="shared" si="46"/>
        <v>0</v>
      </c>
    </row>
    <row r="572" spans="1:26" x14ac:dyDescent="0.2">
      <c r="A572" s="30">
        <v>570</v>
      </c>
      <c r="C572" s="1">
        <f t="shared" si="47"/>
        <v>1</v>
      </c>
      <c r="D572" s="1">
        <f t="shared" si="48"/>
        <v>0</v>
      </c>
      <c r="I572" s="1" t="str">
        <f t="shared" si="44"/>
        <v/>
      </c>
      <c r="K572" s="1" t="str">
        <f t="shared" si="45"/>
        <v/>
      </c>
      <c r="Z572" s="152">
        <f t="shared" si="46"/>
        <v>0</v>
      </c>
    </row>
    <row r="573" spans="1:26" x14ac:dyDescent="0.2">
      <c r="A573" s="30">
        <v>571</v>
      </c>
      <c r="C573" s="1">
        <f t="shared" si="47"/>
        <v>1</v>
      </c>
      <c r="D573" s="1">
        <f t="shared" si="48"/>
        <v>0</v>
      </c>
      <c r="I573" s="1" t="str">
        <f t="shared" si="44"/>
        <v/>
      </c>
      <c r="K573" s="1" t="str">
        <f t="shared" si="45"/>
        <v/>
      </c>
      <c r="Z573" s="152">
        <f t="shared" si="46"/>
        <v>0</v>
      </c>
    </row>
    <row r="574" spans="1:26" x14ac:dyDescent="0.2">
      <c r="A574" s="30">
        <v>572</v>
      </c>
      <c r="C574" s="1">
        <f t="shared" si="47"/>
        <v>1</v>
      </c>
      <c r="D574" s="1">
        <f t="shared" si="48"/>
        <v>0</v>
      </c>
      <c r="I574" s="1" t="str">
        <f t="shared" si="44"/>
        <v/>
      </c>
      <c r="K574" s="1" t="str">
        <f t="shared" si="45"/>
        <v/>
      </c>
      <c r="Z574" s="152">
        <f t="shared" si="46"/>
        <v>0</v>
      </c>
    </row>
    <row r="575" spans="1:26" x14ac:dyDescent="0.2">
      <c r="A575" s="30">
        <v>573</v>
      </c>
      <c r="C575" s="1">
        <f t="shared" si="47"/>
        <v>1</v>
      </c>
      <c r="D575" s="1">
        <f t="shared" si="48"/>
        <v>0</v>
      </c>
      <c r="I575" s="1" t="str">
        <f t="shared" si="44"/>
        <v/>
      </c>
      <c r="K575" s="1" t="str">
        <f t="shared" si="45"/>
        <v/>
      </c>
      <c r="Z575" s="152">
        <f t="shared" si="46"/>
        <v>0</v>
      </c>
    </row>
    <row r="576" spans="1:26" x14ac:dyDescent="0.2">
      <c r="A576" s="30">
        <v>574</v>
      </c>
      <c r="C576" s="1">
        <f t="shared" si="47"/>
        <v>1</v>
      </c>
      <c r="D576" s="1">
        <f t="shared" si="48"/>
        <v>0</v>
      </c>
      <c r="I576" s="1" t="str">
        <f t="shared" si="44"/>
        <v/>
      </c>
      <c r="K576" s="1" t="str">
        <f t="shared" si="45"/>
        <v/>
      </c>
      <c r="Z576" s="152">
        <f t="shared" si="46"/>
        <v>0</v>
      </c>
    </row>
    <row r="577" spans="1:26" x14ac:dyDescent="0.2">
      <c r="A577" s="30">
        <v>575</v>
      </c>
      <c r="C577" s="1">
        <f t="shared" si="47"/>
        <v>1</v>
      </c>
      <c r="D577" s="1">
        <f t="shared" si="48"/>
        <v>0</v>
      </c>
      <c r="I577" s="1" t="str">
        <f t="shared" si="44"/>
        <v/>
      </c>
      <c r="K577" s="1" t="str">
        <f t="shared" si="45"/>
        <v/>
      </c>
      <c r="Z577" s="152">
        <f t="shared" si="46"/>
        <v>0</v>
      </c>
    </row>
    <row r="578" spans="1:26" x14ac:dyDescent="0.2">
      <c r="A578" s="30">
        <v>576</v>
      </c>
      <c r="C578" s="1">
        <f t="shared" si="47"/>
        <v>1</v>
      </c>
      <c r="D578" s="1">
        <f t="shared" si="48"/>
        <v>0</v>
      </c>
      <c r="I578" s="1" t="str">
        <f t="shared" si="44"/>
        <v/>
      </c>
      <c r="K578" s="1" t="str">
        <f t="shared" si="45"/>
        <v/>
      </c>
      <c r="Z578" s="152">
        <f t="shared" si="46"/>
        <v>0</v>
      </c>
    </row>
    <row r="579" spans="1:26" x14ac:dyDescent="0.2">
      <c r="A579" s="30">
        <v>577</v>
      </c>
      <c r="C579" s="1">
        <f t="shared" si="47"/>
        <v>1</v>
      </c>
      <c r="D579" s="1">
        <f t="shared" si="48"/>
        <v>0</v>
      </c>
      <c r="I579" s="1" t="str">
        <f t="shared" si="44"/>
        <v/>
      </c>
      <c r="K579" s="1" t="str">
        <f t="shared" si="45"/>
        <v/>
      </c>
      <c r="Z579" s="152">
        <f t="shared" si="46"/>
        <v>0</v>
      </c>
    </row>
    <row r="580" spans="1:26" x14ac:dyDescent="0.2">
      <c r="A580" s="30">
        <v>578</v>
      </c>
      <c r="C580" s="1">
        <f t="shared" si="47"/>
        <v>1</v>
      </c>
      <c r="D580" s="1">
        <f t="shared" si="48"/>
        <v>0</v>
      </c>
      <c r="I580" s="1" t="str">
        <f t="shared" ref="I580:I643" si="49">IF(NOT(ISBLANK(H580)),"Jenny Semple","")</f>
        <v/>
      </c>
      <c r="K580" s="1" t="str">
        <f t="shared" ref="K580:K643" si="50">IF(NOT(ISBLANK(J580)),"Jenny Semple","")</f>
        <v/>
      </c>
      <c r="Z580" s="152">
        <f t="shared" ref="Z580:Z643" si="51">IF(ISBLANK(Q580),B580,"")</f>
        <v>0</v>
      </c>
    </row>
    <row r="581" spans="1:26" x14ac:dyDescent="0.2">
      <c r="A581" s="30">
        <v>579</v>
      </c>
      <c r="C581" s="1">
        <f t="shared" si="47"/>
        <v>1</v>
      </c>
      <c r="D581" s="1">
        <f t="shared" si="48"/>
        <v>0</v>
      </c>
      <c r="I581" s="1" t="str">
        <f t="shared" si="49"/>
        <v/>
      </c>
      <c r="K581" s="1" t="str">
        <f t="shared" si="50"/>
        <v/>
      </c>
      <c r="Z581" s="152">
        <f t="shared" si="51"/>
        <v>0</v>
      </c>
    </row>
    <row r="582" spans="1:26" x14ac:dyDescent="0.2">
      <c r="A582" s="30">
        <v>580</v>
      </c>
      <c r="C582" s="1">
        <f t="shared" si="47"/>
        <v>1</v>
      </c>
      <c r="D582" s="1">
        <f t="shared" si="48"/>
        <v>0</v>
      </c>
      <c r="I582" s="1" t="str">
        <f t="shared" si="49"/>
        <v/>
      </c>
      <c r="K582" s="1" t="str">
        <f t="shared" si="50"/>
        <v/>
      </c>
      <c r="Z582" s="152">
        <f t="shared" si="51"/>
        <v>0</v>
      </c>
    </row>
    <row r="583" spans="1:26" x14ac:dyDescent="0.2">
      <c r="A583" s="30">
        <v>581</v>
      </c>
      <c r="C583" s="1">
        <f t="shared" si="47"/>
        <v>1</v>
      </c>
      <c r="D583" s="1">
        <f t="shared" si="48"/>
        <v>0</v>
      </c>
      <c r="I583" s="1" t="str">
        <f t="shared" si="49"/>
        <v/>
      </c>
      <c r="K583" s="1" t="str">
        <f t="shared" si="50"/>
        <v/>
      </c>
      <c r="Z583" s="152">
        <f t="shared" si="51"/>
        <v>0</v>
      </c>
    </row>
    <row r="584" spans="1:26" x14ac:dyDescent="0.2">
      <c r="A584" s="30">
        <v>582</v>
      </c>
      <c r="C584" s="1">
        <f t="shared" si="47"/>
        <v>1</v>
      </c>
      <c r="D584" s="1">
        <f t="shared" si="48"/>
        <v>0</v>
      </c>
      <c r="I584" s="1" t="str">
        <f t="shared" si="49"/>
        <v/>
      </c>
      <c r="K584" s="1" t="str">
        <f t="shared" si="50"/>
        <v/>
      </c>
      <c r="Z584" s="152">
        <f t="shared" si="51"/>
        <v>0</v>
      </c>
    </row>
    <row r="585" spans="1:26" x14ac:dyDescent="0.2">
      <c r="A585" s="30">
        <v>583</v>
      </c>
      <c r="C585" s="1">
        <f t="shared" si="47"/>
        <v>1</v>
      </c>
      <c r="D585" s="1">
        <f t="shared" si="48"/>
        <v>0</v>
      </c>
      <c r="I585" s="1" t="str">
        <f t="shared" si="49"/>
        <v/>
      </c>
      <c r="K585" s="1" t="str">
        <f t="shared" si="50"/>
        <v/>
      </c>
      <c r="Z585" s="152">
        <f t="shared" si="51"/>
        <v>0</v>
      </c>
    </row>
    <row r="586" spans="1:26" x14ac:dyDescent="0.2">
      <c r="A586" s="30">
        <v>584</v>
      </c>
      <c r="C586" s="1">
        <f t="shared" si="47"/>
        <v>1</v>
      </c>
      <c r="D586" s="1">
        <f t="shared" si="48"/>
        <v>0</v>
      </c>
      <c r="I586" s="1" t="str">
        <f t="shared" si="49"/>
        <v/>
      </c>
      <c r="K586" s="1" t="str">
        <f t="shared" si="50"/>
        <v/>
      </c>
      <c r="Z586" s="152">
        <f t="shared" si="51"/>
        <v>0</v>
      </c>
    </row>
    <row r="587" spans="1:26" x14ac:dyDescent="0.2">
      <c r="A587" s="30">
        <v>585</v>
      </c>
      <c r="C587" s="1">
        <f t="shared" si="47"/>
        <v>1</v>
      </c>
      <c r="D587" s="1">
        <f t="shared" si="48"/>
        <v>0</v>
      </c>
      <c r="I587" s="1" t="str">
        <f t="shared" si="49"/>
        <v/>
      </c>
      <c r="K587" s="1" t="str">
        <f t="shared" si="50"/>
        <v/>
      </c>
      <c r="Z587" s="152">
        <f t="shared" si="51"/>
        <v>0</v>
      </c>
    </row>
    <row r="588" spans="1:26" x14ac:dyDescent="0.2">
      <c r="A588" s="30">
        <v>586</v>
      </c>
      <c r="C588" s="1">
        <f t="shared" si="47"/>
        <v>1</v>
      </c>
      <c r="D588" s="1">
        <f t="shared" si="48"/>
        <v>0</v>
      </c>
      <c r="I588" s="1" t="str">
        <f t="shared" si="49"/>
        <v/>
      </c>
      <c r="K588" s="1" t="str">
        <f t="shared" si="50"/>
        <v/>
      </c>
      <c r="Z588" s="152">
        <f t="shared" si="51"/>
        <v>0</v>
      </c>
    </row>
    <row r="589" spans="1:26" x14ac:dyDescent="0.2">
      <c r="A589" s="30">
        <v>587</v>
      </c>
      <c r="C589" s="1">
        <f t="shared" si="47"/>
        <v>1</v>
      </c>
      <c r="D589" s="1">
        <f t="shared" si="48"/>
        <v>0</v>
      </c>
      <c r="I589" s="1" t="str">
        <f t="shared" si="49"/>
        <v/>
      </c>
      <c r="K589" s="1" t="str">
        <f t="shared" si="50"/>
        <v/>
      </c>
      <c r="Z589" s="152">
        <f t="shared" si="51"/>
        <v>0</v>
      </c>
    </row>
    <row r="590" spans="1:26" x14ac:dyDescent="0.2">
      <c r="A590" s="30">
        <v>588</v>
      </c>
      <c r="C590" s="1">
        <f t="shared" si="47"/>
        <v>1</v>
      </c>
      <c r="D590" s="1">
        <f t="shared" si="48"/>
        <v>0</v>
      </c>
      <c r="I590" s="1" t="str">
        <f t="shared" si="49"/>
        <v/>
      </c>
      <c r="K590" s="1" t="str">
        <f t="shared" si="50"/>
        <v/>
      </c>
      <c r="Z590" s="152">
        <f t="shared" si="51"/>
        <v>0</v>
      </c>
    </row>
    <row r="591" spans="1:26" x14ac:dyDescent="0.2">
      <c r="A591" s="30">
        <v>589</v>
      </c>
      <c r="C591" s="1">
        <f t="shared" si="47"/>
        <v>1</v>
      </c>
      <c r="D591" s="1">
        <f t="shared" si="48"/>
        <v>0</v>
      </c>
      <c r="I591" s="1" t="str">
        <f t="shared" si="49"/>
        <v/>
      </c>
      <c r="K591" s="1" t="str">
        <f t="shared" si="50"/>
        <v/>
      </c>
      <c r="Z591" s="152">
        <f t="shared" si="51"/>
        <v>0</v>
      </c>
    </row>
    <row r="592" spans="1:26" x14ac:dyDescent="0.2">
      <c r="A592" s="30">
        <v>590</v>
      </c>
      <c r="C592" s="1">
        <f t="shared" si="47"/>
        <v>1</v>
      </c>
      <c r="D592" s="1">
        <f t="shared" si="48"/>
        <v>0</v>
      </c>
      <c r="I592" s="1" t="str">
        <f t="shared" si="49"/>
        <v/>
      </c>
      <c r="K592" s="1" t="str">
        <f t="shared" si="50"/>
        <v/>
      </c>
      <c r="Z592" s="152">
        <f t="shared" si="51"/>
        <v>0</v>
      </c>
    </row>
    <row r="593" spans="1:26" x14ac:dyDescent="0.2">
      <c r="A593" s="30">
        <v>591</v>
      </c>
      <c r="C593" s="1">
        <f t="shared" si="47"/>
        <v>1</v>
      </c>
      <c r="D593" s="1">
        <f t="shared" si="48"/>
        <v>0</v>
      </c>
      <c r="I593" s="1" t="str">
        <f t="shared" si="49"/>
        <v/>
      </c>
      <c r="K593" s="1" t="str">
        <f t="shared" si="50"/>
        <v/>
      </c>
      <c r="Z593" s="152">
        <f t="shared" si="51"/>
        <v>0</v>
      </c>
    </row>
    <row r="594" spans="1:26" x14ac:dyDescent="0.2">
      <c r="A594" s="30">
        <v>592</v>
      </c>
      <c r="C594" s="1">
        <f t="shared" si="47"/>
        <v>1</v>
      </c>
      <c r="D594" s="1">
        <f t="shared" si="48"/>
        <v>0</v>
      </c>
      <c r="I594" s="1" t="str">
        <f t="shared" si="49"/>
        <v/>
      </c>
      <c r="K594" s="1" t="str">
        <f t="shared" si="50"/>
        <v/>
      </c>
      <c r="Z594" s="152">
        <f t="shared" si="51"/>
        <v>0</v>
      </c>
    </row>
    <row r="595" spans="1:26" x14ac:dyDescent="0.2">
      <c r="A595" s="30">
        <v>593</v>
      </c>
      <c r="C595" s="1">
        <f t="shared" si="47"/>
        <v>1</v>
      </c>
      <c r="D595" s="1">
        <f t="shared" si="48"/>
        <v>0</v>
      </c>
      <c r="I595" s="1" t="str">
        <f t="shared" si="49"/>
        <v/>
      </c>
      <c r="K595" s="1" t="str">
        <f t="shared" si="50"/>
        <v/>
      </c>
      <c r="Z595" s="152">
        <f t="shared" si="51"/>
        <v>0</v>
      </c>
    </row>
    <row r="596" spans="1:26" x14ac:dyDescent="0.2">
      <c r="A596" s="30">
        <v>594</v>
      </c>
      <c r="C596" s="1">
        <f t="shared" si="47"/>
        <v>1</v>
      </c>
      <c r="D596" s="1">
        <f t="shared" si="48"/>
        <v>0</v>
      </c>
      <c r="I596" s="1" t="str">
        <f t="shared" si="49"/>
        <v/>
      </c>
      <c r="K596" s="1" t="str">
        <f t="shared" si="50"/>
        <v/>
      </c>
      <c r="Z596" s="152">
        <f t="shared" si="51"/>
        <v>0</v>
      </c>
    </row>
    <row r="597" spans="1:26" x14ac:dyDescent="0.2">
      <c r="A597" s="30">
        <v>595</v>
      </c>
      <c r="C597" s="1">
        <f t="shared" si="47"/>
        <v>1</v>
      </c>
      <c r="D597" s="1">
        <f t="shared" si="48"/>
        <v>0</v>
      </c>
      <c r="I597" s="1" t="str">
        <f t="shared" si="49"/>
        <v/>
      </c>
      <c r="K597" s="1" t="str">
        <f t="shared" si="50"/>
        <v/>
      </c>
      <c r="Z597" s="152">
        <f t="shared" si="51"/>
        <v>0</v>
      </c>
    </row>
    <row r="598" spans="1:26" x14ac:dyDescent="0.2">
      <c r="A598" s="30">
        <v>596</v>
      </c>
      <c r="C598" s="1">
        <f t="shared" si="47"/>
        <v>1</v>
      </c>
      <c r="D598" s="1">
        <f t="shared" si="48"/>
        <v>0</v>
      </c>
      <c r="I598" s="1" t="str">
        <f t="shared" si="49"/>
        <v/>
      </c>
      <c r="K598" s="1" t="str">
        <f t="shared" si="50"/>
        <v/>
      </c>
      <c r="Z598" s="152">
        <f t="shared" si="51"/>
        <v>0</v>
      </c>
    </row>
    <row r="599" spans="1:26" x14ac:dyDescent="0.2">
      <c r="A599" s="30">
        <v>597</v>
      </c>
      <c r="C599" s="1">
        <f t="shared" si="47"/>
        <v>1</v>
      </c>
      <c r="D599" s="1">
        <f t="shared" si="48"/>
        <v>0</v>
      </c>
      <c r="I599" s="1" t="str">
        <f t="shared" si="49"/>
        <v/>
      </c>
      <c r="K599" s="1" t="str">
        <f t="shared" si="50"/>
        <v/>
      </c>
      <c r="Z599" s="152">
        <f t="shared" si="51"/>
        <v>0</v>
      </c>
    </row>
    <row r="600" spans="1:26" x14ac:dyDescent="0.2">
      <c r="A600" s="30">
        <v>598</v>
      </c>
      <c r="C600" s="1">
        <f t="shared" si="47"/>
        <v>1</v>
      </c>
      <c r="D600" s="1">
        <f t="shared" si="48"/>
        <v>0</v>
      </c>
      <c r="I600" s="1" t="str">
        <f t="shared" si="49"/>
        <v/>
      </c>
      <c r="K600" s="1" t="str">
        <f t="shared" si="50"/>
        <v/>
      </c>
      <c r="Z600" s="152">
        <f t="shared" si="51"/>
        <v>0</v>
      </c>
    </row>
    <row r="601" spans="1:26" x14ac:dyDescent="0.2">
      <c r="A601" s="30">
        <v>599</v>
      </c>
      <c r="C601" s="1">
        <f t="shared" si="47"/>
        <v>1</v>
      </c>
      <c r="D601" s="1">
        <f t="shared" si="48"/>
        <v>0</v>
      </c>
      <c r="I601" s="1" t="str">
        <f t="shared" si="49"/>
        <v/>
      </c>
      <c r="K601" s="1" t="str">
        <f t="shared" si="50"/>
        <v/>
      </c>
      <c r="Z601" s="152">
        <f t="shared" si="51"/>
        <v>0</v>
      </c>
    </row>
    <row r="602" spans="1:26" x14ac:dyDescent="0.2">
      <c r="A602" s="30">
        <v>600</v>
      </c>
      <c r="C602" s="1">
        <f t="shared" si="47"/>
        <v>1</v>
      </c>
      <c r="D602" s="1">
        <f t="shared" si="48"/>
        <v>0</v>
      </c>
      <c r="I602" s="1" t="str">
        <f t="shared" si="49"/>
        <v/>
      </c>
      <c r="K602" s="1" t="str">
        <f t="shared" si="50"/>
        <v/>
      </c>
      <c r="Z602" s="152">
        <f t="shared" si="51"/>
        <v>0</v>
      </c>
    </row>
    <row r="603" spans="1:26" x14ac:dyDescent="0.2">
      <c r="A603" s="30">
        <v>601</v>
      </c>
      <c r="C603" s="1">
        <f t="shared" si="47"/>
        <v>1</v>
      </c>
      <c r="D603" s="1">
        <f t="shared" si="48"/>
        <v>0</v>
      </c>
      <c r="I603" s="1" t="str">
        <f t="shared" si="49"/>
        <v/>
      </c>
      <c r="K603" s="1" t="str">
        <f t="shared" si="50"/>
        <v/>
      </c>
      <c r="Z603" s="152">
        <f t="shared" si="51"/>
        <v>0</v>
      </c>
    </row>
    <row r="604" spans="1:26" x14ac:dyDescent="0.2">
      <c r="A604" s="30">
        <v>602</v>
      </c>
      <c r="C604" s="1">
        <f t="shared" si="47"/>
        <v>1</v>
      </c>
      <c r="D604" s="1">
        <f t="shared" si="48"/>
        <v>0</v>
      </c>
      <c r="I604" s="1" t="str">
        <f t="shared" si="49"/>
        <v/>
      </c>
      <c r="K604" s="1" t="str">
        <f t="shared" si="50"/>
        <v/>
      </c>
      <c r="Z604" s="152">
        <f t="shared" si="51"/>
        <v>0</v>
      </c>
    </row>
    <row r="605" spans="1:26" x14ac:dyDescent="0.2">
      <c r="A605" s="30">
        <v>603</v>
      </c>
      <c r="C605" s="1">
        <f t="shared" si="47"/>
        <v>1</v>
      </c>
      <c r="D605" s="1">
        <f t="shared" si="48"/>
        <v>0</v>
      </c>
      <c r="I605" s="1" t="str">
        <f t="shared" si="49"/>
        <v/>
      </c>
      <c r="K605" s="1" t="str">
        <f t="shared" si="50"/>
        <v/>
      </c>
      <c r="Z605" s="152">
        <f t="shared" si="51"/>
        <v>0</v>
      </c>
    </row>
    <row r="606" spans="1:26" x14ac:dyDescent="0.2">
      <c r="A606" s="30">
        <v>604</v>
      </c>
      <c r="C606" s="1">
        <f t="shared" si="47"/>
        <v>1</v>
      </c>
      <c r="D606" s="1">
        <f t="shared" si="48"/>
        <v>0</v>
      </c>
      <c r="I606" s="1" t="str">
        <f t="shared" si="49"/>
        <v/>
      </c>
      <c r="K606" s="1" t="str">
        <f t="shared" si="50"/>
        <v/>
      </c>
      <c r="Z606" s="152">
        <f t="shared" si="51"/>
        <v>0</v>
      </c>
    </row>
    <row r="607" spans="1:26" x14ac:dyDescent="0.2">
      <c r="A607" s="30">
        <v>605</v>
      </c>
      <c r="C607" s="1">
        <f t="shared" si="47"/>
        <v>1</v>
      </c>
      <c r="D607" s="1">
        <f t="shared" si="48"/>
        <v>0</v>
      </c>
      <c r="I607" s="1" t="str">
        <f t="shared" si="49"/>
        <v/>
      </c>
      <c r="K607" s="1" t="str">
        <f t="shared" si="50"/>
        <v/>
      </c>
      <c r="Z607" s="152">
        <f t="shared" si="51"/>
        <v>0</v>
      </c>
    </row>
    <row r="608" spans="1:26" x14ac:dyDescent="0.2">
      <c r="A608" s="30">
        <v>606</v>
      </c>
      <c r="C608" s="1">
        <f t="shared" si="47"/>
        <v>1</v>
      </c>
      <c r="D608" s="1">
        <f t="shared" si="48"/>
        <v>0</v>
      </c>
      <c r="I608" s="1" t="str">
        <f t="shared" si="49"/>
        <v/>
      </c>
      <c r="K608" s="1" t="str">
        <f t="shared" si="50"/>
        <v/>
      </c>
      <c r="Z608" s="152">
        <f t="shared" si="51"/>
        <v>0</v>
      </c>
    </row>
    <row r="609" spans="1:26" x14ac:dyDescent="0.2">
      <c r="A609" s="30">
        <v>607</v>
      </c>
      <c r="C609" s="1">
        <f t="shared" si="47"/>
        <v>1</v>
      </c>
      <c r="D609" s="1">
        <f t="shared" si="48"/>
        <v>0</v>
      </c>
      <c r="I609" s="1" t="str">
        <f t="shared" si="49"/>
        <v/>
      </c>
      <c r="K609" s="1" t="str">
        <f t="shared" si="50"/>
        <v/>
      </c>
      <c r="Z609" s="152">
        <f t="shared" si="51"/>
        <v>0</v>
      </c>
    </row>
    <row r="610" spans="1:26" x14ac:dyDescent="0.2">
      <c r="A610" s="30">
        <v>608</v>
      </c>
      <c r="C610" s="1">
        <f t="shared" si="47"/>
        <v>1</v>
      </c>
      <c r="D610" s="1">
        <f t="shared" si="48"/>
        <v>0</v>
      </c>
      <c r="I610" s="1" t="str">
        <f t="shared" si="49"/>
        <v/>
      </c>
      <c r="K610" s="1" t="str">
        <f t="shared" si="50"/>
        <v/>
      </c>
      <c r="Z610" s="152">
        <f t="shared" si="51"/>
        <v>0</v>
      </c>
    </row>
    <row r="611" spans="1:26" x14ac:dyDescent="0.2">
      <c r="A611" s="30">
        <v>609</v>
      </c>
      <c r="C611" s="1">
        <f t="shared" si="47"/>
        <v>1</v>
      </c>
      <c r="D611" s="1">
        <f t="shared" si="48"/>
        <v>0</v>
      </c>
      <c r="I611" s="1" t="str">
        <f t="shared" si="49"/>
        <v/>
      </c>
      <c r="K611" s="1" t="str">
        <f t="shared" si="50"/>
        <v/>
      </c>
      <c r="Z611" s="152">
        <f t="shared" si="51"/>
        <v>0</v>
      </c>
    </row>
    <row r="612" spans="1:26" x14ac:dyDescent="0.2">
      <c r="A612" s="30">
        <v>610</v>
      </c>
      <c r="C612" s="1">
        <f t="shared" si="47"/>
        <v>1</v>
      </c>
      <c r="D612" s="1">
        <f t="shared" si="48"/>
        <v>0</v>
      </c>
      <c r="I612" s="1" t="str">
        <f t="shared" si="49"/>
        <v/>
      </c>
      <c r="K612" s="1" t="str">
        <f t="shared" si="50"/>
        <v/>
      </c>
      <c r="Z612" s="152">
        <f t="shared" si="51"/>
        <v>0</v>
      </c>
    </row>
    <row r="613" spans="1:26" x14ac:dyDescent="0.2">
      <c r="A613" s="30">
        <v>611</v>
      </c>
      <c r="C613" s="1">
        <f t="shared" si="47"/>
        <v>1</v>
      </c>
      <c r="D613" s="1">
        <f t="shared" si="48"/>
        <v>0</v>
      </c>
      <c r="I613" s="1" t="str">
        <f t="shared" si="49"/>
        <v/>
      </c>
      <c r="K613" s="1" t="str">
        <f t="shared" si="50"/>
        <v/>
      </c>
      <c r="Z613" s="152">
        <f t="shared" si="51"/>
        <v>0</v>
      </c>
    </row>
    <row r="614" spans="1:26" x14ac:dyDescent="0.2">
      <c r="A614" s="30">
        <v>612</v>
      </c>
      <c r="C614" s="1">
        <f t="shared" si="47"/>
        <v>1</v>
      </c>
      <c r="D614" s="1">
        <f t="shared" si="48"/>
        <v>0</v>
      </c>
      <c r="I614" s="1" t="str">
        <f t="shared" si="49"/>
        <v/>
      </c>
      <c r="K614" s="1" t="str">
        <f t="shared" si="50"/>
        <v/>
      </c>
      <c r="Z614" s="152">
        <f t="shared" si="51"/>
        <v>0</v>
      </c>
    </row>
    <row r="615" spans="1:26" x14ac:dyDescent="0.2">
      <c r="A615" s="30">
        <v>613</v>
      </c>
      <c r="C615" s="1">
        <f t="shared" si="47"/>
        <v>1</v>
      </c>
      <c r="D615" s="1">
        <f t="shared" si="48"/>
        <v>0</v>
      </c>
      <c r="I615" s="1" t="str">
        <f t="shared" si="49"/>
        <v/>
      </c>
      <c r="K615" s="1" t="str">
        <f t="shared" si="50"/>
        <v/>
      </c>
      <c r="Z615" s="152">
        <f t="shared" si="51"/>
        <v>0</v>
      </c>
    </row>
    <row r="616" spans="1:26" x14ac:dyDescent="0.2">
      <c r="A616" s="30">
        <v>614</v>
      </c>
      <c r="C616" s="1">
        <f t="shared" si="47"/>
        <v>1</v>
      </c>
      <c r="D616" s="1">
        <f t="shared" si="48"/>
        <v>0</v>
      </c>
      <c r="I616" s="1" t="str">
        <f t="shared" si="49"/>
        <v/>
      </c>
      <c r="K616" s="1" t="str">
        <f t="shared" si="50"/>
        <v/>
      </c>
      <c r="Z616" s="152">
        <f t="shared" si="51"/>
        <v>0</v>
      </c>
    </row>
    <row r="617" spans="1:26" x14ac:dyDescent="0.2">
      <c r="A617" s="30">
        <v>615</v>
      </c>
      <c r="C617" s="1">
        <f t="shared" si="47"/>
        <v>1</v>
      </c>
      <c r="D617" s="1">
        <f t="shared" si="48"/>
        <v>0</v>
      </c>
      <c r="I617" s="1" t="str">
        <f t="shared" si="49"/>
        <v/>
      </c>
      <c r="K617" s="1" t="str">
        <f t="shared" si="50"/>
        <v/>
      </c>
      <c r="Z617" s="152">
        <f t="shared" si="51"/>
        <v>0</v>
      </c>
    </row>
    <row r="618" spans="1:26" x14ac:dyDescent="0.2">
      <c r="A618" s="30">
        <v>616</v>
      </c>
      <c r="C618" s="1">
        <f t="shared" si="47"/>
        <v>1</v>
      </c>
      <c r="D618" s="1">
        <f t="shared" si="48"/>
        <v>0</v>
      </c>
      <c r="I618" s="1" t="str">
        <f t="shared" si="49"/>
        <v/>
      </c>
      <c r="K618" s="1" t="str">
        <f t="shared" si="50"/>
        <v/>
      </c>
      <c r="Z618" s="152">
        <f t="shared" si="51"/>
        <v>0</v>
      </c>
    </row>
    <row r="619" spans="1:26" x14ac:dyDescent="0.2">
      <c r="A619" s="30">
        <v>617</v>
      </c>
      <c r="C619" s="1">
        <f t="shared" si="47"/>
        <v>1</v>
      </c>
      <c r="D619" s="1">
        <f t="shared" si="48"/>
        <v>0</v>
      </c>
      <c r="I619" s="1" t="str">
        <f t="shared" si="49"/>
        <v/>
      </c>
      <c r="K619" s="1" t="str">
        <f t="shared" si="50"/>
        <v/>
      </c>
      <c r="Z619" s="152">
        <f t="shared" si="51"/>
        <v>0</v>
      </c>
    </row>
    <row r="620" spans="1:26" x14ac:dyDescent="0.2">
      <c r="A620" s="30">
        <v>618</v>
      </c>
      <c r="C620" s="1">
        <f t="shared" si="47"/>
        <v>1</v>
      </c>
      <c r="D620" s="1">
        <f t="shared" si="48"/>
        <v>0</v>
      </c>
      <c r="I620" s="1" t="str">
        <f t="shared" si="49"/>
        <v/>
      </c>
      <c r="K620" s="1" t="str">
        <f t="shared" si="50"/>
        <v/>
      </c>
      <c r="Z620" s="152">
        <f t="shared" si="51"/>
        <v>0</v>
      </c>
    </row>
    <row r="621" spans="1:26" x14ac:dyDescent="0.2">
      <c r="A621" s="30">
        <v>619</v>
      </c>
      <c r="C621" s="1">
        <f t="shared" si="47"/>
        <v>1</v>
      </c>
      <c r="D621" s="1">
        <f t="shared" si="48"/>
        <v>0</v>
      </c>
      <c r="I621" s="1" t="str">
        <f t="shared" si="49"/>
        <v/>
      </c>
      <c r="K621" s="1" t="str">
        <f t="shared" si="50"/>
        <v/>
      </c>
      <c r="Z621" s="152">
        <f t="shared" si="51"/>
        <v>0</v>
      </c>
    </row>
    <row r="622" spans="1:26" x14ac:dyDescent="0.2">
      <c r="A622" s="30">
        <v>620</v>
      </c>
      <c r="C622" s="1">
        <f t="shared" si="47"/>
        <v>1</v>
      </c>
      <c r="D622" s="1">
        <f t="shared" si="48"/>
        <v>0</v>
      </c>
      <c r="I622" s="1" t="str">
        <f t="shared" si="49"/>
        <v/>
      </c>
      <c r="K622" s="1" t="str">
        <f t="shared" si="50"/>
        <v/>
      </c>
      <c r="Z622" s="152">
        <f t="shared" si="51"/>
        <v>0</v>
      </c>
    </row>
    <row r="623" spans="1:26" x14ac:dyDescent="0.2">
      <c r="A623" s="30">
        <v>621</v>
      </c>
      <c r="C623" s="1">
        <f t="shared" si="47"/>
        <v>1</v>
      </c>
      <c r="D623" s="1">
        <f t="shared" si="48"/>
        <v>0</v>
      </c>
      <c r="I623" s="1" t="str">
        <f t="shared" si="49"/>
        <v/>
      </c>
      <c r="K623" s="1" t="str">
        <f t="shared" si="50"/>
        <v/>
      </c>
      <c r="Z623" s="152">
        <f t="shared" si="51"/>
        <v>0</v>
      </c>
    </row>
    <row r="624" spans="1:26" x14ac:dyDescent="0.2">
      <c r="A624" s="30">
        <v>622</v>
      </c>
      <c r="C624" s="1">
        <f t="shared" si="47"/>
        <v>1</v>
      </c>
      <c r="D624" s="1">
        <f t="shared" si="48"/>
        <v>0</v>
      </c>
      <c r="I624" s="1" t="str">
        <f t="shared" si="49"/>
        <v/>
      </c>
      <c r="K624" s="1" t="str">
        <f t="shared" si="50"/>
        <v/>
      </c>
      <c r="Z624" s="152">
        <f t="shared" si="51"/>
        <v>0</v>
      </c>
    </row>
    <row r="625" spans="1:26" x14ac:dyDescent="0.2">
      <c r="A625" s="30">
        <v>623</v>
      </c>
      <c r="C625" s="1">
        <f t="shared" si="47"/>
        <v>1</v>
      </c>
      <c r="D625" s="1">
        <f t="shared" si="48"/>
        <v>0</v>
      </c>
      <c r="I625" s="1" t="str">
        <f t="shared" si="49"/>
        <v/>
      </c>
      <c r="K625" s="1" t="str">
        <f t="shared" si="50"/>
        <v/>
      </c>
      <c r="Z625" s="152">
        <f t="shared" si="51"/>
        <v>0</v>
      </c>
    </row>
    <row r="626" spans="1:26" x14ac:dyDescent="0.2">
      <c r="A626" s="30">
        <v>624</v>
      </c>
      <c r="C626" s="1">
        <f t="shared" ref="C626:C689" si="52">_xlfn.FLOOR.PRECISE(B626/81)+1</f>
        <v>1</v>
      </c>
      <c r="D626" s="1">
        <f t="shared" ref="D626:D689" si="53">B626-_xlfn.FLOOR.PRECISE(B626/81)*81</f>
        <v>0</v>
      </c>
      <c r="I626" s="1" t="str">
        <f t="shared" si="49"/>
        <v/>
      </c>
      <c r="K626" s="1" t="str">
        <f t="shared" si="50"/>
        <v/>
      </c>
      <c r="Z626" s="152">
        <f t="shared" si="51"/>
        <v>0</v>
      </c>
    </row>
    <row r="627" spans="1:26" x14ac:dyDescent="0.2">
      <c r="A627" s="30">
        <v>625</v>
      </c>
      <c r="C627" s="1">
        <f t="shared" si="52"/>
        <v>1</v>
      </c>
      <c r="D627" s="1">
        <f t="shared" si="53"/>
        <v>0</v>
      </c>
      <c r="I627" s="1" t="str">
        <f t="shared" si="49"/>
        <v/>
      </c>
      <c r="K627" s="1" t="str">
        <f t="shared" si="50"/>
        <v/>
      </c>
      <c r="Z627" s="152">
        <f t="shared" si="51"/>
        <v>0</v>
      </c>
    </row>
    <row r="628" spans="1:26" x14ac:dyDescent="0.2">
      <c r="A628" s="30">
        <v>626</v>
      </c>
      <c r="C628" s="1">
        <f t="shared" si="52"/>
        <v>1</v>
      </c>
      <c r="D628" s="1">
        <f t="shared" si="53"/>
        <v>0</v>
      </c>
      <c r="I628" s="1" t="str">
        <f t="shared" si="49"/>
        <v/>
      </c>
      <c r="K628" s="1" t="str">
        <f t="shared" si="50"/>
        <v/>
      </c>
      <c r="Z628" s="152">
        <f t="shared" si="51"/>
        <v>0</v>
      </c>
    </row>
    <row r="629" spans="1:26" x14ac:dyDescent="0.2">
      <c r="A629" s="30">
        <v>627</v>
      </c>
      <c r="C629" s="1">
        <f t="shared" si="52"/>
        <v>1</v>
      </c>
      <c r="D629" s="1">
        <f t="shared" si="53"/>
        <v>0</v>
      </c>
      <c r="I629" s="1" t="str">
        <f t="shared" si="49"/>
        <v/>
      </c>
      <c r="K629" s="1" t="str">
        <f t="shared" si="50"/>
        <v/>
      </c>
      <c r="Z629" s="152">
        <f t="shared" si="51"/>
        <v>0</v>
      </c>
    </row>
    <row r="630" spans="1:26" x14ac:dyDescent="0.2">
      <c r="A630" s="30">
        <v>628</v>
      </c>
      <c r="C630" s="1">
        <f t="shared" si="52"/>
        <v>1</v>
      </c>
      <c r="D630" s="1">
        <f t="shared" si="53"/>
        <v>0</v>
      </c>
      <c r="I630" s="1" t="str">
        <f t="shared" si="49"/>
        <v/>
      </c>
      <c r="K630" s="1" t="str">
        <f t="shared" si="50"/>
        <v/>
      </c>
      <c r="Z630" s="152">
        <f t="shared" si="51"/>
        <v>0</v>
      </c>
    </row>
    <row r="631" spans="1:26" x14ac:dyDescent="0.2">
      <c r="A631" s="30">
        <v>629</v>
      </c>
      <c r="C631" s="1">
        <f t="shared" si="52"/>
        <v>1</v>
      </c>
      <c r="D631" s="1">
        <f t="shared" si="53"/>
        <v>0</v>
      </c>
      <c r="I631" s="1" t="str">
        <f t="shared" si="49"/>
        <v/>
      </c>
      <c r="K631" s="1" t="str">
        <f t="shared" si="50"/>
        <v/>
      </c>
      <c r="Z631" s="152">
        <f t="shared" si="51"/>
        <v>0</v>
      </c>
    </row>
    <row r="632" spans="1:26" x14ac:dyDescent="0.2">
      <c r="A632" s="30">
        <v>630</v>
      </c>
      <c r="C632" s="1">
        <f t="shared" si="52"/>
        <v>1</v>
      </c>
      <c r="D632" s="1">
        <f t="shared" si="53"/>
        <v>0</v>
      </c>
      <c r="I632" s="1" t="str">
        <f t="shared" si="49"/>
        <v/>
      </c>
      <c r="K632" s="1" t="str">
        <f t="shared" si="50"/>
        <v/>
      </c>
      <c r="Z632" s="152">
        <f t="shared" si="51"/>
        <v>0</v>
      </c>
    </row>
    <row r="633" spans="1:26" x14ac:dyDescent="0.2">
      <c r="A633" s="30">
        <v>631</v>
      </c>
      <c r="C633" s="1">
        <f t="shared" si="52"/>
        <v>1</v>
      </c>
      <c r="D633" s="1">
        <f t="shared" si="53"/>
        <v>0</v>
      </c>
      <c r="I633" s="1" t="str">
        <f t="shared" si="49"/>
        <v/>
      </c>
      <c r="K633" s="1" t="str">
        <f t="shared" si="50"/>
        <v/>
      </c>
      <c r="Z633" s="152">
        <f t="shared" si="51"/>
        <v>0</v>
      </c>
    </row>
    <row r="634" spans="1:26" x14ac:dyDescent="0.2">
      <c r="A634" s="30">
        <v>632</v>
      </c>
      <c r="C634" s="1">
        <f t="shared" si="52"/>
        <v>1</v>
      </c>
      <c r="D634" s="1">
        <f t="shared" si="53"/>
        <v>0</v>
      </c>
      <c r="I634" s="1" t="str">
        <f t="shared" si="49"/>
        <v/>
      </c>
      <c r="K634" s="1" t="str">
        <f t="shared" si="50"/>
        <v/>
      </c>
      <c r="Z634" s="152">
        <f t="shared" si="51"/>
        <v>0</v>
      </c>
    </row>
    <row r="635" spans="1:26" x14ac:dyDescent="0.2">
      <c r="A635" s="30">
        <v>633</v>
      </c>
      <c r="C635" s="1">
        <f t="shared" si="52"/>
        <v>1</v>
      </c>
      <c r="D635" s="1">
        <f t="shared" si="53"/>
        <v>0</v>
      </c>
      <c r="I635" s="1" t="str">
        <f t="shared" si="49"/>
        <v/>
      </c>
      <c r="K635" s="1" t="str">
        <f t="shared" si="50"/>
        <v/>
      </c>
      <c r="Z635" s="152">
        <f t="shared" si="51"/>
        <v>0</v>
      </c>
    </row>
    <row r="636" spans="1:26" x14ac:dyDescent="0.2">
      <c r="A636" s="30">
        <v>634</v>
      </c>
      <c r="C636" s="1">
        <f t="shared" si="52"/>
        <v>1</v>
      </c>
      <c r="D636" s="1">
        <f t="shared" si="53"/>
        <v>0</v>
      </c>
      <c r="I636" s="1" t="str">
        <f t="shared" si="49"/>
        <v/>
      </c>
      <c r="K636" s="1" t="str">
        <f t="shared" si="50"/>
        <v/>
      </c>
      <c r="Z636" s="152">
        <f t="shared" si="51"/>
        <v>0</v>
      </c>
    </row>
    <row r="637" spans="1:26" x14ac:dyDescent="0.2">
      <c r="A637" s="30">
        <v>635</v>
      </c>
      <c r="C637" s="1">
        <f t="shared" si="52"/>
        <v>1</v>
      </c>
      <c r="D637" s="1">
        <f t="shared" si="53"/>
        <v>0</v>
      </c>
      <c r="I637" s="1" t="str">
        <f t="shared" si="49"/>
        <v/>
      </c>
      <c r="K637" s="1" t="str">
        <f t="shared" si="50"/>
        <v/>
      </c>
      <c r="Z637" s="152">
        <f t="shared" si="51"/>
        <v>0</v>
      </c>
    </row>
    <row r="638" spans="1:26" x14ac:dyDescent="0.2">
      <c r="A638" s="30">
        <v>636</v>
      </c>
      <c r="C638" s="1">
        <f t="shared" si="52"/>
        <v>1</v>
      </c>
      <c r="D638" s="1">
        <f t="shared" si="53"/>
        <v>0</v>
      </c>
      <c r="I638" s="1" t="str">
        <f t="shared" si="49"/>
        <v/>
      </c>
      <c r="K638" s="1" t="str">
        <f t="shared" si="50"/>
        <v/>
      </c>
      <c r="Z638" s="152">
        <f t="shared" si="51"/>
        <v>0</v>
      </c>
    </row>
    <row r="639" spans="1:26" x14ac:dyDescent="0.2">
      <c r="A639" s="30">
        <v>637</v>
      </c>
      <c r="C639" s="1">
        <f t="shared" si="52"/>
        <v>1</v>
      </c>
      <c r="D639" s="1">
        <f t="shared" si="53"/>
        <v>0</v>
      </c>
      <c r="I639" s="1" t="str">
        <f t="shared" si="49"/>
        <v/>
      </c>
      <c r="K639" s="1" t="str">
        <f t="shared" si="50"/>
        <v/>
      </c>
      <c r="Z639" s="152">
        <f t="shared" si="51"/>
        <v>0</v>
      </c>
    </row>
    <row r="640" spans="1:26" x14ac:dyDescent="0.2">
      <c r="A640" s="30">
        <v>638</v>
      </c>
      <c r="C640" s="1">
        <f t="shared" si="52"/>
        <v>1</v>
      </c>
      <c r="D640" s="1">
        <f t="shared" si="53"/>
        <v>0</v>
      </c>
      <c r="I640" s="1" t="str">
        <f t="shared" si="49"/>
        <v/>
      </c>
      <c r="K640" s="1" t="str">
        <f t="shared" si="50"/>
        <v/>
      </c>
      <c r="Z640" s="152">
        <f t="shared" si="51"/>
        <v>0</v>
      </c>
    </row>
    <row r="641" spans="1:26" x14ac:dyDescent="0.2">
      <c r="A641" s="30">
        <v>639</v>
      </c>
      <c r="C641" s="1">
        <f t="shared" si="52"/>
        <v>1</v>
      </c>
      <c r="D641" s="1">
        <f t="shared" si="53"/>
        <v>0</v>
      </c>
      <c r="I641" s="1" t="str">
        <f t="shared" si="49"/>
        <v/>
      </c>
      <c r="K641" s="1" t="str">
        <f t="shared" si="50"/>
        <v/>
      </c>
      <c r="Z641" s="152">
        <f t="shared" si="51"/>
        <v>0</v>
      </c>
    </row>
    <row r="642" spans="1:26" x14ac:dyDescent="0.2">
      <c r="A642" s="30">
        <v>640</v>
      </c>
      <c r="C642" s="1">
        <f t="shared" si="52"/>
        <v>1</v>
      </c>
      <c r="D642" s="1">
        <f t="shared" si="53"/>
        <v>0</v>
      </c>
      <c r="I642" s="1" t="str">
        <f t="shared" si="49"/>
        <v/>
      </c>
      <c r="K642" s="1" t="str">
        <f t="shared" si="50"/>
        <v/>
      </c>
      <c r="Z642" s="152">
        <f t="shared" si="51"/>
        <v>0</v>
      </c>
    </row>
    <row r="643" spans="1:26" x14ac:dyDescent="0.2">
      <c r="A643" s="30">
        <v>641</v>
      </c>
      <c r="C643" s="1">
        <f t="shared" si="52"/>
        <v>1</v>
      </c>
      <c r="D643" s="1">
        <f t="shared" si="53"/>
        <v>0</v>
      </c>
      <c r="I643" s="1" t="str">
        <f t="shared" si="49"/>
        <v/>
      </c>
      <c r="K643" s="1" t="str">
        <f t="shared" si="50"/>
        <v/>
      </c>
      <c r="Z643" s="152">
        <f t="shared" si="51"/>
        <v>0</v>
      </c>
    </row>
    <row r="644" spans="1:26" x14ac:dyDescent="0.2">
      <c r="A644" s="30">
        <v>642</v>
      </c>
      <c r="C644" s="1">
        <f t="shared" si="52"/>
        <v>1</v>
      </c>
      <c r="D644" s="1">
        <f t="shared" si="53"/>
        <v>0</v>
      </c>
      <c r="I644" s="1" t="str">
        <f t="shared" ref="I644:I707" si="54">IF(NOT(ISBLANK(H644)),"Jenny Semple","")</f>
        <v/>
      </c>
      <c r="K644" s="1" t="str">
        <f t="shared" ref="K644:K707" si="55">IF(NOT(ISBLANK(J644)),"Jenny Semple","")</f>
        <v/>
      </c>
      <c r="Z644" s="152">
        <f t="shared" ref="Z644:Z707" si="56">IF(ISBLANK(Q644),B644,"")</f>
        <v>0</v>
      </c>
    </row>
    <row r="645" spans="1:26" x14ac:dyDescent="0.2">
      <c r="A645" s="30">
        <v>643</v>
      </c>
      <c r="C645" s="1">
        <f t="shared" si="52"/>
        <v>1</v>
      </c>
      <c r="D645" s="1">
        <f t="shared" si="53"/>
        <v>0</v>
      </c>
      <c r="I645" s="1" t="str">
        <f t="shared" si="54"/>
        <v/>
      </c>
      <c r="K645" s="1" t="str">
        <f t="shared" si="55"/>
        <v/>
      </c>
      <c r="Z645" s="152">
        <f t="shared" si="56"/>
        <v>0</v>
      </c>
    </row>
    <row r="646" spans="1:26" x14ac:dyDescent="0.2">
      <c r="A646" s="30">
        <v>644</v>
      </c>
      <c r="C646" s="1">
        <f t="shared" si="52"/>
        <v>1</v>
      </c>
      <c r="D646" s="1">
        <f t="shared" si="53"/>
        <v>0</v>
      </c>
      <c r="I646" s="1" t="str">
        <f t="shared" si="54"/>
        <v/>
      </c>
      <c r="K646" s="1" t="str">
        <f t="shared" si="55"/>
        <v/>
      </c>
      <c r="Z646" s="152">
        <f t="shared" si="56"/>
        <v>0</v>
      </c>
    </row>
    <row r="647" spans="1:26" x14ac:dyDescent="0.2">
      <c r="A647" s="30">
        <v>645</v>
      </c>
      <c r="C647" s="1">
        <f t="shared" si="52"/>
        <v>1</v>
      </c>
      <c r="D647" s="1">
        <f t="shared" si="53"/>
        <v>0</v>
      </c>
      <c r="I647" s="1" t="str">
        <f t="shared" si="54"/>
        <v/>
      </c>
      <c r="K647" s="1" t="str">
        <f t="shared" si="55"/>
        <v/>
      </c>
      <c r="Z647" s="152">
        <f t="shared" si="56"/>
        <v>0</v>
      </c>
    </row>
    <row r="648" spans="1:26" x14ac:dyDescent="0.2">
      <c r="A648" s="30">
        <v>646</v>
      </c>
      <c r="C648" s="1">
        <f t="shared" si="52"/>
        <v>1</v>
      </c>
      <c r="D648" s="1">
        <f t="shared" si="53"/>
        <v>0</v>
      </c>
      <c r="I648" s="1" t="str">
        <f t="shared" si="54"/>
        <v/>
      </c>
      <c r="K648" s="1" t="str">
        <f t="shared" si="55"/>
        <v/>
      </c>
      <c r="Z648" s="152">
        <f t="shared" si="56"/>
        <v>0</v>
      </c>
    </row>
    <row r="649" spans="1:26" x14ac:dyDescent="0.2">
      <c r="A649" s="30">
        <v>647</v>
      </c>
      <c r="C649" s="1">
        <f t="shared" si="52"/>
        <v>1</v>
      </c>
      <c r="D649" s="1">
        <f t="shared" si="53"/>
        <v>0</v>
      </c>
      <c r="I649" s="1" t="str">
        <f t="shared" si="54"/>
        <v/>
      </c>
      <c r="K649" s="1" t="str">
        <f t="shared" si="55"/>
        <v/>
      </c>
      <c r="Z649" s="152">
        <f t="shared" si="56"/>
        <v>0</v>
      </c>
    </row>
    <row r="650" spans="1:26" x14ac:dyDescent="0.2">
      <c r="A650" s="30">
        <v>648</v>
      </c>
      <c r="C650" s="1">
        <f t="shared" si="52"/>
        <v>1</v>
      </c>
      <c r="D650" s="1">
        <f t="shared" si="53"/>
        <v>0</v>
      </c>
      <c r="I650" s="1" t="str">
        <f t="shared" si="54"/>
        <v/>
      </c>
      <c r="K650" s="1" t="str">
        <f t="shared" si="55"/>
        <v/>
      </c>
      <c r="Z650" s="152">
        <f t="shared" si="56"/>
        <v>0</v>
      </c>
    </row>
    <row r="651" spans="1:26" x14ac:dyDescent="0.2">
      <c r="A651" s="30">
        <v>649</v>
      </c>
      <c r="C651" s="1">
        <f t="shared" si="52"/>
        <v>1</v>
      </c>
      <c r="D651" s="1">
        <f t="shared" si="53"/>
        <v>0</v>
      </c>
      <c r="I651" s="1" t="str">
        <f t="shared" si="54"/>
        <v/>
      </c>
      <c r="K651" s="1" t="str">
        <f t="shared" si="55"/>
        <v/>
      </c>
      <c r="Z651" s="152">
        <f t="shared" si="56"/>
        <v>0</v>
      </c>
    </row>
    <row r="652" spans="1:26" x14ac:dyDescent="0.2">
      <c r="A652" s="30">
        <v>650</v>
      </c>
      <c r="C652" s="1">
        <f t="shared" si="52"/>
        <v>1</v>
      </c>
      <c r="D652" s="1">
        <f t="shared" si="53"/>
        <v>0</v>
      </c>
      <c r="I652" s="1" t="str">
        <f t="shared" si="54"/>
        <v/>
      </c>
      <c r="K652" s="1" t="str">
        <f t="shared" si="55"/>
        <v/>
      </c>
      <c r="Z652" s="152">
        <f t="shared" si="56"/>
        <v>0</v>
      </c>
    </row>
    <row r="653" spans="1:26" x14ac:dyDescent="0.2">
      <c r="A653" s="30">
        <v>651</v>
      </c>
      <c r="C653" s="1">
        <f t="shared" si="52"/>
        <v>1</v>
      </c>
      <c r="D653" s="1">
        <f t="shared" si="53"/>
        <v>0</v>
      </c>
      <c r="I653" s="1" t="str">
        <f t="shared" si="54"/>
        <v/>
      </c>
      <c r="K653" s="1" t="str">
        <f t="shared" si="55"/>
        <v/>
      </c>
      <c r="Z653" s="152">
        <f t="shared" si="56"/>
        <v>0</v>
      </c>
    </row>
    <row r="654" spans="1:26" x14ac:dyDescent="0.2">
      <c r="A654" s="30">
        <v>652</v>
      </c>
      <c r="C654" s="1">
        <f t="shared" si="52"/>
        <v>1</v>
      </c>
      <c r="D654" s="1">
        <f t="shared" si="53"/>
        <v>0</v>
      </c>
      <c r="I654" s="1" t="str">
        <f t="shared" si="54"/>
        <v/>
      </c>
      <c r="K654" s="1" t="str">
        <f t="shared" si="55"/>
        <v/>
      </c>
      <c r="Z654" s="152">
        <f t="shared" si="56"/>
        <v>0</v>
      </c>
    </row>
    <row r="655" spans="1:26" x14ac:dyDescent="0.2">
      <c r="A655" s="30">
        <v>653</v>
      </c>
      <c r="C655" s="1">
        <f t="shared" si="52"/>
        <v>1</v>
      </c>
      <c r="D655" s="1">
        <f t="shared" si="53"/>
        <v>0</v>
      </c>
      <c r="I655" s="1" t="str">
        <f t="shared" si="54"/>
        <v/>
      </c>
      <c r="K655" s="1" t="str">
        <f t="shared" si="55"/>
        <v/>
      </c>
      <c r="Z655" s="152">
        <f t="shared" si="56"/>
        <v>0</v>
      </c>
    </row>
    <row r="656" spans="1:26" x14ac:dyDescent="0.2">
      <c r="A656" s="30">
        <v>654</v>
      </c>
      <c r="C656" s="1">
        <f t="shared" si="52"/>
        <v>1</v>
      </c>
      <c r="D656" s="1">
        <f t="shared" si="53"/>
        <v>0</v>
      </c>
      <c r="I656" s="1" t="str">
        <f t="shared" si="54"/>
        <v/>
      </c>
      <c r="K656" s="1" t="str">
        <f t="shared" si="55"/>
        <v/>
      </c>
      <c r="Z656" s="152">
        <f t="shared" si="56"/>
        <v>0</v>
      </c>
    </row>
    <row r="657" spans="1:26" x14ac:dyDescent="0.2">
      <c r="A657" s="30">
        <v>655</v>
      </c>
      <c r="C657" s="1">
        <f t="shared" si="52"/>
        <v>1</v>
      </c>
      <c r="D657" s="1">
        <f t="shared" si="53"/>
        <v>0</v>
      </c>
      <c r="I657" s="1" t="str">
        <f t="shared" si="54"/>
        <v/>
      </c>
      <c r="K657" s="1" t="str">
        <f t="shared" si="55"/>
        <v/>
      </c>
      <c r="Z657" s="152">
        <f t="shared" si="56"/>
        <v>0</v>
      </c>
    </row>
    <row r="658" spans="1:26" x14ac:dyDescent="0.2">
      <c r="A658" s="30">
        <v>656</v>
      </c>
      <c r="C658" s="1">
        <f t="shared" si="52"/>
        <v>1</v>
      </c>
      <c r="D658" s="1">
        <f t="shared" si="53"/>
        <v>0</v>
      </c>
      <c r="I658" s="1" t="str">
        <f t="shared" si="54"/>
        <v/>
      </c>
      <c r="K658" s="1" t="str">
        <f t="shared" si="55"/>
        <v/>
      </c>
      <c r="Z658" s="152">
        <f t="shared" si="56"/>
        <v>0</v>
      </c>
    </row>
    <row r="659" spans="1:26" x14ac:dyDescent="0.2">
      <c r="A659" s="30">
        <v>657</v>
      </c>
      <c r="C659" s="1">
        <f t="shared" si="52"/>
        <v>1</v>
      </c>
      <c r="D659" s="1">
        <f t="shared" si="53"/>
        <v>0</v>
      </c>
      <c r="I659" s="1" t="str">
        <f t="shared" si="54"/>
        <v/>
      </c>
      <c r="K659" s="1" t="str">
        <f t="shared" si="55"/>
        <v/>
      </c>
      <c r="Z659" s="152">
        <f t="shared" si="56"/>
        <v>0</v>
      </c>
    </row>
    <row r="660" spans="1:26" x14ac:dyDescent="0.2">
      <c r="A660" s="30">
        <v>658</v>
      </c>
      <c r="C660" s="1">
        <f t="shared" si="52"/>
        <v>1</v>
      </c>
      <c r="D660" s="1">
        <f t="shared" si="53"/>
        <v>0</v>
      </c>
      <c r="I660" s="1" t="str">
        <f t="shared" si="54"/>
        <v/>
      </c>
      <c r="K660" s="1" t="str">
        <f t="shared" si="55"/>
        <v/>
      </c>
      <c r="Z660" s="152">
        <f t="shared" si="56"/>
        <v>0</v>
      </c>
    </row>
    <row r="661" spans="1:26" x14ac:dyDescent="0.2">
      <c r="A661" s="30">
        <v>659</v>
      </c>
      <c r="C661" s="1">
        <f t="shared" si="52"/>
        <v>1</v>
      </c>
      <c r="D661" s="1">
        <f t="shared" si="53"/>
        <v>0</v>
      </c>
      <c r="I661" s="1" t="str">
        <f t="shared" si="54"/>
        <v/>
      </c>
      <c r="K661" s="1" t="str">
        <f t="shared" si="55"/>
        <v/>
      </c>
      <c r="Z661" s="152">
        <f t="shared" si="56"/>
        <v>0</v>
      </c>
    </row>
    <row r="662" spans="1:26" x14ac:dyDescent="0.2">
      <c r="A662" s="30">
        <v>660</v>
      </c>
      <c r="C662" s="1">
        <f t="shared" si="52"/>
        <v>1</v>
      </c>
      <c r="D662" s="1">
        <f t="shared" si="53"/>
        <v>0</v>
      </c>
      <c r="I662" s="1" t="str">
        <f t="shared" si="54"/>
        <v/>
      </c>
      <c r="K662" s="1" t="str">
        <f t="shared" si="55"/>
        <v/>
      </c>
      <c r="Z662" s="152">
        <f t="shared" si="56"/>
        <v>0</v>
      </c>
    </row>
    <row r="663" spans="1:26" x14ac:dyDescent="0.2">
      <c r="A663" s="30">
        <v>661</v>
      </c>
      <c r="C663" s="1">
        <f t="shared" si="52"/>
        <v>1</v>
      </c>
      <c r="D663" s="1">
        <f t="shared" si="53"/>
        <v>0</v>
      </c>
      <c r="I663" s="1" t="str">
        <f t="shared" si="54"/>
        <v/>
      </c>
      <c r="K663" s="1" t="str">
        <f t="shared" si="55"/>
        <v/>
      </c>
      <c r="Z663" s="152">
        <f t="shared" si="56"/>
        <v>0</v>
      </c>
    </row>
    <row r="664" spans="1:26" x14ac:dyDescent="0.2">
      <c r="A664" s="30">
        <v>662</v>
      </c>
      <c r="C664" s="1">
        <f t="shared" si="52"/>
        <v>1</v>
      </c>
      <c r="D664" s="1">
        <f t="shared" si="53"/>
        <v>0</v>
      </c>
      <c r="I664" s="1" t="str">
        <f t="shared" si="54"/>
        <v/>
      </c>
      <c r="K664" s="1" t="str">
        <f t="shared" si="55"/>
        <v/>
      </c>
      <c r="Z664" s="152">
        <f t="shared" si="56"/>
        <v>0</v>
      </c>
    </row>
    <row r="665" spans="1:26" x14ac:dyDescent="0.2">
      <c r="A665" s="30">
        <v>663</v>
      </c>
      <c r="C665" s="1">
        <f t="shared" si="52"/>
        <v>1</v>
      </c>
      <c r="D665" s="1">
        <f t="shared" si="53"/>
        <v>0</v>
      </c>
      <c r="I665" s="1" t="str">
        <f t="shared" si="54"/>
        <v/>
      </c>
      <c r="K665" s="1" t="str">
        <f t="shared" si="55"/>
        <v/>
      </c>
      <c r="Z665" s="152">
        <f t="shared" si="56"/>
        <v>0</v>
      </c>
    </row>
    <row r="666" spans="1:26" x14ac:dyDescent="0.2">
      <c r="A666" s="30">
        <v>664</v>
      </c>
      <c r="C666" s="1">
        <f t="shared" si="52"/>
        <v>1</v>
      </c>
      <c r="D666" s="1">
        <f t="shared" si="53"/>
        <v>0</v>
      </c>
      <c r="I666" s="1" t="str">
        <f t="shared" si="54"/>
        <v/>
      </c>
      <c r="K666" s="1" t="str">
        <f t="shared" si="55"/>
        <v/>
      </c>
      <c r="Z666" s="152">
        <f t="shared" si="56"/>
        <v>0</v>
      </c>
    </row>
    <row r="667" spans="1:26" x14ac:dyDescent="0.2">
      <c r="A667" s="30">
        <v>665</v>
      </c>
      <c r="C667" s="1">
        <f t="shared" si="52"/>
        <v>1</v>
      </c>
      <c r="D667" s="1">
        <f t="shared" si="53"/>
        <v>0</v>
      </c>
      <c r="I667" s="1" t="str">
        <f t="shared" si="54"/>
        <v/>
      </c>
      <c r="K667" s="1" t="str">
        <f t="shared" si="55"/>
        <v/>
      </c>
      <c r="Z667" s="152">
        <f t="shared" si="56"/>
        <v>0</v>
      </c>
    </row>
    <row r="668" spans="1:26" x14ac:dyDescent="0.2">
      <c r="A668" s="30">
        <v>666</v>
      </c>
      <c r="C668" s="1">
        <f t="shared" si="52"/>
        <v>1</v>
      </c>
      <c r="D668" s="1">
        <f t="shared" si="53"/>
        <v>0</v>
      </c>
      <c r="I668" s="1" t="str">
        <f t="shared" si="54"/>
        <v/>
      </c>
      <c r="K668" s="1" t="str">
        <f t="shared" si="55"/>
        <v/>
      </c>
      <c r="Z668" s="152">
        <f t="shared" si="56"/>
        <v>0</v>
      </c>
    </row>
    <row r="669" spans="1:26" x14ac:dyDescent="0.2">
      <c r="A669" s="30">
        <v>667</v>
      </c>
      <c r="C669" s="1">
        <f t="shared" si="52"/>
        <v>1</v>
      </c>
      <c r="D669" s="1">
        <f t="shared" si="53"/>
        <v>0</v>
      </c>
      <c r="I669" s="1" t="str">
        <f t="shared" si="54"/>
        <v/>
      </c>
      <c r="K669" s="1" t="str">
        <f t="shared" si="55"/>
        <v/>
      </c>
      <c r="Z669" s="152">
        <f t="shared" si="56"/>
        <v>0</v>
      </c>
    </row>
    <row r="670" spans="1:26" x14ac:dyDescent="0.2">
      <c r="A670" s="30">
        <v>668</v>
      </c>
      <c r="C670" s="1">
        <f t="shared" si="52"/>
        <v>1</v>
      </c>
      <c r="D670" s="1">
        <f t="shared" si="53"/>
        <v>0</v>
      </c>
      <c r="I670" s="1" t="str">
        <f t="shared" si="54"/>
        <v/>
      </c>
      <c r="K670" s="1" t="str">
        <f t="shared" si="55"/>
        <v/>
      </c>
      <c r="Z670" s="152">
        <f t="shared" si="56"/>
        <v>0</v>
      </c>
    </row>
    <row r="671" spans="1:26" x14ac:dyDescent="0.2">
      <c r="A671" s="30">
        <v>669</v>
      </c>
      <c r="C671" s="1">
        <f t="shared" si="52"/>
        <v>1</v>
      </c>
      <c r="D671" s="1">
        <f t="shared" si="53"/>
        <v>0</v>
      </c>
      <c r="I671" s="1" t="str">
        <f t="shared" si="54"/>
        <v/>
      </c>
      <c r="K671" s="1" t="str">
        <f t="shared" si="55"/>
        <v/>
      </c>
      <c r="Z671" s="152">
        <f t="shared" si="56"/>
        <v>0</v>
      </c>
    </row>
    <row r="672" spans="1:26" x14ac:dyDescent="0.2">
      <c r="A672" s="30">
        <v>670</v>
      </c>
      <c r="C672" s="1">
        <f t="shared" si="52"/>
        <v>1</v>
      </c>
      <c r="D672" s="1">
        <f t="shared" si="53"/>
        <v>0</v>
      </c>
      <c r="I672" s="1" t="str">
        <f t="shared" si="54"/>
        <v/>
      </c>
      <c r="K672" s="1" t="str">
        <f t="shared" si="55"/>
        <v/>
      </c>
      <c r="Z672" s="152">
        <f t="shared" si="56"/>
        <v>0</v>
      </c>
    </row>
    <row r="673" spans="1:26" x14ac:dyDescent="0.2">
      <c r="A673" s="30">
        <v>671</v>
      </c>
      <c r="C673" s="1">
        <f t="shared" si="52"/>
        <v>1</v>
      </c>
      <c r="D673" s="1">
        <f t="shared" si="53"/>
        <v>0</v>
      </c>
      <c r="I673" s="1" t="str">
        <f t="shared" si="54"/>
        <v/>
      </c>
      <c r="K673" s="1" t="str">
        <f t="shared" si="55"/>
        <v/>
      </c>
      <c r="Z673" s="152">
        <f t="shared" si="56"/>
        <v>0</v>
      </c>
    </row>
    <row r="674" spans="1:26" x14ac:dyDescent="0.2">
      <c r="A674" s="30">
        <v>672</v>
      </c>
      <c r="C674" s="1">
        <f t="shared" si="52"/>
        <v>1</v>
      </c>
      <c r="D674" s="1">
        <f t="shared" si="53"/>
        <v>0</v>
      </c>
      <c r="I674" s="1" t="str">
        <f t="shared" si="54"/>
        <v/>
      </c>
      <c r="K674" s="1" t="str">
        <f t="shared" si="55"/>
        <v/>
      </c>
      <c r="Z674" s="152">
        <f t="shared" si="56"/>
        <v>0</v>
      </c>
    </row>
    <row r="675" spans="1:26" x14ac:dyDescent="0.2">
      <c r="A675" s="30">
        <v>673</v>
      </c>
      <c r="C675" s="1">
        <f t="shared" si="52"/>
        <v>1</v>
      </c>
      <c r="D675" s="1">
        <f t="shared" si="53"/>
        <v>0</v>
      </c>
      <c r="I675" s="1" t="str">
        <f t="shared" si="54"/>
        <v/>
      </c>
      <c r="K675" s="1" t="str">
        <f t="shared" si="55"/>
        <v/>
      </c>
      <c r="Z675" s="152">
        <f t="shared" si="56"/>
        <v>0</v>
      </c>
    </row>
    <row r="676" spans="1:26" x14ac:dyDescent="0.2">
      <c r="A676" s="30">
        <v>674</v>
      </c>
      <c r="C676" s="1">
        <f t="shared" si="52"/>
        <v>1</v>
      </c>
      <c r="D676" s="1">
        <f t="shared" si="53"/>
        <v>0</v>
      </c>
      <c r="I676" s="1" t="str">
        <f t="shared" si="54"/>
        <v/>
      </c>
      <c r="K676" s="1" t="str">
        <f t="shared" si="55"/>
        <v/>
      </c>
      <c r="Z676" s="152">
        <f t="shared" si="56"/>
        <v>0</v>
      </c>
    </row>
    <row r="677" spans="1:26" x14ac:dyDescent="0.2">
      <c r="A677" s="30">
        <v>675</v>
      </c>
      <c r="C677" s="1">
        <f t="shared" si="52"/>
        <v>1</v>
      </c>
      <c r="D677" s="1">
        <f t="shared" si="53"/>
        <v>0</v>
      </c>
      <c r="I677" s="1" t="str">
        <f t="shared" si="54"/>
        <v/>
      </c>
      <c r="K677" s="1" t="str">
        <f t="shared" si="55"/>
        <v/>
      </c>
      <c r="Z677" s="152">
        <f t="shared" si="56"/>
        <v>0</v>
      </c>
    </row>
    <row r="678" spans="1:26" x14ac:dyDescent="0.2">
      <c r="A678" s="30">
        <v>676</v>
      </c>
      <c r="C678" s="1">
        <f t="shared" si="52"/>
        <v>1</v>
      </c>
      <c r="D678" s="1">
        <f t="shared" si="53"/>
        <v>0</v>
      </c>
      <c r="I678" s="1" t="str">
        <f t="shared" si="54"/>
        <v/>
      </c>
      <c r="K678" s="1" t="str">
        <f t="shared" si="55"/>
        <v/>
      </c>
      <c r="Z678" s="152">
        <f t="shared" si="56"/>
        <v>0</v>
      </c>
    </row>
    <row r="679" spans="1:26" x14ac:dyDescent="0.2">
      <c r="A679" s="30">
        <v>677</v>
      </c>
      <c r="C679" s="1">
        <f t="shared" si="52"/>
        <v>1</v>
      </c>
      <c r="D679" s="1">
        <f t="shared" si="53"/>
        <v>0</v>
      </c>
      <c r="I679" s="1" t="str">
        <f t="shared" si="54"/>
        <v/>
      </c>
      <c r="K679" s="1" t="str">
        <f t="shared" si="55"/>
        <v/>
      </c>
      <c r="Z679" s="152">
        <f t="shared" si="56"/>
        <v>0</v>
      </c>
    </row>
    <row r="680" spans="1:26" x14ac:dyDescent="0.2">
      <c r="A680" s="30">
        <v>678</v>
      </c>
      <c r="C680" s="1">
        <f t="shared" si="52"/>
        <v>1</v>
      </c>
      <c r="D680" s="1">
        <f t="shared" si="53"/>
        <v>0</v>
      </c>
      <c r="I680" s="1" t="str">
        <f t="shared" si="54"/>
        <v/>
      </c>
      <c r="K680" s="1" t="str">
        <f t="shared" si="55"/>
        <v/>
      </c>
      <c r="Z680" s="152">
        <f t="shared" si="56"/>
        <v>0</v>
      </c>
    </row>
    <row r="681" spans="1:26" x14ac:dyDescent="0.2">
      <c r="A681" s="30">
        <v>679</v>
      </c>
      <c r="C681" s="1">
        <f t="shared" si="52"/>
        <v>1</v>
      </c>
      <c r="D681" s="1">
        <f t="shared" si="53"/>
        <v>0</v>
      </c>
      <c r="I681" s="1" t="str">
        <f t="shared" si="54"/>
        <v/>
      </c>
      <c r="K681" s="1" t="str">
        <f t="shared" si="55"/>
        <v/>
      </c>
      <c r="Z681" s="152">
        <f t="shared" si="56"/>
        <v>0</v>
      </c>
    </row>
    <row r="682" spans="1:26" x14ac:dyDescent="0.2">
      <c r="A682" s="30">
        <v>680</v>
      </c>
      <c r="C682" s="1">
        <f t="shared" si="52"/>
        <v>1</v>
      </c>
      <c r="D682" s="1">
        <f t="shared" si="53"/>
        <v>0</v>
      </c>
      <c r="I682" s="1" t="str">
        <f t="shared" si="54"/>
        <v/>
      </c>
      <c r="K682" s="1" t="str">
        <f t="shared" si="55"/>
        <v/>
      </c>
      <c r="Z682" s="152">
        <f t="shared" si="56"/>
        <v>0</v>
      </c>
    </row>
    <row r="683" spans="1:26" x14ac:dyDescent="0.2">
      <c r="A683" s="30">
        <v>681</v>
      </c>
      <c r="C683" s="1">
        <f t="shared" si="52"/>
        <v>1</v>
      </c>
      <c r="D683" s="1">
        <f t="shared" si="53"/>
        <v>0</v>
      </c>
      <c r="I683" s="1" t="str">
        <f t="shared" si="54"/>
        <v/>
      </c>
      <c r="K683" s="1" t="str">
        <f t="shared" si="55"/>
        <v/>
      </c>
      <c r="Z683" s="152">
        <f t="shared" si="56"/>
        <v>0</v>
      </c>
    </row>
    <row r="684" spans="1:26" x14ac:dyDescent="0.2">
      <c r="A684" s="30">
        <v>682</v>
      </c>
      <c r="C684" s="1">
        <f t="shared" si="52"/>
        <v>1</v>
      </c>
      <c r="D684" s="1">
        <f t="shared" si="53"/>
        <v>0</v>
      </c>
      <c r="I684" s="1" t="str">
        <f t="shared" si="54"/>
        <v/>
      </c>
      <c r="K684" s="1" t="str">
        <f t="shared" si="55"/>
        <v/>
      </c>
      <c r="Z684" s="152">
        <f t="shared" si="56"/>
        <v>0</v>
      </c>
    </row>
    <row r="685" spans="1:26" x14ac:dyDescent="0.2">
      <c r="A685" s="30">
        <v>683</v>
      </c>
      <c r="C685" s="1">
        <f t="shared" si="52"/>
        <v>1</v>
      </c>
      <c r="D685" s="1">
        <f t="shared" si="53"/>
        <v>0</v>
      </c>
      <c r="I685" s="1" t="str">
        <f t="shared" si="54"/>
        <v/>
      </c>
      <c r="K685" s="1" t="str">
        <f t="shared" si="55"/>
        <v/>
      </c>
      <c r="Z685" s="152">
        <f t="shared" si="56"/>
        <v>0</v>
      </c>
    </row>
    <row r="686" spans="1:26" x14ac:dyDescent="0.2">
      <c r="A686" s="30">
        <v>684</v>
      </c>
      <c r="C686" s="1">
        <f t="shared" si="52"/>
        <v>1</v>
      </c>
      <c r="D686" s="1">
        <f t="shared" si="53"/>
        <v>0</v>
      </c>
      <c r="I686" s="1" t="str">
        <f t="shared" si="54"/>
        <v/>
      </c>
      <c r="K686" s="1" t="str">
        <f t="shared" si="55"/>
        <v/>
      </c>
      <c r="Z686" s="152">
        <f t="shared" si="56"/>
        <v>0</v>
      </c>
    </row>
    <row r="687" spans="1:26" x14ac:dyDescent="0.2">
      <c r="A687" s="30">
        <v>685</v>
      </c>
      <c r="C687" s="1">
        <f t="shared" si="52"/>
        <v>1</v>
      </c>
      <c r="D687" s="1">
        <f t="shared" si="53"/>
        <v>0</v>
      </c>
      <c r="I687" s="1" t="str">
        <f t="shared" si="54"/>
        <v/>
      </c>
      <c r="K687" s="1" t="str">
        <f t="shared" si="55"/>
        <v/>
      </c>
      <c r="Z687" s="152">
        <f t="shared" si="56"/>
        <v>0</v>
      </c>
    </row>
    <row r="688" spans="1:26" x14ac:dyDescent="0.2">
      <c r="A688" s="30">
        <v>686</v>
      </c>
      <c r="C688" s="1">
        <f t="shared" si="52"/>
        <v>1</v>
      </c>
      <c r="D688" s="1">
        <f t="shared" si="53"/>
        <v>0</v>
      </c>
      <c r="I688" s="1" t="str">
        <f t="shared" si="54"/>
        <v/>
      </c>
      <c r="K688" s="1" t="str">
        <f t="shared" si="55"/>
        <v/>
      </c>
      <c r="Z688" s="152">
        <f t="shared" si="56"/>
        <v>0</v>
      </c>
    </row>
    <row r="689" spans="1:26" x14ac:dyDescent="0.2">
      <c r="A689" s="30">
        <v>687</v>
      </c>
      <c r="C689" s="1">
        <f t="shared" si="52"/>
        <v>1</v>
      </c>
      <c r="D689" s="1">
        <f t="shared" si="53"/>
        <v>0</v>
      </c>
      <c r="I689" s="1" t="str">
        <f t="shared" si="54"/>
        <v/>
      </c>
      <c r="K689" s="1" t="str">
        <f t="shared" si="55"/>
        <v/>
      </c>
      <c r="Z689" s="152">
        <f t="shared" si="56"/>
        <v>0</v>
      </c>
    </row>
    <row r="690" spans="1:26" x14ac:dyDescent="0.2">
      <c r="A690" s="30">
        <v>688</v>
      </c>
      <c r="C690" s="1">
        <f t="shared" ref="C690:C753" si="57">_xlfn.FLOOR.PRECISE(B690/81)+1</f>
        <v>1</v>
      </c>
      <c r="D690" s="1">
        <f t="shared" ref="D690:D753" si="58">B690-_xlfn.FLOOR.PRECISE(B690/81)*81</f>
        <v>0</v>
      </c>
      <c r="I690" s="1" t="str">
        <f t="shared" si="54"/>
        <v/>
      </c>
      <c r="K690" s="1" t="str">
        <f t="shared" si="55"/>
        <v/>
      </c>
      <c r="Z690" s="152">
        <f t="shared" si="56"/>
        <v>0</v>
      </c>
    </row>
    <row r="691" spans="1:26" x14ac:dyDescent="0.2">
      <c r="A691" s="30">
        <v>689</v>
      </c>
      <c r="C691" s="1">
        <f t="shared" si="57"/>
        <v>1</v>
      </c>
      <c r="D691" s="1">
        <f t="shared" si="58"/>
        <v>0</v>
      </c>
      <c r="I691" s="1" t="str">
        <f t="shared" si="54"/>
        <v/>
      </c>
      <c r="K691" s="1" t="str">
        <f t="shared" si="55"/>
        <v/>
      </c>
      <c r="Z691" s="152">
        <f t="shared" si="56"/>
        <v>0</v>
      </c>
    </row>
    <row r="692" spans="1:26" x14ac:dyDescent="0.2">
      <c r="A692" s="30">
        <v>690</v>
      </c>
      <c r="C692" s="1">
        <f t="shared" si="57"/>
        <v>1</v>
      </c>
      <c r="D692" s="1">
        <f t="shared" si="58"/>
        <v>0</v>
      </c>
      <c r="I692" s="1" t="str">
        <f t="shared" si="54"/>
        <v/>
      </c>
      <c r="K692" s="1" t="str">
        <f t="shared" si="55"/>
        <v/>
      </c>
      <c r="Z692" s="152">
        <f t="shared" si="56"/>
        <v>0</v>
      </c>
    </row>
    <row r="693" spans="1:26" x14ac:dyDescent="0.2">
      <c r="A693" s="30">
        <v>691</v>
      </c>
      <c r="C693" s="1">
        <f t="shared" si="57"/>
        <v>1</v>
      </c>
      <c r="D693" s="1">
        <f t="shared" si="58"/>
        <v>0</v>
      </c>
      <c r="I693" s="1" t="str">
        <f t="shared" si="54"/>
        <v/>
      </c>
      <c r="K693" s="1" t="str">
        <f t="shared" si="55"/>
        <v/>
      </c>
      <c r="Z693" s="152">
        <f t="shared" si="56"/>
        <v>0</v>
      </c>
    </row>
    <row r="694" spans="1:26" x14ac:dyDescent="0.2">
      <c r="A694" s="30">
        <v>692</v>
      </c>
      <c r="C694" s="1">
        <f t="shared" si="57"/>
        <v>1</v>
      </c>
      <c r="D694" s="1">
        <f t="shared" si="58"/>
        <v>0</v>
      </c>
      <c r="I694" s="1" t="str">
        <f t="shared" si="54"/>
        <v/>
      </c>
      <c r="K694" s="1" t="str">
        <f t="shared" si="55"/>
        <v/>
      </c>
      <c r="Z694" s="152">
        <f t="shared" si="56"/>
        <v>0</v>
      </c>
    </row>
    <row r="695" spans="1:26" x14ac:dyDescent="0.2">
      <c r="A695" s="30">
        <v>693</v>
      </c>
      <c r="C695" s="1">
        <f t="shared" si="57"/>
        <v>1</v>
      </c>
      <c r="D695" s="1">
        <f t="shared" si="58"/>
        <v>0</v>
      </c>
      <c r="I695" s="1" t="str">
        <f t="shared" si="54"/>
        <v/>
      </c>
      <c r="K695" s="1" t="str">
        <f t="shared" si="55"/>
        <v/>
      </c>
      <c r="Z695" s="152">
        <f t="shared" si="56"/>
        <v>0</v>
      </c>
    </row>
    <row r="696" spans="1:26" x14ac:dyDescent="0.2">
      <c r="A696" s="30">
        <v>694</v>
      </c>
      <c r="C696" s="1">
        <f t="shared" si="57"/>
        <v>1</v>
      </c>
      <c r="D696" s="1">
        <f t="shared" si="58"/>
        <v>0</v>
      </c>
      <c r="I696" s="1" t="str">
        <f t="shared" si="54"/>
        <v/>
      </c>
      <c r="K696" s="1" t="str">
        <f t="shared" si="55"/>
        <v/>
      </c>
      <c r="Z696" s="152">
        <f t="shared" si="56"/>
        <v>0</v>
      </c>
    </row>
    <row r="697" spans="1:26" x14ac:dyDescent="0.2">
      <c r="A697" s="30">
        <v>695</v>
      </c>
      <c r="C697" s="1">
        <f t="shared" si="57"/>
        <v>1</v>
      </c>
      <c r="D697" s="1">
        <f t="shared" si="58"/>
        <v>0</v>
      </c>
      <c r="I697" s="1" t="str">
        <f t="shared" si="54"/>
        <v/>
      </c>
      <c r="K697" s="1" t="str">
        <f t="shared" si="55"/>
        <v/>
      </c>
      <c r="Z697" s="152">
        <f t="shared" si="56"/>
        <v>0</v>
      </c>
    </row>
    <row r="698" spans="1:26" x14ac:dyDescent="0.2">
      <c r="A698" s="30">
        <v>696</v>
      </c>
      <c r="C698" s="1">
        <f t="shared" si="57"/>
        <v>1</v>
      </c>
      <c r="D698" s="1">
        <f t="shared" si="58"/>
        <v>0</v>
      </c>
      <c r="I698" s="1" t="str">
        <f t="shared" si="54"/>
        <v/>
      </c>
      <c r="K698" s="1" t="str">
        <f t="shared" si="55"/>
        <v/>
      </c>
      <c r="Z698" s="152">
        <f t="shared" si="56"/>
        <v>0</v>
      </c>
    </row>
    <row r="699" spans="1:26" x14ac:dyDescent="0.2">
      <c r="A699" s="30">
        <v>697</v>
      </c>
      <c r="C699" s="1">
        <f t="shared" si="57"/>
        <v>1</v>
      </c>
      <c r="D699" s="1">
        <f t="shared" si="58"/>
        <v>0</v>
      </c>
      <c r="I699" s="1" t="str">
        <f t="shared" si="54"/>
        <v/>
      </c>
      <c r="K699" s="1" t="str">
        <f t="shared" si="55"/>
        <v/>
      </c>
      <c r="Z699" s="152">
        <f t="shared" si="56"/>
        <v>0</v>
      </c>
    </row>
    <row r="700" spans="1:26" x14ac:dyDescent="0.2">
      <c r="A700" s="30">
        <v>698</v>
      </c>
      <c r="C700" s="1">
        <f t="shared" si="57"/>
        <v>1</v>
      </c>
      <c r="D700" s="1">
        <f t="shared" si="58"/>
        <v>0</v>
      </c>
      <c r="I700" s="1" t="str">
        <f t="shared" si="54"/>
        <v/>
      </c>
      <c r="K700" s="1" t="str">
        <f t="shared" si="55"/>
        <v/>
      </c>
      <c r="Z700" s="152">
        <f t="shared" si="56"/>
        <v>0</v>
      </c>
    </row>
    <row r="701" spans="1:26" x14ac:dyDescent="0.2">
      <c r="A701" s="30">
        <v>699</v>
      </c>
      <c r="C701" s="1">
        <f t="shared" si="57"/>
        <v>1</v>
      </c>
      <c r="D701" s="1">
        <f t="shared" si="58"/>
        <v>0</v>
      </c>
      <c r="I701" s="1" t="str">
        <f t="shared" si="54"/>
        <v/>
      </c>
      <c r="K701" s="1" t="str">
        <f t="shared" si="55"/>
        <v/>
      </c>
      <c r="Z701" s="152">
        <f t="shared" si="56"/>
        <v>0</v>
      </c>
    </row>
    <row r="702" spans="1:26" x14ac:dyDescent="0.2">
      <c r="A702" s="30">
        <v>700</v>
      </c>
      <c r="C702" s="1">
        <f t="shared" si="57"/>
        <v>1</v>
      </c>
      <c r="D702" s="1">
        <f t="shared" si="58"/>
        <v>0</v>
      </c>
      <c r="I702" s="1" t="str">
        <f t="shared" si="54"/>
        <v/>
      </c>
      <c r="K702" s="1" t="str">
        <f t="shared" si="55"/>
        <v/>
      </c>
      <c r="Z702" s="152">
        <f t="shared" si="56"/>
        <v>0</v>
      </c>
    </row>
    <row r="703" spans="1:26" x14ac:dyDescent="0.2">
      <c r="A703" s="30">
        <v>701</v>
      </c>
      <c r="C703" s="1">
        <f t="shared" si="57"/>
        <v>1</v>
      </c>
      <c r="D703" s="1">
        <f t="shared" si="58"/>
        <v>0</v>
      </c>
      <c r="I703" s="1" t="str">
        <f t="shared" si="54"/>
        <v/>
      </c>
      <c r="K703" s="1" t="str">
        <f t="shared" si="55"/>
        <v/>
      </c>
      <c r="Z703" s="152">
        <f t="shared" si="56"/>
        <v>0</v>
      </c>
    </row>
    <row r="704" spans="1:26" x14ac:dyDescent="0.2">
      <c r="A704" s="30">
        <v>702</v>
      </c>
      <c r="C704" s="1">
        <f t="shared" si="57"/>
        <v>1</v>
      </c>
      <c r="D704" s="1">
        <f t="shared" si="58"/>
        <v>0</v>
      </c>
      <c r="I704" s="1" t="str">
        <f t="shared" si="54"/>
        <v/>
      </c>
      <c r="K704" s="1" t="str">
        <f t="shared" si="55"/>
        <v/>
      </c>
      <c r="Z704" s="152">
        <f t="shared" si="56"/>
        <v>0</v>
      </c>
    </row>
    <row r="705" spans="1:26" x14ac:dyDescent="0.2">
      <c r="A705" s="30">
        <v>703</v>
      </c>
      <c r="C705" s="1">
        <f t="shared" si="57"/>
        <v>1</v>
      </c>
      <c r="D705" s="1">
        <f t="shared" si="58"/>
        <v>0</v>
      </c>
      <c r="I705" s="1" t="str">
        <f t="shared" si="54"/>
        <v/>
      </c>
      <c r="K705" s="1" t="str">
        <f t="shared" si="55"/>
        <v/>
      </c>
      <c r="Z705" s="152">
        <f t="shared" si="56"/>
        <v>0</v>
      </c>
    </row>
    <row r="706" spans="1:26" x14ac:dyDescent="0.2">
      <c r="A706" s="30">
        <v>704</v>
      </c>
      <c r="C706" s="1">
        <f t="shared" si="57"/>
        <v>1</v>
      </c>
      <c r="D706" s="1">
        <f t="shared" si="58"/>
        <v>0</v>
      </c>
      <c r="I706" s="1" t="str">
        <f t="shared" si="54"/>
        <v/>
      </c>
      <c r="K706" s="1" t="str">
        <f t="shared" si="55"/>
        <v/>
      </c>
      <c r="Z706" s="152">
        <f t="shared" si="56"/>
        <v>0</v>
      </c>
    </row>
    <row r="707" spans="1:26" x14ac:dyDescent="0.2">
      <c r="A707" s="30">
        <v>705</v>
      </c>
      <c r="C707" s="1">
        <f t="shared" si="57"/>
        <v>1</v>
      </c>
      <c r="D707" s="1">
        <f t="shared" si="58"/>
        <v>0</v>
      </c>
      <c r="I707" s="1" t="str">
        <f t="shared" si="54"/>
        <v/>
      </c>
      <c r="K707" s="1" t="str">
        <f t="shared" si="55"/>
        <v/>
      </c>
      <c r="Z707" s="152">
        <f t="shared" si="56"/>
        <v>0</v>
      </c>
    </row>
    <row r="708" spans="1:26" x14ac:dyDescent="0.2">
      <c r="A708" s="30">
        <v>706</v>
      </c>
      <c r="C708" s="1">
        <f t="shared" si="57"/>
        <v>1</v>
      </c>
      <c r="D708" s="1">
        <f t="shared" si="58"/>
        <v>0</v>
      </c>
      <c r="I708" s="1" t="str">
        <f t="shared" ref="I708:I771" si="59">IF(NOT(ISBLANK(H708)),"Jenny Semple","")</f>
        <v/>
      </c>
      <c r="K708" s="1" t="str">
        <f t="shared" ref="K708:K771" si="60">IF(NOT(ISBLANK(J708)),"Jenny Semple","")</f>
        <v/>
      </c>
      <c r="Z708" s="152">
        <f t="shared" ref="Z708:Z771" si="61">IF(ISBLANK(Q708),B708,"")</f>
        <v>0</v>
      </c>
    </row>
    <row r="709" spans="1:26" x14ac:dyDescent="0.2">
      <c r="A709" s="30">
        <v>707</v>
      </c>
      <c r="C709" s="1">
        <f t="shared" si="57"/>
        <v>1</v>
      </c>
      <c r="D709" s="1">
        <f t="shared" si="58"/>
        <v>0</v>
      </c>
      <c r="I709" s="1" t="str">
        <f t="shared" si="59"/>
        <v/>
      </c>
      <c r="K709" s="1" t="str">
        <f t="shared" si="60"/>
        <v/>
      </c>
      <c r="Z709" s="152">
        <f t="shared" si="61"/>
        <v>0</v>
      </c>
    </row>
    <row r="710" spans="1:26" x14ac:dyDescent="0.2">
      <c r="A710" s="30">
        <v>708</v>
      </c>
      <c r="C710" s="1">
        <f t="shared" si="57"/>
        <v>1</v>
      </c>
      <c r="D710" s="1">
        <f t="shared" si="58"/>
        <v>0</v>
      </c>
      <c r="I710" s="1" t="str">
        <f t="shared" si="59"/>
        <v/>
      </c>
      <c r="K710" s="1" t="str">
        <f t="shared" si="60"/>
        <v/>
      </c>
      <c r="Z710" s="152">
        <f t="shared" si="61"/>
        <v>0</v>
      </c>
    </row>
    <row r="711" spans="1:26" x14ac:dyDescent="0.2">
      <c r="A711" s="30">
        <v>709</v>
      </c>
      <c r="C711" s="1">
        <f t="shared" si="57"/>
        <v>1</v>
      </c>
      <c r="D711" s="1">
        <f t="shared" si="58"/>
        <v>0</v>
      </c>
      <c r="I711" s="1" t="str">
        <f t="shared" si="59"/>
        <v/>
      </c>
      <c r="K711" s="1" t="str">
        <f t="shared" si="60"/>
        <v/>
      </c>
      <c r="Z711" s="152">
        <f t="shared" si="61"/>
        <v>0</v>
      </c>
    </row>
    <row r="712" spans="1:26" x14ac:dyDescent="0.2">
      <c r="A712" s="30">
        <v>710</v>
      </c>
      <c r="C712" s="1">
        <f t="shared" si="57"/>
        <v>1</v>
      </c>
      <c r="D712" s="1">
        <f t="shared" si="58"/>
        <v>0</v>
      </c>
      <c r="I712" s="1" t="str">
        <f t="shared" si="59"/>
        <v/>
      </c>
      <c r="K712" s="1" t="str">
        <f t="shared" si="60"/>
        <v/>
      </c>
      <c r="Z712" s="152">
        <f t="shared" si="61"/>
        <v>0</v>
      </c>
    </row>
    <row r="713" spans="1:26" x14ac:dyDescent="0.2">
      <c r="A713" s="30">
        <v>711</v>
      </c>
      <c r="C713" s="1">
        <f t="shared" si="57"/>
        <v>1</v>
      </c>
      <c r="D713" s="1">
        <f t="shared" si="58"/>
        <v>0</v>
      </c>
      <c r="I713" s="1" t="str">
        <f t="shared" si="59"/>
        <v/>
      </c>
      <c r="K713" s="1" t="str">
        <f t="shared" si="60"/>
        <v/>
      </c>
      <c r="Z713" s="152">
        <f t="shared" si="61"/>
        <v>0</v>
      </c>
    </row>
    <row r="714" spans="1:26" x14ac:dyDescent="0.2">
      <c r="A714" s="30">
        <v>712</v>
      </c>
      <c r="C714" s="1">
        <f t="shared" si="57"/>
        <v>1</v>
      </c>
      <c r="D714" s="1">
        <f t="shared" si="58"/>
        <v>0</v>
      </c>
      <c r="I714" s="1" t="str">
        <f t="shared" si="59"/>
        <v/>
      </c>
      <c r="K714" s="1" t="str">
        <f t="shared" si="60"/>
        <v/>
      </c>
      <c r="Z714" s="152">
        <f t="shared" si="61"/>
        <v>0</v>
      </c>
    </row>
    <row r="715" spans="1:26" x14ac:dyDescent="0.2">
      <c r="A715" s="30">
        <v>713</v>
      </c>
      <c r="C715" s="1">
        <f t="shared" si="57"/>
        <v>1</v>
      </c>
      <c r="D715" s="1">
        <f t="shared" si="58"/>
        <v>0</v>
      </c>
      <c r="I715" s="1" t="str">
        <f t="shared" si="59"/>
        <v/>
      </c>
      <c r="K715" s="1" t="str">
        <f t="shared" si="60"/>
        <v/>
      </c>
      <c r="Z715" s="152">
        <f t="shared" si="61"/>
        <v>0</v>
      </c>
    </row>
    <row r="716" spans="1:26" x14ac:dyDescent="0.2">
      <c r="A716" s="30">
        <v>714</v>
      </c>
      <c r="C716" s="1">
        <f t="shared" si="57"/>
        <v>1</v>
      </c>
      <c r="D716" s="1">
        <f t="shared" si="58"/>
        <v>0</v>
      </c>
      <c r="I716" s="1" t="str">
        <f t="shared" si="59"/>
        <v/>
      </c>
      <c r="K716" s="1" t="str">
        <f t="shared" si="60"/>
        <v/>
      </c>
      <c r="Z716" s="152">
        <f t="shared" si="61"/>
        <v>0</v>
      </c>
    </row>
    <row r="717" spans="1:26" x14ac:dyDescent="0.2">
      <c r="A717" s="30">
        <v>715</v>
      </c>
      <c r="C717" s="1">
        <f t="shared" si="57"/>
        <v>1</v>
      </c>
      <c r="D717" s="1">
        <f t="shared" si="58"/>
        <v>0</v>
      </c>
      <c r="I717" s="1" t="str">
        <f t="shared" si="59"/>
        <v/>
      </c>
      <c r="K717" s="1" t="str">
        <f t="shared" si="60"/>
        <v/>
      </c>
      <c r="Z717" s="152">
        <f t="shared" si="61"/>
        <v>0</v>
      </c>
    </row>
    <row r="718" spans="1:26" x14ac:dyDescent="0.2">
      <c r="A718" s="30">
        <v>716</v>
      </c>
      <c r="C718" s="1">
        <f t="shared" si="57"/>
        <v>1</v>
      </c>
      <c r="D718" s="1">
        <f t="shared" si="58"/>
        <v>0</v>
      </c>
      <c r="I718" s="1" t="str">
        <f t="shared" si="59"/>
        <v/>
      </c>
      <c r="K718" s="1" t="str">
        <f t="shared" si="60"/>
        <v/>
      </c>
      <c r="Z718" s="152">
        <f t="shared" si="61"/>
        <v>0</v>
      </c>
    </row>
    <row r="719" spans="1:26" x14ac:dyDescent="0.2">
      <c r="A719" s="30">
        <v>717</v>
      </c>
      <c r="C719" s="1">
        <f t="shared" si="57"/>
        <v>1</v>
      </c>
      <c r="D719" s="1">
        <f t="shared" si="58"/>
        <v>0</v>
      </c>
      <c r="I719" s="1" t="str">
        <f t="shared" si="59"/>
        <v/>
      </c>
      <c r="K719" s="1" t="str">
        <f t="shared" si="60"/>
        <v/>
      </c>
      <c r="Z719" s="152">
        <f t="shared" si="61"/>
        <v>0</v>
      </c>
    </row>
    <row r="720" spans="1:26" x14ac:dyDescent="0.2">
      <c r="A720" s="30">
        <v>718</v>
      </c>
      <c r="C720" s="1">
        <f t="shared" si="57"/>
        <v>1</v>
      </c>
      <c r="D720" s="1">
        <f t="shared" si="58"/>
        <v>0</v>
      </c>
      <c r="I720" s="1" t="str">
        <f t="shared" si="59"/>
        <v/>
      </c>
      <c r="K720" s="1" t="str">
        <f t="shared" si="60"/>
        <v/>
      </c>
      <c r="Z720" s="152">
        <f t="shared" si="61"/>
        <v>0</v>
      </c>
    </row>
    <row r="721" spans="1:26" x14ac:dyDescent="0.2">
      <c r="A721" s="30">
        <v>719</v>
      </c>
      <c r="C721" s="1">
        <f t="shared" si="57"/>
        <v>1</v>
      </c>
      <c r="D721" s="1">
        <f t="shared" si="58"/>
        <v>0</v>
      </c>
      <c r="I721" s="1" t="str">
        <f t="shared" si="59"/>
        <v/>
      </c>
      <c r="K721" s="1" t="str">
        <f t="shared" si="60"/>
        <v/>
      </c>
      <c r="Z721" s="152">
        <f t="shared" si="61"/>
        <v>0</v>
      </c>
    </row>
    <row r="722" spans="1:26" x14ac:dyDescent="0.2">
      <c r="A722" s="30">
        <v>720</v>
      </c>
      <c r="C722" s="1">
        <f t="shared" si="57"/>
        <v>1</v>
      </c>
      <c r="D722" s="1">
        <f t="shared" si="58"/>
        <v>0</v>
      </c>
      <c r="I722" s="1" t="str">
        <f t="shared" si="59"/>
        <v/>
      </c>
      <c r="K722" s="1" t="str">
        <f t="shared" si="60"/>
        <v/>
      </c>
      <c r="Z722" s="152">
        <f t="shared" si="61"/>
        <v>0</v>
      </c>
    </row>
    <row r="723" spans="1:26" x14ac:dyDescent="0.2">
      <c r="A723" s="30">
        <v>721</v>
      </c>
      <c r="C723" s="1">
        <f t="shared" si="57"/>
        <v>1</v>
      </c>
      <c r="D723" s="1">
        <f t="shared" si="58"/>
        <v>0</v>
      </c>
      <c r="I723" s="1" t="str">
        <f t="shared" si="59"/>
        <v/>
      </c>
      <c r="K723" s="1" t="str">
        <f t="shared" si="60"/>
        <v/>
      </c>
      <c r="Z723" s="152">
        <f t="shared" si="61"/>
        <v>0</v>
      </c>
    </row>
    <row r="724" spans="1:26" x14ac:dyDescent="0.2">
      <c r="A724" s="30">
        <v>722</v>
      </c>
      <c r="C724" s="1">
        <f t="shared" si="57"/>
        <v>1</v>
      </c>
      <c r="D724" s="1">
        <f t="shared" si="58"/>
        <v>0</v>
      </c>
      <c r="I724" s="1" t="str">
        <f t="shared" si="59"/>
        <v/>
      </c>
      <c r="K724" s="1" t="str">
        <f t="shared" si="60"/>
        <v/>
      </c>
      <c r="Z724" s="152">
        <f t="shared" si="61"/>
        <v>0</v>
      </c>
    </row>
    <row r="725" spans="1:26" x14ac:dyDescent="0.2">
      <c r="A725" s="30">
        <v>723</v>
      </c>
      <c r="C725" s="1">
        <f t="shared" si="57"/>
        <v>1</v>
      </c>
      <c r="D725" s="1">
        <f t="shared" si="58"/>
        <v>0</v>
      </c>
      <c r="I725" s="1" t="str">
        <f t="shared" si="59"/>
        <v/>
      </c>
      <c r="K725" s="1" t="str">
        <f t="shared" si="60"/>
        <v/>
      </c>
      <c r="Z725" s="152">
        <f t="shared" si="61"/>
        <v>0</v>
      </c>
    </row>
    <row r="726" spans="1:26" x14ac:dyDescent="0.2">
      <c r="A726" s="30">
        <v>724</v>
      </c>
      <c r="C726" s="1">
        <f t="shared" si="57"/>
        <v>1</v>
      </c>
      <c r="D726" s="1">
        <f t="shared" si="58"/>
        <v>0</v>
      </c>
      <c r="I726" s="1" t="str">
        <f t="shared" si="59"/>
        <v/>
      </c>
      <c r="K726" s="1" t="str">
        <f t="shared" si="60"/>
        <v/>
      </c>
      <c r="Z726" s="152">
        <f t="shared" si="61"/>
        <v>0</v>
      </c>
    </row>
    <row r="727" spans="1:26" x14ac:dyDescent="0.2">
      <c r="A727" s="30">
        <v>725</v>
      </c>
      <c r="C727" s="1">
        <f t="shared" si="57"/>
        <v>1</v>
      </c>
      <c r="D727" s="1">
        <f t="shared" si="58"/>
        <v>0</v>
      </c>
      <c r="I727" s="1" t="str">
        <f t="shared" si="59"/>
        <v/>
      </c>
      <c r="K727" s="1" t="str">
        <f t="shared" si="60"/>
        <v/>
      </c>
      <c r="Z727" s="152">
        <f t="shared" si="61"/>
        <v>0</v>
      </c>
    </row>
    <row r="728" spans="1:26" x14ac:dyDescent="0.2">
      <c r="A728" s="30">
        <v>726</v>
      </c>
      <c r="C728" s="1">
        <f t="shared" si="57"/>
        <v>1</v>
      </c>
      <c r="D728" s="1">
        <f t="shared" si="58"/>
        <v>0</v>
      </c>
      <c r="I728" s="1" t="str">
        <f t="shared" si="59"/>
        <v/>
      </c>
      <c r="K728" s="1" t="str">
        <f t="shared" si="60"/>
        <v/>
      </c>
      <c r="Z728" s="152">
        <f t="shared" si="61"/>
        <v>0</v>
      </c>
    </row>
    <row r="729" spans="1:26" x14ac:dyDescent="0.2">
      <c r="A729" s="30">
        <v>727</v>
      </c>
      <c r="C729" s="1">
        <f t="shared" si="57"/>
        <v>1</v>
      </c>
      <c r="D729" s="1">
        <f t="shared" si="58"/>
        <v>0</v>
      </c>
      <c r="I729" s="1" t="str">
        <f t="shared" si="59"/>
        <v/>
      </c>
      <c r="K729" s="1" t="str">
        <f t="shared" si="60"/>
        <v/>
      </c>
      <c r="Z729" s="152">
        <f t="shared" si="61"/>
        <v>0</v>
      </c>
    </row>
    <row r="730" spans="1:26" x14ac:dyDescent="0.2">
      <c r="A730" s="30">
        <v>728</v>
      </c>
      <c r="C730" s="1">
        <f t="shared" si="57"/>
        <v>1</v>
      </c>
      <c r="D730" s="1">
        <f t="shared" si="58"/>
        <v>0</v>
      </c>
      <c r="I730" s="1" t="str">
        <f t="shared" si="59"/>
        <v/>
      </c>
      <c r="K730" s="1" t="str">
        <f t="shared" si="60"/>
        <v/>
      </c>
      <c r="Z730" s="152">
        <f t="shared" si="61"/>
        <v>0</v>
      </c>
    </row>
    <row r="731" spans="1:26" x14ac:dyDescent="0.2">
      <c r="A731" s="30">
        <v>729</v>
      </c>
      <c r="C731" s="1">
        <f t="shared" si="57"/>
        <v>1</v>
      </c>
      <c r="D731" s="1">
        <f t="shared" si="58"/>
        <v>0</v>
      </c>
      <c r="I731" s="1" t="str">
        <f t="shared" si="59"/>
        <v/>
      </c>
      <c r="K731" s="1" t="str">
        <f t="shared" si="60"/>
        <v/>
      </c>
      <c r="Z731" s="152">
        <f t="shared" si="61"/>
        <v>0</v>
      </c>
    </row>
    <row r="732" spans="1:26" x14ac:dyDescent="0.2">
      <c r="A732" s="30">
        <v>730</v>
      </c>
      <c r="C732" s="1">
        <f t="shared" si="57"/>
        <v>1</v>
      </c>
      <c r="D732" s="1">
        <f t="shared" si="58"/>
        <v>0</v>
      </c>
      <c r="I732" s="1" t="str">
        <f t="shared" si="59"/>
        <v/>
      </c>
      <c r="K732" s="1" t="str">
        <f t="shared" si="60"/>
        <v/>
      </c>
      <c r="Z732" s="152">
        <f t="shared" si="61"/>
        <v>0</v>
      </c>
    </row>
    <row r="733" spans="1:26" x14ac:dyDescent="0.2">
      <c r="A733" s="30">
        <v>731</v>
      </c>
      <c r="C733" s="1">
        <f t="shared" si="57"/>
        <v>1</v>
      </c>
      <c r="D733" s="1">
        <f t="shared" si="58"/>
        <v>0</v>
      </c>
      <c r="I733" s="1" t="str">
        <f t="shared" si="59"/>
        <v/>
      </c>
      <c r="K733" s="1" t="str">
        <f t="shared" si="60"/>
        <v/>
      </c>
      <c r="Z733" s="152">
        <f t="shared" si="61"/>
        <v>0</v>
      </c>
    </row>
    <row r="734" spans="1:26" x14ac:dyDescent="0.2">
      <c r="A734" s="30">
        <v>732</v>
      </c>
      <c r="C734" s="1">
        <f t="shared" si="57"/>
        <v>1</v>
      </c>
      <c r="D734" s="1">
        <f t="shared" si="58"/>
        <v>0</v>
      </c>
      <c r="I734" s="1" t="str">
        <f t="shared" si="59"/>
        <v/>
      </c>
      <c r="K734" s="1" t="str">
        <f t="shared" si="60"/>
        <v/>
      </c>
      <c r="Z734" s="152">
        <f t="shared" si="61"/>
        <v>0</v>
      </c>
    </row>
    <row r="735" spans="1:26" x14ac:dyDescent="0.2">
      <c r="A735" s="30">
        <v>733</v>
      </c>
      <c r="C735" s="1">
        <f t="shared" si="57"/>
        <v>1</v>
      </c>
      <c r="D735" s="1">
        <f t="shared" si="58"/>
        <v>0</v>
      </c>
      <c r="I735" s="1" t="str">
        <f t="shared" si="59"/>
        <v/>
      </c>
      <c r="K735" s="1" t="str">
        <f t="shared" si="60"/>
        <v/>
      </c>
      <c r="Z735" s="152">
        <f t="shared" si="61"/>
        <v>0</v>
      </c>
    </row>
    <row r="736" spans="1:26" x14ac:dyDescent="0.2">
      <c r="A736" s="30">
        <v>734</v>
      </c>
      <c r="C736" s="1">
        <f t="shared" si="57"/>
        <v>1</v>
      </c>
      <c r="D736" s="1">
        <f t="shared" si="58"/>
        <v>0</v>
      </c>
      <c r="I736" s="1" t="str">
        <f t="shared" si="59"/>
        <v/>
      </c>
      <c r="K736" s="1" t="str">
        <f t="shared" si="60"/>
        <v/>
      </c>
      <c r="Z736" s="152">
        <f t="shared" si="61"/>
        <v>0</v>
      </c>
    </row>
    <row r="737" spans="1:26" x14ac:dyDescent="0.2">
      <c r="A737" s="30">
        <v>735</v>
      </c>
      <c r="C737" s="1">
        <f t="shared" si="57"/>
        <v>1</v>
      </c>
      <c r="D737" s="1">
        <f t="shared" si="58"/>
        <v>0</v>
      </c>
      <c r="I737" s="1" t="str">
        <f t="shared" si="59"/>
        <v/>
      </c>
      <c r="K737" s="1" t="str">
        <f t="shared" si="60"/>
        <v/>
      </c>
      <c r="Z737" s="152">
        <f t="shared" si="61"/>
        <v>0</v>
      </c>
    </row>
    <row r="738" spans="1:26" x14ac:dyDescent="0.2">
      <c r="A738" s="30">
        <v>736</v>
      </c>
      <c r="C738" s="1">
        <f t="shared" si="57"/>
        <v>1</v>
      </c>
      <c r="D738" s="1">
        <f t="shared" si="58"/>
        <v>0</v>
      </c>
      <c r="I738" s="1" t="str">
        <f t="shared" si="59"/>
        <v/>
      </c>
      <c r="K738" s="1" t="str">
        <f t="shared" si="60"/>
        <v/>
      </c>
      <c r="Z738" s="152">
        <f t="shared" si="61"/>
        <v>0</v>
      </c>
    </row>
    <row r="739" spans="1:26" x14ac:dyDescent="0.2">
      <c r="A739" s="30">
        <v>737</v>
      </c>
      <c r="C739" s="1">
        <f t="shared" si="57"/>
        <v>1</v>
      </c>
      <c r="D739" s="1">
        <f t="shared" si="58"/>
        <v>0</v>
      </c>
      <c r="I739" s="1" t="str">
        <f t="shared" si="59"/>
        <v/>
      </c>
      <c r="K739" s="1" t="str">
        <f t="shared" si="60"/>
        <v/>
      </c>
      <c r="Z739" s="152">
        <f t="shared" si="61"/>
        <v>0</v>
      </c>
    </row>
    <row r="740" spans="1:26" x14ac:dyDescent="0.2">
      <c r="A740" s="30">
        <v>738</v>
      </c>
      <c r="C740" s="1">
        <f t="shared" si="57"/>
        <v>1</v>
      </c>
      <c r="D740" s="1">
        <f t="shared" si="58"/>
        <v>0</v>
      </c>
      <c r="I740" s="1" t="str">
        <f t="shared" si="59"/>
        <v/>
      </c>
      <c r="K740" s="1" t="str">
        <f t="shared" si="60"/>
        <v/>
      </c>
      <c r="Z740" s="152">
        <f t="shared" si="61"/>
        <v>0</v>
      </c>
    </row>
    <row r="741" spans="1:26" x14ac:dyDescent="0.2">
      <c r="A741" s="30">
        <v>739</v>
      </c>
      <c r="C741" s="1">
        <f t="shared" si="57"/>
        <v>1</v>
      </c>
      <c r="D741" s="1">
        <f t="shared" si="58"/>
        <v>0</v>
      </c>
      <c r="I741" s="1" t="str">
        <f t="shared" si="59"/>
        <v/>
      </c>
      <c r="K741" s="1" t="str">
        <f t="shared" si="60"/>
        <v/>
      </c>
      <c r="Z741" s="152">
        <f t="shared" si="61"/>
        <v>0</v>
      </c>
    </row>
    <row r="742" spans="1:26" x14ac:dyDescent="0.2">
      <c r="A742" s="30">
        <v>740</v>
      </c>
      <c r="C742" s="1">
        <f t="shared" si="57"/>
        <v>1</v>
      </c>
      <c r="D742" s="1">
        <f t="shared" si="58"/>
        <v>0</v>
      </c>
      <c r="I742" s="1" t="str">
        <f t="shared" si="59"/>
        <v/>
      </c>
      <c r="K742" s="1" t="str">
        <f t="shared" si="60"/>
        <v/>
      </c>
      <c r="Z742" s="152">
        <f t="shared" si="61"/>
        <v>0</v>
      </c>
    </row>
    <row r="743" spans="1:26" x14ac:dyDescent="0.2">
      <c r="A743" s="30">
        <v>741</v>
      </c>
      <c r="C743" s="1">
        <f t="shared" si="57"/>
        <v>1</v>
      </c>
      <c r="D743" s="1">
        <f t="shared" si="58"/>
        <v>0</v>
      </c>
      <c r="I743" s="1" t="str">
        <f t="shared" si="59"/>
        <v/>
      </c>
      <c r="K743" s="1" t="str">
        <f t="shared" si="60"/>
        <v/>
      </c>
      <c r="Z743" s="152">
        <f t="shared" si="61"/>
        <v>0</v>
      </c>
    </row>
    <row r="744" spans="1:26" x14ac:dyDescent="0.2">
      <c r="A744" s="30">
        <v>742</v>
      </c>
      <c r="C744" s="1">
        <f t="shared" si="57"/>
        <v>1</v>
      </c>
      <c r="D744" s="1">
        <f t="shared" si="58"/>
        <v>0</v>
      </c>
      <c r="I744" s="1" t="str">
        <f t="shared" si="59"/>
        <v/>
      </c>
      <c r="K744" s="1" t="str">
        <f t="shared" si="60"/>
        <v/>
      </c>
      <c r="Z744" s="152">
        <f t="shared" si="61"/>
        <v>0</v>
      </c>
    </row>
    <row r="745" spans="1:26" x14ac:dyDescent="0.2">
      <c r="A745" s="30">
        <v>743</v>
      </c>
      <c r="C745" s="1">
        <f t="shared" si="57"/>
        <v>1</v>
      </c>
      <c r="D745" s="1">
        <f t="shared" si="58"/>
        <v>0</v>
      </c>
      <c r="I745" s="1" t="str">
        <f t="shared" si="59"/>
        <v/>
      </c>
      <c r="K745" s="1" t="str">
        <f t="shared" si="60"/>
        <v/>
      </c>
      <c r="Z745" s="152">
        <f t="shared" si="61"/>
        <v>0</v>
      </c>
    </row>
    <row r="746" spans="1:26" x14ac:dyDescent="0.2">
      <c r="A746" s="30">
        <v>744</v>
      </c>
      <c r="C746" s="1">
        <f t="shared" si="57"/>
        <v>1</v>
      </c>
      <c r="D746" s="1">
        <f t="shared" si="58"/>
        <v>0</v>
      </c>
      <c r="I746" s="1" t="str">
        <f t="shared" si="59"/>
        <v/>
      </c>
      <c r="K746" s="1" t="str">
        <f t="shared" si="60"/>
        <v/>
      </c>
      <c r="Z746" s="152">
        <f t="shared" si="61"/>
        <v>0</v>
      </c>
    </row>
    <row r="747" spans="1:26" x14ac:dyDescent="0.2">
      <c r="A747" s="30">
        <v>745</v>
      </c>
      <c r="C747" s="1">
        <f t="shared" si="57"/>
        <v>1</v>
      </c>
      <c r="D747" s="1">
        <f t="shared" si="58"/>
        <v>0</v>
      </c>
      <c r="I747" s="1" t="str">
        <f t="shared" si="59"/>
        <v/>
      </c>
      <c r="K747" s="1" t="str">
        <f t="shared" si="60"/>
        <v/>
      </c>
      <c r="Z747" s="152">
        <f t="shared" si="61"/>
        <v>0</v>
      </c>
    </row>
    <row r="748" spans="1:26" x14ac:dyDescent="0.2">
      <c r="A748" s="30">
        <v>746</v>
      </c>
      <c r="C748" s="1">
        <f t="shared" si="57"/>
        <v>1</v>
      </c>
      <c r="D748" s="1">
        <f t="shared" si="58"/>
        <v>0</v>
      </c>
      <c r="I748" s="1" t="str">
        <f t="shared" si="59"/>
        <v/>
      </c>
      <c r="K748" s="1" t="str">
        <f t="shared" si="60"/>
        <v/>
      </c>
      <c r="Z748" s="152">
        <f t="shared" si="61"/>
        <v>0</v>
      </c>
    </row>
    <row r="749" spans="1:26" x14ac:dyDescent="0.2">
      <c r="A749" s="30">
        <v>747</v>
      </c>
      <c r="C749" s="1">
        <f t="shared" si="57"/>
        <v>1</v>
      </c>
      <c r="D749" s="1">
        <f t="shared" si="58"/>
        <v>0</v>
      </c>
      <c r="I749" s="1" t="str">
        <f t="shared" si="59"/>
        <v/>
      </c>
      <c r="K749" s="1" t="str">
        <f t="shared" si="60"/>
        <v/>
      </c>
      <c r="Z749" s="152">
        <f t="shared" si="61"/>
        <v>0</v>
      </c>
    </row>
    <row r="750" spans="1:26" x14ac:dyDescent="0.2">
      <c r="A750" s="30">
        <v>748</v>
      </c>
      <c r="C750" s="1">
        <f t="shared" si="57"/>
        <v>1</v>
      </c>
      <c r="D750" s="1">
        <f t="shared" si="58"/>
        <v>0</v>
      </c>
      <c r="I750" s="1" t="str">
        <f t="shared" si="59"/>
        <v/>
      </c>
      <c r="K750" s="1" t="str">
        <f t="shared" si="60"/>
        <v/>
      </c>
      <c r="Z750" s="152">
        <f t="shared" si="61"/>
        <v>0</v>
      </c>
    </row>
    <row r="751" spans="1:26" x14ac:dyDescent="0.2">
      <c r="A751" s="30">
        <v>749</v>
      </c>
      <c r="C751" s="1">
        <f t="shared" si="57"/>
        <v>1</v>
      </c>
      <c r="D751" s="1">
        <f t="shared" si="58"/>
        <v>0</v>
      </c>
      <c r="I751" s="1" t="str">
        <f t="shared" si="59"/>
        <v/>
      </c>
      <c r="K751" s="1" t="str">
        <f t="shared" si="60"/>
        <v/>
      </c>
      <c r="Z751" s="152">
        <f t="shared" si="61"/>
        <v>0</v>
      </c>
    </row>
    <row r="752" spans="1:26" x14ac:dyDescent="0.2">
      <c r="A752" s="30">
        <v>750</v>
      </c>
      <c r="C752" s="1">
        <f t="shared" si="57"/>
        <v>1</v>
      </c>
      <c r="D752" s="1">
        <f t="shared" si="58"/>
        <v>0</v>
      </c>
      <c r="I752" s="1" t="str">
        <f t="shared" si="59"/>
        <v/>
      </c>
      <c r="K752" s="1" t="str">
        <f t="shared" si="60"/>
        <v/>
      </c>
      <c r="Z752" s="152">
        <f t="shared" si="61"/>
        <v>0</v>
      </c>
    </row>
    <row r="753" spans="1:26" x14ac:dyDescent="0.2">
      <c r="A753" s="30">
        <v>751</v>
      </c>
      <c r="C753" s="1">
        <f t="shared" si="57"/>
        <v>1</v>
      </c>
      <c r="D753" s="1">
        <f t="shared" si="58"/>
        <v>0</v>
      </c>
      <c r="I753" s="1" t="str">
        <f t="shared" si="59"/>
        <v/>
      </c>
      <c r="K753" s="1" t="str">
        <f t="shared" si="60"/>
        <v/>
      </c>
      <c r="Z753" s="152">
        <f t="shared" si="61"/>
        <v>0</v>
      </c>
    </row>
    <row r="754" spans="1:26" x14ac:dyDescent="0.2">
      <c r="A754" s="30">
        <v>752</v>
      </c>
      <c r="C754" s="1">
        <f t="shared" ref="C754:C817" si="62">_xlfn.FLOOR.PRECISE(B754/81)+1</f>
        <v>1</v>
      </c>
      <c r="D754" s="1">
        <f t="shared" ref="D754:D817" si="63">B754-_xlfn.FLOOR.PRECISE(B754/81)*81</f>
        <v>0</v>
      </c>
      <c r="I754" s="1" t="str">
        <f t="shared" si="59"/>
        <v/>
      </c>
      <c r="K754" s="1" t="str">
        <f t="shared" si="60"/>
        <v/>
      </c>
      <c r="Z754" s="152">
        <f t="shared" si="61"/>
        <v>0</v>
      </c>
    </row>
    <row r="755" spans="1:26" x14ac:dyDescent="0.2">
      <c r="A755" s="30">
        <v>753</v>
      </c>
      <c r="C755" s="1">
        <f t="shared" si="62"/>
        <v>1</v>
      </c>
      <c r="D755" s="1">
        <f t="shared" si="63"/>
        <v>0</v>
      </c>
      <c r="I755" s="1" t="str">
        <f t="shared" si="59"/>
        <v/>
      </c>
      <c r="K755" s="1" t="str">
        <f t="shared" si="60"/>
        <v/>
      </c>
      <c r="Z755" s="152">
        <f t="shared" si="61"/>
        <v>0</v>
      </c>
    </row>
    <row r="756" spans="1:26" x14ac:dyDescent="0.2">
      <c r="A756" s="30">
        <v>754</v>
      </c>
      <c r="C756" s="1">
        <f t="shared" si="62"/>
        <v>1</v>
      </c>
      <c r="D756" s="1">
        <f t="shared" si="63"/>
        <v>0</v>
      </c>
      <c r="I756" s="1" t="str">
        <f t="shared" si="59"/>
        <v/>
      </c>
      <c r="K756" s="1" t="str">
        <f t="shared" si="60"/>
        <v/>
      </c>
      <c r="Z756" s="152">
        <f t="shared" si="61"/>
        <v>0</v>
      </c>
    </row>
    <row r="757" spans="1:26" x14ac:dyDescent="0.2">
      <c r="A757" s="30">
        <v>755</v>
      </c>
      <c r="C757" s="1">
        <f t="shared" si="62"/>
        <v>1</v>
      </c>
      <c r="D757" s="1">
        <f t="shared" si="63"/>
        <v>0</v>
      </c>
      <c r="I757" s="1" t="str">
        <f t="shared" si="59"/>
        <v/>
      </c>
      <c r="K757" s="1" t="str">
        <f t="shared" si="60"/>
        <v/>
      </c>
      <c r="Z757" s="152">
        <f t="shared" si="61"/>
        <v>0</v>
      </c>
    </row>
    <row r="758" spans="1:26" x14ac:dyDescent="0.2">
      <c r="A758" s="30">
        <v>756</v>
      </c>
      <c r="C758" s="1">
        <f t="shared" si="62"/>
        <v>1</v>
      </c>
      <c r="D758" s="1">
        <f t="shared" si="63"/>
        <v>0</v>
      </c>
      <c r="I758" s="1" t="str">
        <f t="shared" si="59"/>
        <v/>
      </c>
      <c r="K758" s="1" t="str">
        <f t="shared" si="60"/>
        <v/>
      </c>
      <c r="Z758" s="152">
        <f t="shared" si="61"/>
        <v>0</v>
      </c>
    </row>
    <row r="759" spans="1:26" x14ac:dyDescent="0.2">
      <c r="A759" s="30">
        <v>757</v>
      </c>
      <c r="C759" s="1">
        <f t="shared" si="62"/>
        <v>1</v>
      </c>
      <c r="D759" s="1">
        <f t="shared" si="63"/>
        <v>0</v>
      </c>
      <c r="I759" s="1" t="str">
        <f t="shared" si="59"/>
        <v/>
      </c>
      <c r="K759" s="1" t="str">
        <f t="shared" si="60"/>
        <v/>
      </c>
      <c r="Z759" s="152">
        <f t="shared" si="61"/>
        <v>0</v>
      </c>
    </row>
    <row r="760" spans="1:26" x14ac:dyDescent="0.2">
      <c r="A760" s="30">
        <v>758</v>
      </c>
      <c r="C760" s="1">
        <f t="shared" si="62"/>
        <v>1</v>
      </c>
      <c r="D760" s="1">
        <f t="shared" si="63"/>
        <v>0</v>
      </c>
      <c r="I760" s="1" t="str">
        <f t="shared" si="59"/>
        <v/>
      </c>
      <c r="K760" s="1" t="str">
        <f t="shared" si="60"/>
        <v/>
      </c>
      <c r="Z760" s="152">
        <f t="shared" si="61"/>
        <v>0</v>
      </c>
    </row>
    <row r="761" spans="1:26" x14ac:dyDescent="0.2">
      <c r="A761" s="30">
        <v>759</v>
      </c>
      <c r="C761" s="1">
        <f t="shared" si="62"/>
        <v>1</v>
      </c>
      <c r="D761" s="1">
        <f t="shared" si="63"/>
        <v>0</v>
      </c>
      <c r="I761" s="1" t="str">
        <f t="shared" si="59"/>
        <v/>
      </c>
      <c r="K761" s="1" t="str">
        <f t="shared" si="60"/>
        <v/>
      </c>
      <c r="Z761" s="152">
        <f t="shared" si="61"/>
        <v>0</v>
      </c>
    </row>
    <row r="762" spans="1:26" x14ac:dyDescent="0.2">
      <c r="A762" s="30">
        <v>760</v>
      </c>
      <c r="C762" s="1">
        <f t="shared" si="62"/>
        <v>1</v>
      </c>
      <c r="D762" s="1">
        <f t="shared" si="63"/>
        <v>0</v>
      </c>
      <c r="I762" s="1" t="str">
        <f t="shared" si="59"/>
        <v/>
      </c>
      <c r="K762" s="1" t="str">
        <f t="shared" si="60"/>
        <v/>
      </c>
      <c r="Z762" s="152">
        <f t="shared" si="61"/>
        <v>0</v>
      </c>
    </row>
    <row r="763" spans="1:26" x14ac:dyDescent="0.2">
      <c r="A763" s="30">
        <v>761</v>
      </c>
      <c r="C763" s="1">
        <f t="shared" si="62"/>
        <v>1</v>
      </c>
      <c r="D763" s="1">
        <f t="shared" si="63"/>
        <v>0</v>
      </c>
      <c r="I763" s="1" t="str">
        <f t="shared" si="59"/>
        <v/>
      </c>
      <c r="K763" s="1" t="str">
        <f t="shared" si="60"/>
        <v/>
      </c>
      <c r="Z763" s="152">
        <f t="shared" si="61"/>
        <v>0</v>
      </c>
    </row>
    <row r="764" spans="1:26" x14ac:dyDescent="0.2">
      <c r="A764" s="30">
        <v>762</v>
      </c>
      <c r="C764" s="1">
        <f t="shared" si="62"/>
        <v>1</v>
      </c>
      <c r="D764" s="1">
        <f t="shared" si="63"/>
        <v>0</v>
      </c>
      <c r="I764" s="1" t="str">
        <f t="shared" si="59"/>
        <v/>
      </c>
      <c r="K764" s="1" t="str">
        <f t="shared" si="60"/>
        <v/>
      </c>
      <c r="Z764" s="152">
        <f t="shared" si="61"/>
        <v>0</v>
      </c>
    </row>
    <row r="765" spans="1:26" x14ac:dyDescent="0.2">
      <c r="A765" s="30">
        <v>763</v>
      </c>
      <c r="C765" s="1">
        <f t="shared" si="62"/>
        <v>1</v>
      </c>
      <c r="D765" s="1">
        <f t="shared" si="63"/>
        <v>0</v>
      </c>
      <c r="I765" s="1" t="str">
        <f t="shared" si="59"/>
        <v/>
      </c>
      <c r="K765" s="1" t="str">
        <f t="shared" si="60"/>
        <v/>
      </c>
      <c r="Z765" s="152">
        <f t="shared" si="61"/>
        <v>0</v>
      </c>
    </row>
    <row r="766" spans="1:26" x14ac:dyDescent="0.2">
      <c r="A766" s="30">
        <v>764</v>
      </c>
      <c r="C766" s="1">
        <f t="shared" si="62"/>
        <v>1</v>
      </c>
      <c r="D766" s="1">
        <f t="shared" si="63"/>
        <v>0</v>
      </c>
      <c r="I766" s="1" t="str">
        <f t="shared" si="59"/>
        <v/>
      </c>
      <c r="K766" s="1" t="str">
        <f t="shared" si="60"/>
        <v/>
      </c>
      <c r="Z766" s="152">
        <f t="shared" si="61"/>
        <v>0</v>
      </c>
    </row>
    <row r="767" spans="1:26" x14ac:dyDescent="0.2">
      <c r="A767" s="30">
        <v>765</v>
      </c>
      <c r="C767" s="1">
        <f t="shared" si="62"/>
        <v>1</v>
      </c>
      <c r="D767" s="1">
        <f t="shared" si="63"/>
        <v>0</v>
      </c>
      <c r="I767" s="1" t="str">
        <f t="shared" si="59"/>
        <v/>
      </c>
      <c r="K767" s="1" t="str">
        <f t="shared" si="60"/>
        <v/>
      </c>
      <c r="Z767" s="152">
        <f t="shared" si="61"/>
        <v>0</v>
      </c>
    </row>
    <row r="768" spans="1:26" x14ac:dyDescent="0.2">
      <c r="A768" s="30">
        <v>766</v>
      </c>
      <c r="C768" s="1">
        <f t="shared" si="62"/>
        <v>1</v>
      </c>
      <c r="D768" s="1">
        <f t="shared" si="63"/>
        <v>0</v>
      </c>
      <c r="I768" s="1" t="str">
        <f t="shared" si="59"/>
        <v/>
      </c>
      <c r="K768" s="1" t="str">
        <f t="shared" si="60"/>
        <v/>
      </c>
      <c r="Z768" s="152">
        <f t="shared" si="61"/>
        <v>0</v>
      </c>
    </row>
    <row r="769" spans="1:26" x14ac:dyDescent="0.2">
      <c r="A769" s="30">
        <v>767</v>
      </c>
      <c r="C769" s="1">
        <f t="shared" si="62"/>
        <v>1</v>
      </c>
      <c r="D769" s="1">
        <f t="shared" si="63"/>
        <v>0</v>
      </c>
      <c r="I769" s="1" t="str">
        <f t="shared" si="59"/>
        <v/>
      </c>
      <c r="K769" s="1" t="str">
        <f t="shared" si="60"/>
        <v/>
      </c>
      <c r="Z769" s="152">
        <f t="shared" si="61"/>
        <v>0</v>
      </c>
    </row>
    <row r="770" spans="1:26" x14ac:dyDescent="0.2">
      <c r="A770" s="30">
        <v>768</v>
      </c>
      <c r="C770" s="1">
        <f t="shared" si="62"/>
        <v>1</v>
      </c>
      <c r="D770" s="1">
        <f t="shared" si="63"/>
        <v>0</v>
      </c>
      <c r="I770" s="1" t="str">
        <f t="shared" si="59"/>
        <v/>
      </c>
      <c r="K770" s="1" t="str">
        <f t="shared" si="60"/>
        <v/>
      </c>
      <c r="Z770" s="152">
        <f t="shared" si="61"/>
        <v>0</v>
      </c>
    </row>
    <row r="771" spans="1:26" x14ac:dyDescent="0.2">
      <c r="A771" s="30">
        <v>769</v>
      </c>
      <c r="C771" s="1">
        <f t="shared" si="62"/>
        <v>1</v>
      </c>
      <c r="D771" s="1">
        <f t="shared" si="63"/>
        <v>0</v>
      </c>
      <c r="I771" s="1" t="str">
        <f t="shared" si="59"/>
        <v/>
      </c>
      <c r="K771" s="1" t="str">
        <f t="shared" si="60"/>
        <v/>
      </c>
      <c r="Z771" s="152">
        <f t="shared" si="61"/>
        <v>0</v>
      </c>
    </row>
    <row r="772" spans="1:26" x14ac:dyDescent="0.2">
      <c r="A772" s="30">
        <v>770</v>
      </c>
      <c r="C772" s="1">
        <f t="shared" si="62"/>
        <v>1</v>
      </c>
      <c r="D772" s="1">
        <f t="shared" si="63"/>
        <v>0</v>
      </c>
      <c r="I772" s="1" t="str">
        <f t="shared" ref="I772:I835" si="64">IF(NOT(ISBLANK(H772)),"Jenny Semple","")</f>
        <v/>
      </c>
      <c r="K772" s="1" t="str">
        <f t="shared" ref="K772:K835" si="65">IF(NOT(ISBLANK(J772)),"Jenny Semple","")</f>
        <v/>
      </c>
      <c r="Z772" s="152">
        <f t="shared" ref="Z772:Z835" si="66">IF(ISBLANK(Q772),B772,"")</f>
        <v>0</v>
      </c>
    </row>
    <row r="773" spans="1:26" x14ac:dyDescent="0.2">
      <c r="A773" s="30">
        <v>771</v>
      </c>
      <c r="C773" s="1">
        <f t="shared" si="62"/>
        <v>1</v>
      </c>
      <c r="D773" s="1">
        <f t="shared" si="63"/>
        <v>0</v>
      </c>
      <c r="I773" s="1" t="str">
        <f t="shared" si="64"/>
        <v/>
      </c>
      <c r="K773" s="1" t="str">
        <f t="shared" si="65"/>
        <v/>
      </c>
      <c r="Z773" s="152">
        <f t="shared" si="66"/>
        <v>0</v>
      </c>
    </row>
    <row r="774" spans="1:26" x14ac:dyDescent="0.2">
      <c r="A774" s="30">
        <v>772</v>
      </c>
      <c r="C774" s="1">
        <f t="shared" si="62"/>
        <v>1</v>
      </c>
      <c r="D774" s="1">
        <f t="shared" si="63"/>
        <v>0</v>
      </c>
      <c r="I774" s="1" t="str">
        <f t="shared" si="64"/>
        <v/>
      </c>
      <c r="K774" s="1" t="str">
        <f t="shared" si="65"/>
        <v/>
      </c>
      <c r="Z774" s="152">
        <f t="shared" si="66"/>
        <v>0</v>
      </c>
    </row>
    <row r="775" spans="1:26" x14ac:dyDescent="0.2">
      <c r="A775" s="30">
        <v>773</v>
      </c>
      <c r="C775" s="1">
        <f t="shared" si="62"/>
        <v>1</v>
      </c>
      <c r="D775" s="1">
        <f t="shared" si="63"/>
        <v>0</v>
      </c>
      <c r="I775" s="1" t="str">
        <f t="shared" si="64"/>
        <v/>
      </c>
      <c r="K775" s="1" t="str">
        <f t="shared" si="65"/>
        <v/>
      </c>
      <c r="Z775" s="152">
        <f t="shared" si="66"/>
        <v>0</v>
      </c>
    </row>
    <row r="776" spans="1:26" x14ac:dyDescent="0.2">
      <c r="A776" s="30">
        <v>774</v>
      </c>
      <c r="C776" s="1">
        <f t="shared" si="62"/>
        <v>1</v>
      </c>
      <c r="D776" s="1">
        <f t="shared" si="63"/>
        <v>0</v>
      </c>
      <c r="I776" s="1" t="str">
        <f t="shared" si="64"/>
        <v/>
      </c>
      <c r="K776" s="1" t="str">
        <f t="shared" si="65"/>
        <v/>
      </c>
      <c r="Z776" s="152">
        <f t="shared" si="66"/>
        <v>0</v>
      </c>
    </row>
    <row r="777" spans="1:26" x14ac:dyDescent="0.2">
      <c r="A777" s="30">
        <v>775</v>
      </c>
      <c r="C777" s="1">
        <f t="shared" si="62"/>
        <v>1</v>
      </c>
      <c r="D777" s="1">
        <f t="shared" si="63"/>
        <v>0</v>
      </c>
      <c r="I777" s="1" t="str">
        <f t="shared" si="64"/>
        <v/>
      </c>
      <c r="K777" s="1" t="str">
        <f t="shared" si="65"/>
        <v/>
      </c>
      <c r="Z777" s="152">
        <f t="shared" si="66"/>
        <v>0</v>
      </c>
    </row>
    <row r="778" spans="1:26" x14ac:dyDescent="0.2">
      <c r="A778" s="30">
        <v>776</v>
      </c>
      <c r="C778" s="1">
        <f t="shared" si="62"/>
        <v>1</v>
      </c>
      <c r="D778" s="1">
        <f t="shared" si="63"/>
        <v>0</v>
      </c>
      <c r="I778" s="1" t="str">
        <f t="shared" si="64"/>
        <v/>
      </c>
      <c r="K778" s="1" t="str">
        <f t="shared" si="65"/>
        <v/>
      </c>
      <c r="Z778" s="152">
        <f t="shared" si="66"/>
        <v>0</v>
      </c>
    </row>
    <row r="779" spans="1:26" x14ac:dyDescent="0.2">
      <c r="A779" s="30">
        <v>777</v>
      </c>
      <c r="C779" s="1">
        <f t="shared" si="62"/>
        <v>1</v>
      </c>
      <c r="D779" s="1">
        <f t="shared" si="63"/>
        <v>0</v>
      </c>
      <c r="I779" s="1" t="str">
        <f t="shared" si="64"/>
        <v/>
      </c>
      <c r="K779" s="1" t="str">
        <f t="shared" si="65"/>
        <v/>
      </c>
      <c r="Z779" s="152">
        <f t="shared" si="66"/>
        <v>0</v>
      </c>
    </row>
    <row r="780" spans="1:26" x14ac:dyDescent="0.2">
      <c r="A780" s="30">
        <v>778</v>
      </c>
      <c r="C780" s="1">
        <f t="shared" si="62"/>
        <v>1</v>
      </c>
      <c r="D780" s="1">
        <f t="shared" si="63"/>
        <v>0</v>
      </c>
      <c r="I780" s="1" t="str">
        <f t="shared" si="64"/>
        <v/>
      </c>
      <c r="K780" s="1" t="str">
        <f t="shared" si="65"/>
        <v/>
      </c>
      <c r="Z780" s="152">
        <f t="shared" si="66"/>
        <v>0</v>
      </c>
    </row>
    <row r="781" spans="1:26" x14ac:dyDescent="0.2">
      <c r="A781" s="30">
        <v>779</v>
      </c>
      <c r="C781" s="1">
        <f t="shared" si="62"/>
        <v>1</v>
      </c>
      <c r="D781" s="1">
        <f t="shared" si="63"/>
        <v>0</v>
      </c>
      <c r="I781" s="1" t="str">
        <f t="shared" si="64"/>
        <v/>
      </c>
      <c r="K781" s="1" t="str">
        <f t="shared" si="65"/>
        <v/>
      </c>
      <c r="Z781" s="152">
        <f t="shared" si="66"/>
        <v>0</v>
      </c>
    </row>
    <row r="782" spans="1:26" x14ac:dyDescent="0.2">
      <c r="A782" s="30">
        <v>780</v>
      </c>
      <c r="C782" s="1">
        <f t="shared" si="62"/>
        <v>1</v>
      </c>
      <c r="D782" s="1">
        <f t="shared" si="63"/>
        <v>0</v>
      </c>
      <c r="I782" s="1" t="str">
        <f t="shared" si="64"/>
        <v/>
      </c>
      <c r="K782" s="1" t="str">
        <f t="shared" si="65"/>
        <v/>
      </c>
      <c r="Z782" s="152">
        <f t="shared" si="66"/>
        <v>0</v>
      </c>
    </row>
    <row r="783" spans="1:26" x14ac:dyDescent="0.2">
      <c r="A783" s="30">
        <v>781</v>
      </c>
      <c r="C783" s="1">
        <f t="shared" si="62"/>
        <v>1</v>
      </c>
      <c r="D783" s="1">
        <f t="shared" si="63"/>
        <v>0</v>
      </c>
      <c r="I783" s="1" t="str">
        <f t="shared" si="64"/>
        <v/>
      </c>
      <c r="K783" s="1" t="str">
        <f t="shared" si="65"/>
        <v/>
      </c>
      <c r="Z783" s="152">
        <f t="shared" si="66"/>
        <v>0</v>
      </c>
    </row>
    <row r="784" spans="1:26" x14ac:dyDescent="0.2">
      <c r="A784" s="30">
        <v>782</v>
      </c>
      <c r="C784" s="1">
        <f t="shared" si="62"/>
        <v>1</v>
      </c>
      <c r="D784" s="1">
        <f t="shared" si="63"/>
        <v>0</v>
      </c>
      <c r="I784" s="1" t="str">
        <f t="shared" si="64"/>
        <v/>
      </c>
      <c r="K784" s="1" t="str">
        <f t="shared" si="65"/>
        <v/>
      </c>
      <c r="Z784" s="152">
        <f t="shared" si="66"/>
        <v>0</v>
      </c>
    </row>
    <row r="785" spans="1:26" x14ac:dyDescent="0.2">
      <c r="A785" s="30">
        <v>783</v>
      </c>
      <c r="C785" s="1">
        <f t="shared" si="62"/>
        <v>1</v>
      </c>
      <c r="D785" s="1">
        <f t="shared" si="63"/>
        <v>0</v>
      </c>
      <c r="I785" s="1" t="str">
        <f t="shared" si="64"/>
        <v/>
      </c>
      <c r="K785" s="1" t="str">
        <f t="shared" si="65"/>
        <v/>
      </c>
      <c r="Z785" s="152">
        <f t="shared" si="66"/>
        <v>0</v>
      </c>
    </row>
    <row r="786" spans="1:26" x14ac:dyDescent="0.2">
      <c r="A786" s="30">
        <v>784</v>
      </c>
      <c r="C786" s="1">
        <f t="shared" si="62"/>
        <v>1</v>
      </c>
      <c r="D786" s="1">
        <f t="shared" si="63"/>
        <v>0</v>
      </c>
      <c r="I786" s="1" t="str">
        <f t="shared" si="64"/>
        <v/>
      </c>
      <c r="K786" s="1" t="str">
        <f t="shared" si="65"/>
        <v/>
      </c>
      <c r="Z786" s="152">
        <f t="shared" si="66"/>
        <v>0</v>
      </c>
    </row>
    <row r="787" spans="1:26" x14ac:dyDescent="0.2">
      <c r="A787" s="30">
        <v>785</v>
      </c>
      <c r="C787" s="1">
        <f t="shared" si="62"/>
        <v>1</v>
      </c>
      <c r="D787" s="1">
        <f t="shared" si="63"/>
        <v>0</v>
      </c>
      <c r="I787" s="1" t="str">
        <f t="shared" si="64"/>
        <v/>
      </c>
      <c r="K787" s="1" t="str">
        <f t="shared" si="65"/>
        <v/>
      </c>
      <c r="Z787" s="152">
        <f t="shared" si="66"/>
        <v>0</v>
      </c>
    </row>
    <row r="788" spans="1:26" x14ac:dyDescent="0.2">
      <c r="A788" s="30">
        <v>786</v>
      </c>
      <c r="C788" s="1">
        <f t="shared" si="62"/>
        <v>1</v>
      </c>
      <c r="D788" s="1">
        <f t="shared" si="63"/>
        <v>0</v>
      </c>
      <c r="I788" s="1" t="str">
        <f t="shared" si="64"/>
        <v/>
      </c>
      <c r="K788" s="1" t="str">
        <f t="shared" si="65"/>
        <v/>
      </c>
      <c r="Z788" s="152">
        <f t="shared" si="66"/>
        <v>0</v>
      </c>
    </row>
    <row r="789" spans="1:26" x14ac:dyDescent="0.2">
      <c r="A789" s="30">
        <v>787</v>
      </c>
      <c r="C789" s="1">
        <f t="shared" si="62"/>
        <v>1</v>
      </c>
      <c r="D789" s="1">
        <f t="shared" si="63"/>
        <v>0</v>
      </c>
      <c r="I789" s="1" t="str">
        <f t="shared" si="64"/>
        <v/>
      </c>
      <c r="K789" s="1" t="str">
        <f t="shared" si="65"/>
        <v/>
      </c>
      <c r="Z789" s="152">
        <f t="shared" si="66"/>
        <v>0</v>
      </c>
    </row>
    <row r="790" spans="1:26" x14ac:dyDescent="0.2">
      <c r="A790" s="30">
        <v>788</v>
      </c>
      <c r="C790" s="1">
        <f t="shared" si="62"/>
        <v>1</v>
      </c>
      <c r="D790" s="1">
        <f t="shared" si="63"/>
        <v>0</v>
      </c>
      <c r="I790" s="1" t="str">
        <f t="shared" si="64"/>
        <v/>
      </c>
      <c r="K790" s="1" t="str">
        <f t="shared" si="65"/>
        <v/>
      </c>
      <c r="Z790" s="152">
        <f t="shared" si="66"/>
        <v>0</v>
      </c>
    </row>
    <row r="791" spans="1:26" x14ac:dyDescent="0.2">
      <c r="A791" s="30">
        <v>789</v>
      </c>
      <c r="C791" s="1">
        <f t="shared" si="62"/>
        <v>1</v>
      </c>
      <c r="D791" s="1">
        <f t="shared" si="63"/>
        <v>0</v>
      </c>
      <c r="I791" s="1" t="str">
        <f t="shared" si="64"/>
        <v/>
      </c>
      <c r="K791" s="1" t="str">
        <f t="shared" si="65"/>
        <v/>
      </c>
      <c r="Z791" s="152">
        <f t="shared" si="66"/>
        <v>0</v>
      </c>
    </row>
    <row r="792" spans="1:26" x14ac:dyDescent="0.2">
      <c r="A792" s="30">
        <v>790</v>
      </c>
      <c r="C792" s="1">
        <f t="shared" si="62"/>
        <v>1</v>
      </c>
      <c r="D792" s="1">
        <f t="shared" si="63"/>
        <v>0</v>
      </c>
      <c r="I792" s="1" t="str">
        <f t="shared" si="64"/>
        <v/>
      </c>
      <c r="K792" s="1" t="str">
        <f t="shared" si="65"/>
        <v/>
      </c>
      <c r="Z792" s="152">
        <f t="shared" si="66"/>
        <v>0</v>
      </c>
    </row>
    <row r="793" spans="1:26" x14ac:dyDescent="0.2">
      <c r="A793" s="30">
        <v>791</v>
      </c>
      <c r="C793" s="1">
        <f t="shared" si="62"/>
        <v>1</v>
      </c>
      <c r="D793" s="1">
        <f t="shared" si="63"/>
        <v>0</v>
      </c>
      <c r="I793" s="1" t="str">
        <f t="shared" si="64"/>
        <v/>
      </c>
      <c r="K793" s="1" t="str">
        <f t="shared" si="65"/>
        <v/>
      </c>
      <c r="Z793" s="152">
        <f t="shared" si="66"/>
        <v>0</v>
      </c>
    </row>
    <row r="794" spans="1:26" x14ac:dyDescent="0.2">
      <c r="A794" s="30">
        <v>792</v>
      </c>
      <c r="C794" s="1">
        <f t="shared" si="62"/>
        <v>1</v>
      </c>
      <c r="D794" s="1">
        <f t="shared" si="63"/>
        <v>0</v>
      </c>
      <c r="I794" s="1" t="str">
        <f t="shared" si="64"/>
        <v/>
      </c>
      <c r="K794" s="1" t="str">
        <f t="shared" si="65"/>
        <v/>
      </c>
      <c r="Z794" s="152">
        <f t="shared" si="66"/>
        <v>0</v>
      </c>
    </row>
    <row r="795" spans="1:26" x14ac:dyDescent="0.2">
      <c r="A795" s="30">
        <v>793</v>
      </c>
      <c r="C795" s="1">
        <f t="shared" si="62"/>
        <v>1</v>
      </c>
      <c r="D795" s="1">
        <f t="shared" si="63"/>
        <v>0</v>
      </c>
      <c r="I795" s="1" t="str">
        <f t="shared" si="64"/>
        <v/>
      </c>
      <c r="K795" s="1" t="str">
        <f t="shared" si="65"/>
        <v/>
      </c>
      <c r="Z795" s="152">
        <f t="shared" si="66"/>
        <v>0</v>
      </c>
    </row>
    <row r="796" spans="1:26" x14ac:dyDescent="0.2">
      <c r="A796" s="30">
        <v>794</v>
      </c>
      <c r="C796" s="1">
        <f t="shared" si="62"/>
        <v>1</v>
      </c>
      <c r="D796" s="1">
        <f t="shared" si="63"/>
        <v>0</v>
      </c>
      <c r="I796" s="1" t="str">
        <f t="shared" si="64"/>
        <v/>
      </c>
      <c r="K796" s="1" t="str">
        <f t="shared" si="65"/>
        <v/>
      </c>
      <c r="Z796" s="152">
        <f t="shared" si="66"/>
        <v>0</v>
      </c>
    </row>
    <row r="797" spans="1:26" x14ac:dyDescent="0.2">
      <c r="A797" s="30">
        <v>795</v>
      </c>
      <c r="C797" s="1">
        <f t="shared" si="62"/>
        <v>1</v>
      </c>
      <c r="D797" s="1">
        <f t="shared" si="63"/>
        <v>0</v>
      </c>
      <c r="I797" s="1" t="str">
        <f t="shared" si="64"/>
        <v/>
      </c>
      <c r="K797" s="1" t="str">
        <f t="shared" si="65"/>
        <v/>
      </c>
      <c r="Z797" s="152">
        <f t="shared" si="66"/>
        <v>0</v>
      </c>
    </row>
    <row r="798" spans="1:26" x14ac:dyDescent="0.2">
      <c r="A798" s="30">
        <v>796</v>
      </c>
      <c r="C798" s="1">
        <f t="shared" si="62"/>
        <v>1</v>
      </c>
      <c r="D798" s="1">
        <f t="shared" si="63"/>
        <v>0</v>
      </c>
      <c r="I798" s="1" t="str">
        <f t="shared" si="64"/>
        <v/>
      </c>
      <c r="K798" s="1" t="str">
        <f t="shared" si="65"/>
        <v/>
      </c>
      <c r="Z798" s="152">
        <f t="shared" si="66"/>
        <v>0</v>
      </c>
    </row>
    <row r="799" spans="1:26" x14ac:dyDescent="0.2">
      <c r="A799" s="30">
        <v>797</v>
      </c>
      <c r="C799" s="1">
        <f t="shared" si="62"/>
        <v>1</v>
      </c>
      <c r="D799" s="1">
        <f t="shared" si="63"/>
        <v>0</v>
      </c>
      <c r="I799" s="1" t="str">
        <f t="shared" si="64"/>
        <v/>
      </c>
      <c r="K799" s="1" t="str">
        <f t="shared" si="65"/>
        <v/>
      </c>
      <c r="Z799" s="152">
        <f t="shared" si="66"/>
        <v>0</v>
      </c>
    </row>
    <row r="800" spans="1:26" x14ac:dyDescent="0.2">
      <c r="A800" s="30">
        <v>798</v>
      </c>
      <c r="C800" s="1">
        <f t="shared" si="62"/>
        <v>1</v>
      </c>
      <c r="D800" s="1">
        <f t="shared" si="63"/>
        <v>0</v>
      </c>
      <c r="I800" s="1" t="str">
        <f t="shared" si="64"/>
        <v/>
      </c>
      <c r="K800" s="1" t="str">
        <f t="shared" si="65"/>
        <v/>
      </c>
      <c r="Z800" s="152">
        <f t="shared" si="66"/>
        <v>0</v>
      </c>
    </row>
    <row r="801" spans="1:26" x14ac:dyDescent="0.2">
      <c r="A801" s="30">
        <v>799</v>
      </c>
      <c r="C801" s="1">
        <f t="shared" si="62"/>
        <v>1</v>
      </c>
      <c r="D801" s="1">
        <f t="shared" si="63"/>
        <v>0</v>
      </c>
      <c r="I801" s="1" t="str">
        <f t="shared" si="64"/>
        <v/>
      </c>
      <c r="K801" s="1" t="str">
        <f t="shared" si="65"/>
        <v/>
      </c>
      <c r="Z801" s="152">
        <f t="shared" si="66"/>
        <v>0</v>
      </c>
    </row>
    <row r="802" spans="1:26" x14ac:dyDescent="0.2">
      <c r="A802" s="30">
        <v>800</v>
      </c>
      <c r="C802" s="1">
        <f t="shared" si="62"/>
        <v>1</v>
      </c>
      <c r="D802" s="1">
        <f t="shared" si="63"/>
        <v>0</v>
      </c>
      <c r="I802" s="1" t="str">
        <f t="shared" si="64"/>
        <v/>
      </c>
      <c r="K802" s="1" t="str">
        <f t="shared" si="65"/>
        <v/>
      </c>
      <c r="Z802" s="152">
        <f t="shared" si="66"/>
        <v>0</v>
      </c>
    </row>
    <row r="803" spans="1:26" x14ac:dyDescent="0.2">
      <c r="A803" s="30">
        <v>801</v>
      </c>
      <c r="C803" s="1">
        <f t="shared" si="62"/>
        <v>1</v>
      </c>
      <c r="D803" s="1">
        <f t="shared" si="63"/>
        <v>0</v>
      </c>
      <c r="I803" s="1" t="str">
        <f t="shared" si="64"/>
        <v/>
      </c>
      <c r="K803" s="1" t="str">
        <f t="shared" si="65"/>
        <v/>
      </c>
      <c r="Z803" s="152">
        <f t="shared" si="66"/>
        <v>0</v>
      </c>
    </row>
    <row r="804" spans="1:26" x14ac:dyDescent="0.2">
      <c r="A804" s="30">
        <v>802</v>
      </c>
      <c r="C804" s="1">
        <f t="shared" si="62"/>
        <v>1</v>
      </c>
      <c r="D804" s="1">
        <f t="shared" si="63"/>
        <v>0</v>
      </c>
      <c r="I804" s="1" t="str">
        <f t="shared" si="64"/>
        <v/>
      </c>
      <c r="K804" s="1" t="str">
        <f t="shared" si="65"/>
        <v/>
      </c>
      <c r="Z804" s="152">
        <f t="shared" si="66"/>
        <v>0</v>
      </c>
    </row>
    <row r="805" spans="1:26" x14ac:dyDescent="0.2">
      <c r="A805" s="30">
        <v>803</v>
      </c>
      <c r="C805" s="1">
        <f t="shared" si="62"/>
        <v>1</v>
      </c>
      <c r="D805" s="1">
        <f t="shared" si="63"/>
        <v>0</v>
      </c>
      <c r="I805" s="1" t="str">
        <f t="shared" si="64"/>
        <v/>
      </c>
      <c r="K805" s="1" t="str">
        <f t="shared" si="65"/>
        <v/>
      </c>
      <c r="Z805" s="152">
        <f t="shared" si="66"/>
        <v>0</v>
      </c>
    </row>
    <row r="806" spans="1:26" x14ac:dyDescent="0.2">
      <c r="A806" s="30">
        <v>804</v>
      </c>
      <c r="C806" s="1">
        <f t="shared" si="62"/>
        <v>1</v>
      </c>
      <c r="D806" s="1">
        <f t="shared" si="63"/>
        <v>0</v>
      </c>
      <c r="I806" s="1" t="str">
        <f t="shared" si="64"/>
        <v/>
      </c>
      <c r="K806" s="1" t="str">
        <f t="shared" si="65"/>
        <v/>
      </c>
      <c r="Z806" s="152">
        <f t="shared" si="66"/>
        <v>0</v>
      </c>
    </row>
    <row r="807" spans="1:26" x14ac:dyDescent="0.2">
      <c r="A807" s="30">
        <v>805</v>
      </c>
      <c r="C807" s="1">
        <f t="shared" si="62"/>
        <v>1</v>
      </c>
      <c r="D807" s="1">
        <f t="shared" si="63"/>
        <v>0</v>
      </c>
      <c r="I807" s="1" t="str">
        <f t="shared" si="64"/>
        <v/>
      </c>
      <c r="K807" s="1" t="str">
        <f t="shared" si="65"/>
        <v/>
      </c>
      <c r="Z807" s="152">
        <f t="shared" si="66"/>
        <v>0</v>
      </c>
    </row>
    <row r="808" spans="1:26" x14ac:dyDescent="0.2">
      <c r="A808" s="30">
        <v>806</v>
      </c>
      <c r="C808" s="1">
        <f t="shared" si="62"/>
        <v>1</v>
      </c>
      <c r="D808" s="1">
        <f t="shared" si="63"/>
        <v>0</v>
      </c>
      <c r="I808" s="1" t="str">
        <f t="shared" si="64"/>
        <v/>
      </c>
      <c r="K808" s="1" t="str">
        <f t="shared" si="65"/>
        <v/>
      </c>
      <c r="Z808" s="152">
        <f t="shared" si="66"/>
        <v>0</v>
      </c>
    </row>
    <row r="809" spans="1:26" x14ac:dyDescent="0.2">
      <c r="A809" s="30">
        <v>807</v>
      </c>
      <c r="C809" s="1">
        <f t="shared" si="62"/>
        <v>1</v>
      </c>
      <c r="D809" s="1">
        <f t="shared" si="63"/>
        <v>0</v>
      </c>
      <c r="I809" s="1" t="str">
        <f t="shared" si="64"/>
        <v/>
      </c>
      <c r="K809" s="1" t="str">
        <f t="shared" si="65"/>
        <v/>
      </c>
      <c r="Z809" s="152">
        <f t="shared" si="66"/>
        <v>0</v>
      </c>
    </row>
    <row r="810" spans="1:26" x14ac:dyDescent="0.2">
      <c r="A810" s="30">
        <v>808</v>
      </c>
      <c r="C810" s="1">
        <f t="shared" si="62"/>
        <v>1</v>
      </c>
      <c r="D810" s="1">
        <f t="shared" si="63"/>
        <v>0</v>
      </c>
      <c r="I810" s="1" t="str">
        <f t="shared" si="64"/>
        <v/>
      </c>
      <c r="K810" s="1" t="str">
        <f t="shared" si="65"/>
        <v/>
      </c>
      <c r="Z810" s="152">
        <f t="shared" si="66"/>
        <v>0</v>
      </c>
    </row>
    <row r="811" spans="1:26" x14ac:dyDescent="0.2">
      <c r="A811" s="30">
        <v>809</v>
      </c>
      <c r="C811" s="1">
        <f t="shared" si="62"/>
        <v>1</v>
      </c>
      <c r="D811" s="1">
        <f t="shared" si="63"/>
        <v>0</v>
      </c>
      <c r="I811" s="1" t="str">
        <f t="shared" si="64"/>
        <v/>
      </c>
      <c r="K811" s="1" t="str">
        <f t="shared" si="65"/>
        <v/>
      </c>
      <c r="Z811" s="152">
        <f t="shared" si="66"/>
        <v>0</v>
      </c>
    </row>
    <row r="812" spans="1:26" x14ac:dyDescent="0.2">
      <c r="A812" s="30">
        <v>810</v>
      </c>
      <c r="C812" s="1">
        <f t="shared" si="62"/>
        <v>1</v>
      </c>
      <c r="D812" s="1">
        <f t="shared" si="63"/>
        <v>0</v>
      </c>
      <c r="I812" s="1" t="str">
        <f t="shared" si="64"/>
        <v/>
      </c>
      <c r="K812" s="1" t="str">
        <f t="shared" si="65"/>
        <v/>
      </c>
      <c r="Z812" s="152">
        <f t="shared" si="66"/>
        <v>0</v>
      </c>
    </row>
    <row r="813" spans="1:26" x14ac:dyDescent="0.2">
      <c r="A813" s="30">
        <v>811</v>
      </c>
      <c r="C813" s="1">
        <f t="shared" si="62"/>
        <v>1</v>
      </c>
      <c r="D813" s="1">
        <f t="shared" si="63"/>
        <v>0</v>
      </c>
      <c r="I813" s="1" t="str">
        <f t="shared" si="64"/>
        <v/>
      </c>
      <c r="K813" s="1" t="str">
        <f t="shared" si="65"/>
        <v/>
      </c>
      <c r="Z813" s="152">
        <f t="shared" si="66"/>
        <v>0</v>
      </c>
    </row>
    <row r="814" spans="1:26" x14ac:dyDescent="0.2">
      <c r="A814" s="30">
        <v>812</v>
      </c>
      <c r="C814" s="1">
        <f t="shared" si="62"/>
        <v>1</v>
      </c>
      <c r="D814" s="1">
        <f t="shared" si="63"/>
        <v>0</v>
      </c>
      <c r="I814" s="1" t="str">
        <f t="shared" si="64"/>
        <v/>
      </c>
      <c r="K814" s="1" t="str">
        <f t="shared" si="65"/>
        <v/>
      </c>
      <c r="Z814" s="152">
        <f t="shared" si="66"/>
        <v>0</v>
      </c>
    </row>
    <row r="815" spans="1:26" x14ac:dyDescent="0.2">
      <c r="A815" s="30">
        <v>813</v>
      </c>
      <c r="C815" s="1">
        <f t="shared" si="62"/>
        <v>1</v>
      </c>
      <c r="D815" s="1">
        <f t="shared" si="63"/>
        <v>0</v>
      </c>
      <c r="I815" s="1" t="str">
        <f t="shared" si="64"/>
        <v/>
      </c>
      <c r="K815" s="1" t="str">
        <f t="shared" si="65"/>
        <v/>
      </c>
      <c r="Z815" s="152">
        <f t="shared" si="66"/>
        <v>0</v>
      </c>
    </row>
    <row r="816" spans="1:26" x14ac:dyDescent="0.2">
      <c r="A816" s="30">
        <v>814</v>
      </c>
      <c r="C816" s="1">
        <f t="shared" si="62"/>
        <v>1</v>
      </c>
      <c r="D816" s="1">
        <f t="shared" si="63"/>
        <v>0</v>
      </c>
      <c r="I816" s="1" t="str">
        <f t="shared" si="64"/>
        <v/>
      </c>
      <c r="K816" s="1" t="str">
        <f t="shared" si="65"/>
        <v/>
      </c>
      <c r="Z816" s="152">
        <f t="shared" si="66"/>
        <v>0</v>
      </c>
    </row>
    <row r="817" spans="1:26" x14ac:dyDescent="0.2">
      <c r="A817" s="30">
        <v>815</v>
      </c>
      <c r="C817" s="1">
        <f t="shared" si="62"/>
        <v>1</v>
      </c>
      <c r="D817" s="1">
        <f t="shared" si="63"/>
        <v>0</v>
      </c>
      <c r="I817" s="1" t="str">
        <f t="shared" si="64"/>
        <v/>
      </c>
      <c r="K817" s="1" t="str">
        <f t="shared" si="65"/>
        <v/>
      </c>
      <c r="Z817" s="152">
        <f t="shared" si="66"/>
        <v>0</v>
      </c>
    </row>
    <row r="818" spans="1:26" x14ac:dyDescent="0.2">
      <c r="A818" s="30">
        <v>816</v>
      </c>
      <c r="C818" s="1">
        <f t="shared" ref="C818:C881" si="67">_xlfn.FLOOR.PRECISE(B818/81)+1</f>
        <v>1</v>
      </c>
      <c r="D818" s="1">
        <f t="shared" ref="D818:D881" si="68">B818-_xlfn.FLOOR.PRECISE(B818/81)*81</f>
        <v>0</v>
      </c>
      <c r="I818" s="1" t="str">
        <f t="shared" si="64"/>
        <v/>
      </c>
      <c r="K818" s="1" t="str">
        <f t="shared" si="65"/>
        <v/>
      </c>
      <c r="Z818" s="152">
        <f t="shared" si="66"/>
        <v>0</v>
      </c>
    </row>
    <row r="819" spans="1:26" x14ac:dyDescent="0.2">
      <c r="A819" s="30">
        <v>817</v>
      </c>
      <c r="C819" s="1">
        <f t="shared" si="67"/>
        <v>1</v>
      </c>
      <c r="D819" s="1">
        <f t="shared" si="68"/>
        <v>0</v>
      </c>
      <c r="I819" s="1" t="str">
        <f t="shared" si="64"/>
        <v/>
      </c>
      <c r="K819" s="1" t="str">
        <f t="shared" si="65"/>
        <v/>
      </c>
      <c r="Z819" s="152">
        <f t="shared" si="66"/>
        <v>0</v>
      </c>
    </row>
    <row r="820" spans="1:26" x14ac:dyDescent="0.2">
      <c r="A820" s="30">
        <v>818</v>
      </c>
      <c r="C820" s="1">
        <f t="shared" si="67"/>
        <v>1</v>
      </c>
      <c r="D820" s="1">
        <f t="shared" si="68"/>
        <v>0</v>
      </c>
      <c r="I820" s="1" t="str">
        <f t="shared" si="64"/>
        <v/>
      </c>
      <c r="K820" s="1" t="str">
        <f t="shared" si="65"/>
        <v/>
      </c>
      <c r="Z820" s="152">
        <f t="shared" si="66"/>
        <v>0</v>
      </c>
    </row>
    <row r="821" spans="1:26" x14ac:dyDescent="0.2">
      <c r="A821" s="30">
        <v>819</v>
      </c>
      <c r="C821" s="1">
        <f t="shared" si="67"/>
        <v>1</v>
      </c>
      <c r="D821" s="1">
        <f t="shared" si="68"/>
        <v>0</v>
      </c>
      <c r="I821" s="1" t="str">
        <f t="shared" si="64"/>
        <v/>
      </c>
      <c r="K821" s="1" t="str">
        <f t="shared" si="65"/>
        <v/>
      </c>
      <c r="Z821" s="152">
        <f t="shared" si="66"/>
        <v>0</v>
      </c>
    </row>
    <row r="822" spans="1:26" x14ac:dyDescent="0.2">
      <c r="A822" s="30">
        <v>820</v>
      </c>
      <c r="C822" s="1">
        <f t="shared" si="67"/>
        <v>1</v>
      </c>
      <c r="D822" s="1">
        <f t="shared" si="68"/>
        <v>0</v>
      </c>
      <c r="I822" s="1" t="str">
        <f t="shared" si="64"/>
        <v/>
      </c>
      <c r="K822" s="1" t="str">
        <f t="shared" si="65"/>
        <v/>
      </c>
      <c r="Z822" s="152">
        <f t="shared" si="66"/>
        <v>0</v>
      </c>
    </row>
    <row r="823" spans="1:26" x14ac:dyDescent="0.2">
      <c r="A823" s="30">
        <v>821</v>
      </c>
      <c r="C823" s="1">
        <f t="shared" si="67"/>
        <v>1</v>
      </c>
      <c r="D823" s="1">
        <f t="shared" si="68"/>
        <v>0</v>
      </c>
      <c r="I823" s="1" t="str">
        <f t="shared" si="64"/>
        <v/>
      </c>
      <c r="K823" s="1" t="str">
        <f t="shared" si="65"/>
        <v/>
      </c>
      <c r="Z823" s="152">
        <f t="shared" si="66"/>
        <v>0</v>
      </c>
    </row>
    <row r="824" spans="1:26" x14ac:dyDescent="0.2">
      <c r="A824" s="30">
        <v>822</v>
      </c>
      <c r="C824" s="1">
        <f t="shared" si="67"/>
        <v>1</v>
      </c>
      <c r="D824" s="1">
        <f t="shared" si="68"/>
        <v>0</v>
      </c>
      <c r="I824" s="1" t="str">
        <f t="shared" si="64"/>
        <v/>
      </c>
      <c r="K824" s="1" t="str">
        <f t="shared" si="65"/>
        <v/>
      </c>
      <c r="Z824" s="152">
        <f t="shared" si="66"/>
        <v>0</v>
      </c>
    </row>
    <row r="825" spans="1:26" x14ac:dyDescent="0.2">
      <c r="A825" s="30">
        <v>823</v>
      </c>
      <c r="C825" s="1">
        <f t="shared" si="67"/>
        <v>1</v>
      </c>
      <c r="D825" s="1">
        <f t="shared" si="68"/>
        <v>0</v>
      </c>
      <c r="I825" s="1" t="str">
        <f t="shared" si="64"/>
        <v/>
      </c>
      <c r="K825" s="1" t="str">
        <f t="shared" si="65"/>
        <v/>
      </c>
      <c r="Z825" s="152">
        <f t="shared" si="66"/>
        <v>0</v>
      </c>
    </row>
    <row r="826" spans="1:26" x14ac:dyDescent="0.2">
      <c r="A826" s="30">
        <v>824</v>
      </c>
      <c r="C826" s="1">
        <f t="shared" si="67"/>
        <v>1</v>
      </c>
      <c r="D826" s="1">
        <f t="shared" si="68"/>
        <v>0</v>
      </c>
      <c r="I826" s="1" t="str">
        <f t="shared" si="64"/>
        <v/>
      </c>
      <c r="K826" s="1" t="str">
        <f t="shared" si="65"/>
        <v/>
      </c>
      <c r="Z826" s="152">
        <f t="shared" si="66"/>
        <v>0</v>
      </c>
    </row>
    <row r="827" spans="1:26" x14ac:dyDescent="0.2">
      <c r="A827" s="30">
        <v>825</v>
      </c>
      <c r="C827" s="1">
        <f t="shared" si="67"/>
        <v>1</v>
      </c>
      <c r="D827" s="1">
        <f t="shared" si="68"/>
        <v>0</v>
      </c>
      <c r="I827" s="1" t="str">
        <f t="shared" si="64"/>
        <v/>
      </c>
      <c r="K827" s="1" t="str">
        <f t="shared" si="65"/>
        <v/>
      </c>
      <c r="Z827" s="152">
        <f t="shared" si="66"/>
        <v>0</v>
      </c>
    </row>
    <row r="828" spans="1:26" x14ac:dyDescent="0.2">
      <c r="A828" s="30">
        <v>826</v>
      </c>
      <c r="C828" s="1">
        <f t="shared" si="67"/>
        <v>1</v>
      </c>
      <c r="D828" s="1">
        <f t="shared" si="68"/>
        <v>0</v>
      </c>
      <c r="I828" s="1" t="str">
        <f t="shared" si="64"/>
        <v/>
      </c>
      <c r="K828" s="1" t="str">
        <f t="shared" si="65"/>
        <v/>
      </c>
      <c r="Z828" s="152">
        <f t="shared" si="66"/>
        <v>0</v>
      </c>
    </row>
    <row r="829" spans="1:26" x14ac:dyDescent="0.2">
      <c r="A829" s="30">
        <v>827</v>
      </c>
      <c r="C829" s="1">
        <f t="shared" si="67"/>
        <v>1</v>
      </c>
      <c r="D829" s="1">
        <f t="shared" si="68"/>
        <v>0</v>
      </c>
      <c r="I829" s="1" t="str">
        <f t="shared" si="64"/>
        <v/>
      </c>
      <c r="K829" s="1" t="str">
        <f t="shared" si="65"/>
        <v/>
      </c>
      <c r="Z829" s="152">
        <f t="shared" si="66"/>
        <v>0</v>
      </c>
    </row>
    <row r="830" spans="1:26" x14ac:dyDescent="0.2">
      <c r="A830" s="30">
        <v>828</v>
      </c>
      <c r="C830" s="1">
        <f t="shared" si="67"/>
        <v>1</v>
      </c>
      <c r="D830" s="1">
        <f t="shared" si="68"/>
        <v>0</v>
      </c>
      <c r="I830" s="1" t="str">
        <f t="shared" si="64"/>
        <v/>
      </c>
      <c r="K830" s="1" t="str">
        <f t="shared" si="65"/>
        <v/>
      </c>
      <c r="Z830" s="152">
        <f t="shared" si="66"/>
        <v>0</v>
      </c>
    </row>
    <row r="831" spans="1:26" x14ac:dyDescent="0.2">
      <c r="A831" s="30">
        <v>829</v>
      </c>
      <c r="C831" s="1">
        <f t="shared" si="67"/>
        <v>1</v>
      </c>
      <c r="D831" s="1">
        <f t="shared" si="68"/>
        <v>0</v>
      </c>
      <c r="I831" s="1" t="str">
        <f t="shared" si="64"/>
        <v/>
      </c>
      <c r="K831" s="1" t="str">
        <f t="shared" si="65"/>
        <v/>
      </c>
      <c r="Z831" s="152">
        <f t="shared" si="66"/>
        <v>0</v>
      </c>
    </row>
    <row r="832" spans="1:26" x14ac:dyDescent="0.2">
      <c r="A832" s="30">
        <v>830</v>
      </c>
      <c r="C832" s="1">
        <f t="shared" si="67"/>
        <v>1</v>
      </c>
      <c r="D832" s="1">
        <f t="shared" si="68"/>
        <v>0</v>
      </c>
      <c r="I832" s="1" t="str">
        <f t="shared" si="64"/>
        <v/>
      </c>
      <c r="K832" s="1" t="str">
        <f t="shared" si="65"/>
        <v/>
      </c>
      <c r="Z832" s="152">
        <f t="shared" si="66"/>
        <v>0</v>
      </c>
    </row>
    <row r="833" spans="1:26" x14ac:dyDescent="0.2">
      <c r="A833" s="30">
        <v>831</v>
      </c>
      <c r="C833" s="1">
        <f t="shared" si="67"/>
        <v>1</v>
      </c>
      <c r="D833" s="1">
        <f t="shared" si="68"/>
        <v>0</v>
      </c>
      <c r="I833" s="1" t="str">
        <f t="shared" si="64"/>
        <v/>
      </c>
      <c r="K833" s="1" t="str">
        <f t="shared" si="65"/>
        <v/>
      </c>
      <c r="Z833" s="152">
        <f t="shared" si="66"/>
        <v>0</v>
      </c>
    </row>
    <row r="834" spans="1:26" x14ac:dyDescent="0.2">
      <c r="A834" s="30">
        <v>832</v>
      </c>
      <c r="C834" s="1">
        <f t="shared" si="67"/>
        <v>1</v>
      </c>
      <c r="D834" s="1">
        <f t="shared" si="68"/>
        <v>0</v>
      </c>
      <c r="I834" s="1" t="str">
        <f t="shared" si="64"/>
        <v/>
      </c>
      <c r="K834" s="1" t="str">
        <f t="shared" si="65"/>
        <v/>
      </c>
      <c r="Z834" s="152">
        <f t="shared" si="66"/>
        <v>0</v>
      </c>
    </row>
    <row r="835" spans="1:26" x14ac:dyDescent="0.2">
      <c r="A835" s="30">
        <v>833</v>
      </c>
      <c r="C835" s="1">
        <f t="shared" si="67"/>
        <v>1</v>
      </c>
      <c r="D835" s="1">
        <f t="shared" si="68"/>
        <v>0</v>
      </c>
      <c r="I835" s="1" t="str">
        <f t="shared" si="64"/>
        <v/>
      </c>
      <c r="K835" s="1" t="str">
        <f t="shared" si="65"/>
        <v/>
      </c>
      <c r="Z835" s="152">
        <f t="shared" si="66"/>
        <v>0</v>
      </c>
    </row>
    <row r="836" spans="1:26" x14ac:dyDescent="0.2">
      <c r="A836" s="30">
        <v>834</v>
      </c>
      <c r="C836" s="1">
        <f t="shared" si="67"/>
        <v>1</v>
      </c>
      <c r="D836" s="1">
        <f t="shared" si="68"/>
        <v>0</v>
      </c>
      <c r="I836" s="1" t="str">
        <f t="shared" ref="I836:I899" si="69">IF(NOT(ISBLANK(H836)),"Jenny Semple","")</f>
        <v/>
      </c>
      <c r="K836" s="1" t="str">
        <f t="shared" ref="K836:K899" si="70">IF(NOT(ISBLANK(J836)),"Jenny Semple","")</f>
        <v/>
      </c>
      <c r="Z836" s="152">
        <f t="shared" ref="Z836:Z899" si="71">IF(ISBLANK(Q836),B836,"")</f>
        <v>0</v>
      </c>
    </row>
    <row r="837" spans="1:26" x14ac:dyDescent="0.2">
      <c r="A837" s="30">
        <v>835</v>
      </c>
      <c r="C837" s="1">
        <f t="shared" si="67"/>
        <v>1</v>
      </c>
      <c r="D837" s="1">
        <f t="shared" si="68"/>
        <v>0</v>
      </c>
      <c r="I837" s="1" t="str">
        <f t="shared" si="69"/>
        <v/>
      </c>
      <c r="K837" s="1" t="str">
        <f t="shared" si="70"/>
        <v/>
      </c>
      <c r="Z837" s="152">
        <f t="shared" si="71"/>
        <v>0</v>
      </c>
    </row>
    <row r="838" spans="1:26" x14ac:dyDescent="0.2">
      <c r="A838" s="30">
        <v>836</v>
      </c>
      <c r="C838" s="1">
        <f t="shared" si="67"/>
        <v>1</v>
      </c>
      <c r="D838" s="1">
        <f t="shared" si="68"/>
        <v>0</v>
      </c>
      <c r="I838" s="1" t="str">
        <f t="shared" si="69"/>
        <v/>
      </c>
      <c r="K838" s="1" t="str">
        <f t="shared" si="70"/>
        <v/>
      </c>
      <c r="Z838" s="152">
        <f t="shared" si="71"/>
        <v>0</v>
      </c>
    </row>
    <row r="839" spans="1:26" x14ac:dyDescent="0.2">
      <c r="A839" s="30">
        <v>837</v>
      </c>
      <c r="C839" s="1">
        <f t="shared" si="67"/>
        <v>1</v>
      </c>
      <c r="D839" s="1">
        <f t="shared" si="68"/>
        <v>0</v>
      </c>
      <c r="I839" s="1" t="str">
        <f t="shared" si="69"/>
        <v/>
      </c>
      <c r="K839" s="1" t="str">
        <f t="shared" si="70"/>
        <v/>
      </c>
      <c r="Z839" s="152">
        <f t="shared" si="71"/>
        <v>0</v>
      </c>
    </row>
    <row r="840" spans="1:26" x14ac:dyDescent="0.2">
      <c r="A840" s="30">
        <v>838</v>
      </c>
      <c r="C840" s="1">
        <f t="shared" si="67"/>
        <v>1</v>
      </c>
      <c r="D840" s="1">
        <f t="shared" si="68"/>
        <v>0</v>
      </c>
      <c r="I840" s="1" t="str">
        <f t="shared" si="69"/>
        <v/>
      </c>
      <c r="K840" s="1" t="str">
        <f t="shared" si="70"/>
        <v/>
      </c>
      <c r="Z840" s="152">
        <f t="shared" si="71"/>
        <v>0</v>
      </c>
    </row>
    <row r="841" spans="1:26" x14ac:dyDescent="0.2">
      <c r="A841" s="30">
        <v>839</v>
      </c>
      <c r="C841" s="1">
        <f t="shared" si="67"/>
        <v>1</v>
      </c>
      <c r="D841" s="1">
        <f t="shared" si="68"/>
        <v>0</v>
      </c>
      <c r="I841" s="1" t="str">
        <f t="shared" si="69"/>
        <v/>
      </c>
      <c r="K841" s="1" t="str">
        <f t="shared" si="70"/>
        <v/>
      </c>
      <c r="Z841" s="152">
        <f t="shared" si="71"/>
        <v>0</v>
      </c>
    </row>
    <row r="842" spans="1:26" x14ac:dyDescent="0.2">
      <c r="A842" s="30">
        <v>840</v>
      </c>
      <c r="C842" s="1">
        <f t="shared" si="67"/>
        <v>1</v>
      </c>
      <c r="D842" s="1">
        <f t="shared" si="68"/>
        <v>0</v>
      </c>
      <c r="I842" s="1" t="str">
        <f t="shared" si="69"/>
        <v/>
      </c>
      <c r="K842" s="1" t="str">
        <f t="shared" si="70"/>
        <v/>
      </c>
      <c r="Z842" s="152">
        <f t="shared" si="71"/>
        <v>0</v>
      </c>
    </row>
    <row r="843" spans="1:26" x14ac:dyDescent="0.2">
      <c r="A843" s="30">
        <v>841</v>
      </c>
      <c r="C843" s="1">
        <f t="shared" si="67"/>
        <v>1</v>
      </c>
      <c r="D843" s="1">
        <f t="shared" si="68"/>
        <v>0</v>
      </c>
      <c r="I843" s="1" t="str">
        <f t="shared" si="69"/>
        <v/>
      </c>
      <c r="K843" s="1" t="str">
        <f t="shared" si="70"/>
        <v/>
      </c>
      <c r="Z843" s="152">
        <f t="shared" si="71"/>
        <v>0</v>
      </c>
    </row>
    <row r="844" spans="1:26" x14ac:dyDescent="0.2">
      <c r="A844" s="30">
        <v>842</v>
      </c>
      <c r="C844" s="1">
        <f t="shared" si="67"/>
        <v>1</v>
      </c>
      <c r="D844" s="1">
        <f t="shared" si="68"/>
        <v>0</v>
      </c>
      <c r="I844" s="1" t="str">
        <f t="shared" si="69"/>
        <v/>
      </c>
      <c r="K844" s="1" t="str">
        <f t="shared" si="70"/>
        <v/>
      </c>
      <c r="Z844" s="152">
        <f t="shared" si="71"/>
        <v>0</v>
      </c>
    </row>
    <row r="845" spans="1:26" x14ac:dyDescent="0.2">
      <c r="A845" s="30">
        <v>843</v>
      </c>
      <c r="C845" s="1">
        <f t="shared" si="67"/>
        <v>1</v>
      </c>
      <c r="D845" s="1">
        <f t="shared" si="68"/>
        <v>0</v>
      </c>
      <c r="I845" s="1" t="str">
        <f t="shared" si="69"/>
        <v/>
      </c>
      <c r="K845" s="1" t="str">
        <f t="shared" si="70"/>
        <v/>
      </c>
      <c r="Z845" s="152">
        <f t="shared" si="71"/>
        <v>0</v>
      </c>
    </row>
    <row r="846" spans="1:26" x14ac:dyDescent="0.2">
      <c r="A846" s="30">
        <v>844</v>
      </c>
      <c r="C846" s="1">
        <f t="shared" si="67"/>
        <v>1</v>
      </c>
      <c r="D846" s="1">
        <f t="shared" si="68"/>
        <v>0</v>
      </c>
      <c r="I846" s="1" t="str">
        <f t="shared" si="69"/>
        <v/>
      </c>
      <c r="K846" s="1" t="str">
        <f t="shared" si="70"/>
        <v/>
      </c>
      <c r="Z846" s="152">
        <f t="shared" si="71"/>
        <v>0</v>
      </c>
    </row>
    <row r="847" spans="1:26" x14ac:dyDescent="0.2">
      <c r="A847" s="30">
        <v>845</v>
      </c>
      <c r="C847" s="1">
        <f t="shared" si="67"/>
        <v>1</v>
      </c>
      <c r="D847" s="1">
        <f t="shared" si="68"/>
        <v>0</v>
      </c>
      <c r="I847" s="1" t="str">
        <f t="shared" si="69"/>
        <v/>
      </c>
      <c r="K847" s="1" t="str">
        <f t="shared" si="70"/>
        <v/>
      </c>
      <c r="Z847" s="152">
        <f t="shared" si="71"/>
        <v>0</v>
      </c>
    </row>
    <row r="848" spans="1:26" x14ac:dyDescent="0.2">
      <c r="A848" s="30">
        <v>846</v>
      </c>
      <c r="C848" s="1">
        <f t="shared" si="67"/>
        <v>1</v>
      </c>
      <c r="D848" s="1">
        <f t="shared" si="68"/>
        <v>0</v>
      </c>
      <c r="I848" s="1" t="str">
        <f t="shared" si="69"/>
        <v/>
      </c>
      <c r="K848" s="1" t="str">
        <f t="shared" si="70"/>
        <v/>
      </c>
      <c r="Z848" s="152">
        <f t="shared" si="71"/>
        <v>0</v>
      </c>
    </row>
    <row r="849" spans="1:26" x14ac:dyDescent="0.2">
      <c r="A849" s="30">
        <v>847</v>
      </c>
      <c r="C849" s="1">
        <f t="shared" si="67"/>
        <v>1</v>
      </c>
      <c r="D849" s="1">
        <f t="shared" si="68"/>
        <v>0</v>
      </c>
      <c r="I849" s="1" t="str">
        <f t="shared" si="69"/>
        <v/>
      </c>
      <c r="K849" s="1" t="str">
        <f t="shared" si="70"/>
        <v/>
      </c>
      <c r="Z849" s="152">
        <f t="shared" si="71"/>
        <v>0</v>
      </c>
    </row>
    <row r="850" spans="1:26" x14ac:dyDescent="0.2">
      <c r="A850" s="30">
        <v>848</v>
      </c>
      <c r="C850" s="1">
        <f t="shared" si="67"/>
        <v>1</v>
      </c>
      <c r="D850" s="1">
        <f t="shared" si="68"/>
        <v>0</v>
      </c>
      <c r="I850" s="1" t="str">
        <f t="shared" si="69"/>
        <v/>
      </c>
      <c r="K850" s="1" t="str">
        <f t="shared" si="70"/>
        <v/>
      </c>
      <c r="Z850" s="152">
        <f t="shared" si="71"/>
        <v>0</v>
      </c>
    </row>
    <row r="851" spans="1:26" x14ac:dyDescent="0.2">
      <c r="A851" s="30">
        <v>849</v>
      </c>
      <c r="C851" s="1">
        <f t="shared" si="67"/>
        <v>1</v>
      </c>
      <c r="D851" s="1">
        <f t="shared" si="68"/>
        <v>0</v>
      </c>
      <c r="I851" s="1" t="str">
        <f t="shared" si="69"/>
        <v/>
      </c>
      <c r="K851" s="1" t="str">
        <f t="shared" si="70"/>
        <v/>
      </c>
      <c r="Z851" s="152">
        <f t="shared" si="71"/>
        <v>0</v>
      </c>
    </row>
    <row r="852" spans="1:26" x14ac:dyDescent="0.2">
      <c r="A852" s="30">
        <v>850</v>
      </c>
      <c r="C852" s="1">
        <f t="shared" si="67"/>
        <v>1</v>
      </c>
      <c r="D852" s="1">
        <f t="shared" si="68"/>
        <v>0</v>
      </c>
      <c r="I852" s="1" t="str">
        <f t="shared" si="69"/>
        <v/>
      </c>
      <c r="K852" s="1" t="str">
        <f t="shared" si="70"/>
        <v/>
      </c>
      <c r="Z852" s="152">
        <f t="shared" si="71"/>
        <v>0</v>
      </c>
    </row>
    <row r="853" spans="1:26" x14ac:dyDescent="0.2">
      <c r="A853" s="30">
        <v>851</v>
      </c>
      <c r="C853" s="1">
        <f t="shared" si="67"/>
        <v>1</v>
      </c>
      <c r="D853" s="1">
        <f t="shared" si="68"/>
        <v>0</v>
      </c>
      <c r="I853" s="1" t="str">
        <f t="shared" si="69"/>
        <v/>
      </c>
      <c r="K853" s="1" t="str">
        <f t="shared" si="70"/>
        <v/>
      </c>
      <c r="Z853" s="152">
        <f t="shared" si="71"/>
        <v>0</v>
      </c>
    </row>
    <row r="854" spans="1:26" x14ac:dyDescent="0.2">
      <c r="A854" s="30">
        <v>852</v>
      </c>
      <c r="C854" s="1">
        <f t="shared" si="67"/>
        <v>1</v>
      </c>
      <c r="D854" s="1">
        <f t="shared" si="68"/>
        <v>0</v>
      </c>
      <c r="I854" s="1" t="str">
        <f t="shared" si="69"/>
        <v/>
      </c>
      <c r="K854" s="1" t="str">
        <f t="shared" si="70"/>
        <v/>
      </c>
      <c r="Z854" s="152">
        <f t="shared" si="71"/>
        <v>0</v>
      </c>
    </row>
    <row r="855" spans="1:26" x14ac:dyDescent="0.2">
      <c r="A855" s="30">
        <v>853</v>
      </c>
      <c r="C855" s="1">
        <f t="shared" si="67"/>
        <v>1</v>
      </c>
      <c r="D855" s="1">
        <f t="shared" si="68"/>
        <v>0</v>
      </c>
      <c r="I855" s="1" t="str">
        <f t="shared" si="69"/>
        <v/>
      </c>
      <c r="K855" s="1" t="str">
        <f t="shared" si="70"/>
        <v/>
      </c>
      <c r="Z855" s="152">
        <f t="shared" si="71"/>
        <v>0</v>
      </c>
    </row>
    <row r="856" spans="1:26" x14ac:dyDescent="0.2">
      <c r="A856" s="30">
        <v>854</v>
      </c>
      <c r="C856" s="1">
        <f t="shared" si="67"/>
        <v>1</v>
      </c>
      <c r="D856" s="1">
        <f t="shared" si="68"/>
        <v>0</v>
      </c>
      <c r="I856" s="1" t="str">
        <f t="shared" si="69"/>
        <v/>
      </c>
      <c r="K856" s="1" t="str">
        <f t="shared" si="70"/>
        <v/>
      </c>
      <c r="Z856" s="152">
        <f t="shared" si="71"/>
        <v>0</v>
      </c>
    </row>
    <row r="857" spans="1:26" x14ac:dyDescent="0.2">
      <c r="A857" s="30">
        <v>855</v>
      </c>
      <c r="C857" s="1">
        <f t="shared" si="67"/>
        <v>1</v>
      </c>
      <c r="D857" s="1">
        <f t="shared" si="68"/>
        <v>0</v>
      </c>
      <c r="I857" s="1" t="str">
        <f t="shared" si="69"/>
        <v/>
      </c>
      <c r="K857" s="1" t="str">
        <f t="shared" si="70"/>
        <v/>
      </c>
      <c r="Z857" s="152">
        <f t="shared" si="71"/>
        <v>0</v>
      </c>
    </row>
    <row r="858" spans="1:26" x14ac:dyDescent="0.2">
      <c r="A858" s="30">
        <v>856</v>
      </c>
      <c r="C858" s="1">
        <f t="shared" si="67"/>
        <v>1</v>
      </c>
      <c r="D858" s="1">
        <f t="shared" si="68"/>
        <v>0</v>
      </c>
      <c r="I858" s="1" t="str">
        <f t="shared" si="69"/>
        <v/>
      </c>
      <c r="K858" s="1" t="str">
        <f t="shared" si="70"/>
        <v/>
      </c>
      <c r="Z858" s="152">
        <f t="shared" si="71"/>
        <v>0</v>
      </c>
    </row>
    <row r="859" spans="1:26" x14ac:dyDescent="0.2">
      <c r="A859" s="30">
        <v>857</v>
      </c>
      <c r="C859" s="1">
        <f t="shared" si="67"/>
        <v>1</v>
      </c>
      <c r="D859" s="1">
        <f t="shared" si="68"/>
        <v>0</v>
      </c>
      <c r="I859" s="1" t="str">
        <f t="shared" si="69"/>
        <v/>
      </c>
      <c r="K859" s="1" t="str">
        <f t="shared" si="70"/>
        <v/>
      </c>
      <c r="Z859" s="152">
        <f t="shared" si="71"/>
        <v>0</v>
      </c>
    </row>
    <row r="860" spans="1:26" x14ac:dyDescent="0.2">
      <c r="A860" s="30">
        <v>858</v>
      </c>
      <c r="C860" s="1">
        <f t="shared" si="67"/>
        <v>1</v>
      </c>
      <c r="D860" s="1">
        <f t="shared" si="68"/>
        <v>0</v>
      </c>
      <c r="I860" s="1" t="str">
        <f t="shared" si="69"/>
        <v/>
      </c>
      <c r="K860" s="1" t="str">
        <f t="shared" si="70"/>
        <v/>
      </c>
      <c r="Z860" s="152">
        <f t="shared" si="71"/>
        <v>0</v>
      </c>
    </row>
    <row r="861" spans="1:26" x14ac:dyDescent="0.2">
      <c r="A861" s="30">
        <v>859</v>
      </c>
      <c r="C861" s="1">
        <f t="shared" si="67"/>
        <v>1</v>
      </c>
      <c r="D861" s="1">
        <f t="shared" si="68"/>
        <v>0</v>
      </c>
      <c r="I861" s="1" t="str">
        <f t="shared" si="69"/>
        <v/>
      </c>
      <c r="K861" s="1" t="str">
        <f t="shared" si="70"/>
        <v/>
      </c>
      <c r="Z861" s="152">
        <f t="shared" si="71"/>
        <v>0</v>
      </c>
    </row>
    <row r="862" spans="1:26" x14ac:dyDescent="0.2">
      <c r="A862" s="30">
        <v>860</v>
      </c>
      <c r="C862" s="1">
        <f t="shared" si="67"/>
        <v>1</v>
      </c>
      <c r="D862" s="1">
        <f t="shared" si="68"/>
        <v>0</v>
      </c>
      <c r="I862" s="1" t="str">
        <f t="shared" si="69"/>
        <v/>
      </c>
      <c r="K862" s="1" t="str">
        <f t="shared" si="70"/>
        <v/>
      </c>
      <c r="Z862" s="152">
        <f t="shared" si="71"/>
        <v>0</v>
      </c>
    </row>
    <row r="863" spans="1:26" x14ac:dyDescent="0.2">
      <c r="A863" s="30">
        <v>861</v>
      </c>
      <c r="C863" s="1">
        <f t="shared" si="67"/>
        <v>1</v>
      </c>
      <c r="D863" s="1">
        <f t="shared" si="68"/>
        <v>0</v>
      </c>
      <c r="I863" s="1" t="str">
        <f t="shared" si="69"/>
        <v/>
      </c>
      <c r="K863" s="1" t="str">
        <f t="shared" si="70"/>
        <v/>
      </c>
      <c r="Z863" s="152">
        <f t="shared" si="71"/>
        <v>0</v>
      </c>
    </row>
    <row r="864" spans="1:26" x14ac:dyDescent="0.2">
      <c r="A864" s="30">
        <v>862</v>
      </c>
      <c r="C864" s="1">
        <f t="shared" si="67"/>
        <v>1</v>
      </c>
      <c r="D864" s="1">
        <f t="shared" si="68"/>
        <v>0</v>
      </c>
      <c r="I864" s="1" t="str">
        <f t="shared" si="69"/>
        <v/>
      </c>
      <c r="K864" s="1" t="str">
        <f t="shared" si="70"/>
        <v/>
      </c>
      <c r="Z864" s="152">
        <f t="shared" si="71"/>
        <v>0</v>
      </c>
    </row>
    <row r="865" spans="1:26" x14ac:dyDescent="0.2">
      <c r="A865" s="30">
        <v>863</v>
      </c>
      <c r="C865" s="1">
        <f t="shared" si="67"/>
        <v>1</v>
      </c>
      <c r="D865" s="1">
        <f t="shared" si="68"/>
        <v>0</v>
      </c>
      <c r="I865" s="1" t="str">
        <f t="shared" si="69"/>
        <v/>
      </c>
      <c r="K865" s="1" t="str">
        <f t="shared" si="70"/>
        <v/>
      </c>
      <c r="Z865" s="152">
        <f t="shared" si="71"/>
        <v>0</v>
      </c>
    </row>
    <row r="866" spans="1:26" x14ac:dyDescent="0.2">
      <c r="A866" s="30">
        <v>864</v>
      </c>
      <c r="C866" s="1">
        <f t="shared" si="67"/>
        <v>1</v>
      </c>
      <c r="D866" s="1">
        <f t="shared" si="68"/>
        <v>0</v>
      </c>
      <c r="I866" s="1" t="str">
        <f t="shared" si="69"/>
        <v/>
      </c>
      <c r="K866" s="1" t="str">
        <f t="shared" si="70"/>
        <v/>
      </c>
      <c r="Z866" s="152">
        <f t="shared" si="71"/>
        <v>0</v>
      </c>
    </row>
    <row r="867" spans="1:26" x14ac:dyDescent="0.2">
      <c r="A867" s="30">
        <v>865</v>
      </c>
      <c r="C867" s="1">
        <f t="shared" si="67"/>
        <v>1</v>
      </c>
      <c r="D867" s="1">
        <f t="shared" si="68"/>
        <v>0</v>
      </c>
      <c r="I867" s="1" t="str">
        <f t="shared" si="69"/>
        <v/>
      </c>
      <c r="K867" s="1" t="str">
        <f t="shared" si="70"/>
        <v/>
      </c>
      <c r="Z867" s="152">
        <f t="shared" si="71"/>
        <v>0</v>
      </c>
    </row>
    <row r="868" spans="1:26" x14ac:dyDescent="0.2">
      <c r="A868" s="30">
        <v>866</v>
      </c>
      <c r="C868" s="1">
        <f t="shared" si="67"/>
        <v>1</v>
      </c>
      <c r="D868" s="1">
        <f t="shared" si="68"/>
        <v>0</v>
      </c>
      <c r="I868" s="1" t="str">
        <f t="shared" si="69"/>
        <v/>
      </c>
      <c r="K868" s="1" t="str">
        <f t="shared" si="70"/>
        <v/>
      </c>
      <c r="Z868" s="152">
        <f t="shared" si="71"/>
        <v>0</v>
      </c>
    </row>
    <row r="869" spans="1:26" x14ac:dyDescent="0.2">
      <c r="A869" s="30">
        <v>867</v>
      </c>
      <c r="C869" s="1">
        <f t="shared" si="67"/>
        <v>1</v>
      </c>
      <c r="D869" s="1">
        <f t="shared" si="68"/>
        <v>0</v>
      </c>
      <c r="I869" s="1" t="str">
        <f t="shared" si="69"/>
        <v/>
      </c>
      <c r="K869" s="1" t="str">
        <f t="shared" si="70"/>
        <v/>
      </c>
      <c r="Z869" s="152">
        <f t="shared" si="71"/>
        <v>0</v>
      </c>
    </row>
    <row r="870" spans="1:26" x14ac:dyDescent="0.2">
      <c r="A870" s="30">
        <v>868</v>
      </c>
      <c r="C870" s="1">
        <f t="shared" si="67"/>
        <v>1</v>
      </c>
      <c r="D870" s="1">
        <f t="shared" si="68"/>
        <v>0</v>
      </c>
      <c r="I870" s="1" t="str">
        <f t="shared" si="69"/>
        <v/>
      </c>
      <c r="K870" s="1" t="str">
        <f t="shared" si="70"/>
        <v/>
      </c>
      <c r="Z870" s="152">
        <f t="shared" si="71"/>
        <v>0</v>
      </c>
    </row>
    <row r="871" spans="1:26" x14ac:dyDescent="0.2">
      <c r="A871" s="30">
        <v>869</v>
      </c>
      <c r="C871" s="1">
        <f t="shared" si="67"/>
        <v>1</v>
      </c>
      <c r="D871" s="1">
        <f t="shared" si="68"/>
        <v>0</v>
      </c>
      <c r="I871" s="1" t="str">
        <f t="shared" si="69"/>
        <v/>
      </c>
      <c r="K871" s="1" t="str">
        <f t="shared" si="70"/>
        <v/>
      </c>
      <c r="Z871" s="152">
        <f t="shared" si="71"/>
        <v>0</v>
      </c>
    </row>
    <row r="872" spans="1:26" x14ac:dyDescent="0.2">
      <c r="A872" s="30">
        <v>870</v>
      </c>
      <c r="C872" s="1">
        <f t="shared" si="67"/>
        <v>1</v>
      </c>
      <c r="D872" s="1">
        <f t="shared" si="68"/>
        <v>0</v>
      </c>
      <c r="I872" s="1" t="str">
        <f t="shared" si="69"/>
        <v/>
      </c>
      <c r="K872" s="1" t="str">
        <f t="shared" si="70"/>
        <v/>
      </c>
      <c r="Z872" s="152">
        <f t="shared" si="71"/>
        <v>0</v>
      </c>
    </row>
    <row r="873" spans="1:26" x14ac:dyDescent="0.2">
      <c r="A873" s="30">
        <v>871</v>
      </c>
      <c r="C873" s="1">
        <f t="shared" si="67"/>
        <v>1</v>
      </c>
      <c r="D873" s="1">
        <f t="shared" si="68"/>
        <v>0</v>
      </c>
      <c r="I873" s="1" t="str">
        <f t="shared" si="69"/>
        <v/>
      </c>
      <c r="K873" s="1" t="str">
        <f t="shared" si="70"/>
        <v/>
      </c>
      <c r="Z873" s="152">
        <f t="shared" si="71"/>
        <v>0</v>
      </c>
    </row>
    <row r="874" spans="1:26" x14ac:dyDescent="0.2">
      <c r="A874" s="30">
        <v>872</v>
      </c>
      <c r="C874" s="1">
        <f t="shared" si="67"/>
        <v>1</v>
      </c>
      <c r="D874" s="1">
        <f t="shared" si="68"/>
        <v>0</v>
      </c>
      <c r="I874" s="1" t="str">
        <f t="shared" si="69"/>
        <v/>
      </c>
      <c r="K874" s="1" t="str">
        <f t="shared" si="70"/>
        <v/>
      </c>
      <c r="Z874" s="152">
        <f t="shared" si="71"/>
        <v>0</v>
      </c>
    </row>
    <row r="875" spans="1:26" x14ac:dyDescent="0.2">
      <c r="A875" s="30">
        <v>873</v>
      </c>
      <c r="C875" s="1">
        <f t="shared" si="67"/>
        <v>1</v>
      </c>
      <c r="D875" s="1">
        <f t="shared" si="68"/>
        <v>0</v>
      </c>
      <c r="I875" s="1" t="str">
        <f t="shared" si="69"/>
        <v/>
      </c>
      <c r="K875" s="1" t="str">
        <f t="shared" si="70"/>
        <v/>
      </c>
      <c r="Z875" s="152">
        <f t="shared" si="71"/>
        <v>0</v>
      </c>
    </row>
    <row r="876" spans="1:26" x14ac:dyDescent="0.2">
      <c r="A876" s="30">
        <v>874</v>
      </c>
      <c r="C876" s="1">
        <f t="shared" si="67"/>
        <v>1</v>
      </c>
      <c r="D876" s="1">
        <f t="shared" si="68"/>
        <v>0</v>
      </c>
      <c r="I876" s="1" t="str">
        <f t="shared" si="69"/>
        <v/>
      </c>
      <c r="K876" s="1" t="str">
        <f t="shared" si="70"/>
        <v/>
      </c>
      <c r="Z876" s="152">
        <f t="shared" si="71"/>
        <v>0</v>
      </c>
    </row>
    <row r="877" spans="1:26" x14ac:dyDescent="0.2">
      <c r="A877" s="30">
        <v>875</v>
      </c>
      <c r="C877" s="1">
        <f t="shared" si="67"/>
        <v>1</v>
      </c>
      <c r="D877" s="1">
        <f t="shared" si="68"/>
        <v>0</v>
      </c>
      <c r="I877" s="1" t="str">
        <f t="shared" si="69"/>
        <v/>
      </c>
      <c r="K877" s="1" t="str">
        <f t="shared" si="70"/>
        <v/>
      </c>
      <c r="Z877" s="152">
        <f t="shared" si="71"/>
        <v>0</v>
      </c>
    </row>
    <row r="878" spans="1:26" x14ac:dyDescent="0.2">
      <c r="A878" s="30">
        <v>876</v>
      </c>
      <c r="C878" s="1">
        <f t="shared" si="67"/>
        <v>1</v>
      </c>
      <c r="D878" s="1">
        <f t="shared" si="68"/>
        <v>0</v>
      </c>
      <c r="I878" s="1" t="str">
        <f t="shared" si="69"/>
        <v/>
      </c>
      <c r="K878" s="1" t="str">
        <f t="shared" si="70"/>
        <v/>
      </c>
      <c r="Z878" s="152">
        <f t="shared" si="71"/>
        <v>0</v>
      </c>
    </row>
    <row r="879" spans="1:26" x14ac:dyDescent="0.2">
      <c r="A879" s="30">
        <v>877</v>
      </c>
      <c r="C879" s="1">
        <f t="shared" si="67"/>
        <v>1</v>
      </c>
      <c r="D879" s="1">
        <f t="shared" si="68"/>
        <v>0</v>
      </c>
      <c r="I879" s="1" t="str">
        <f t="shared" si="69"/>
        <v/>
      </c>
      <c r="K879" s="1" t="str">
        <f t="shared" si="70"/>
        <v/>
      </c>
      <c r="Z879" s="152">
        <f t="shared" si="71"/>
        <v>0</v>
      </c>
    </row>
    <row r="880" spans="1:26" x14ac:dyDescent="0.2">
      <c r="A880" s="30">
        <v>878</v>
      </c>
      <c r="C880" s="1">
        <f t="shared" si="67"/>
        <v>1</v>
      </c>
      <c r="D880" s="1">
        <f t="shared" si="68"/>
        <v>0</v>
      </c>
      <c r="I880" s="1" t="str">
        <f t="shared" si="69"/>
        <v/>
      </c>
      <c r="K880" s="1" t="str">
        <f t="shared" si="70"/>
        <v/>
      </c>
      <c r="Z880" s="152">
        <f t="shared" si="71"/>
        <v>0</v>
      </c>
    </row>
    <row r="881" spans="1:26" x14ac:dyDescent="0.2">
      <c r="A881" s="30">
        <v>879</v>
      </c>
      <c r="C881" s="1">
        <f t="shared" si="67"/>
        <v>1</v>
      </c>
      <c r="D881" s="1">
        <f t="shared" si="68"/>
        <v>0</v>
      </c>
      <c r="I881" s="1" t="str">
        <f t="shared" si="69"/>
        <v/>
      </c>
      <c r="K881" s="1" t="str">
        <f t="shared" si="70"/>
        <v/>
      </c>
      <c r="Z881" s="152">
        <f t="shared" si="71"/>
        <v>0</v>
      </c>
    </row>
    <row r="882" spans="1:26" x14ac:dyDescent="0.2">
      <c r="A882" s="30">
        <v>880</v>
      </c>
      <c r="C882" s="1">
        <f t="shared" ref="C882:C912" si="72">_xlfn.FLOOR.PRECISE(B882/81)+1</f>
        <v>1</v>
      </c>
      <c r="D882" s="1">
        <f t="shared" ref="D882:D912" si="73">B882-_xlfn.FLOOR.PRECISE(B882/81)*81</f>
        <v>0</v>
      </c>
      <c r="I882" s="1" t="str">
        <f t="shared" si="69"/>
        <v/>
      </c>
      <c r="K882" s="1" t="str">
        <f t="shared" si="70"/>
        <v/>
      </c>
      <c r="Z882" s="152">
        <f t="shared" si="71"/>
        <v>0</v>
      </c>
    </row>
    <row r="883" spans="1:26" x14ac:dyDescent="0.2">
      <c r="A883" s="30">
        <v>881</v>
      </c>
      <c r="C883" s="1">
        <f t="shared" si="72"/>
        <v>1</v>
      </c>
      <c r="D883" s="1">
        <f t="shared" si="73"/>
        <v>0</v>
      </c>
      <c r="I883" s="1" t="str">
        <f t="shared" si="69"/>
        <v/>
      </c>
      <c r="K883" s="1" t="str">
        <f t="shared" si="70"/>
        <v/>
      </c>
      <c r="Z883" s="152">
        <f t="shared" si="71"/>
        <v>0</v>
      </c>
    </row>
    <row r="884" spans="1:26" x14ac:dyDescent="0.2">
      <c r="A884" s="30">
        <v>882</v>
      </c>
      <c r="C884" s="1">
        <f t="shared" si="72"/>
        <v>1</v>
      </c>
      <c r="D884" s="1">
        <f t="shared" si="73"/>
        <v>0</v>
      </c>
      <c r="I884" s="1" t="str">
        <f t="shared" si="69"/>
        <v/>
      </c>
      <c r="K884" s="1" t="str">
        <f t="shared" si="70"/>
        <v/>
      </c>
      <c r="Z884" s="152">
        <f t="shared" si="71"/>
        <v>0</v>
      </c>
    </row>
    <row r="885" spans="1:26" x14ac:dyDescent="0.2">
      <c r="A885" s="30">
        <v>883</v>
      </c>
      <c r="C885" s="1">
        <f t="shared" si="72"/>
        <v>1</v>
      </c>
      <c r="D885" s="1">
        <f t="shared" si="73"/>
        <v>0</v>
      </c>
      <c r="I885" s="1" t="str">
        <f t="shared" si="69"/>
        <v/>
      </c>
      <c r="K885" s="1" t="str">
        <f t="shared" si="70"/>
        <v/>
      </c>
      <c r="Z885" s="152">
        <f t="shared" si="71"/>
        <v>0</v>
      </c>
    </row>
    <row r="886" spans="1:26" x14ac:dyDescent="0.2">
      <c r="A886" s="30">
        <v>884</v>
      </c>
      <c r="C886" s="1">
        <f t="shared" si="72"/>
        <v>1</v>
      </c>
      <c r="D886" s="1">
        <f t="shared" si="73"/>
        <v>0</v>
      </c>
      <c r="I886" s="1" t="str">
        <f t="shared" si="69"/>
        <v/>
      </c>
      <c r="K886" s="1" t="str">
        <f t="shared" si="70"/>
        <v/>
      </c>
      <c r="Z886" s="152">
        <f t="shared" si="71"/>
        <v>0</v>
      </c>
    </row>
    <row r="887" spans="1:26" x14ac:dyDescent="0.2">
      <c r="A887" s="30">
        <v>885</v>
      </c>
      <c r="C887" s="1">
        <f t="shared" si="72"/>
        <v>1</v>
      </c>
      <c r="D887" s="1">
        <f t="shared" si="73"/>
        <v>0</v>
      </c>
      <c r="I887" s="1" t="str">
        <f t="shared" si="69"/>
        <v/>
      </c>
      <c r="K887" s="1" t="str">
        <f t="shared" si="70"/>
        <v/>
      </c>
      <c r="Z887" s="152">
        <f t="shared" si="71"/>
        <v>0</v>
      </c>
    </row>
    <row r="888" spans="1:26" x14ac:dyDescent="0.2">
      <c r="A888" s="30">
        <v>886</v>
      </c>
      <c r="C888" s="1">
        <f t="shared" si="72"/>
        <v>1</v>
      </c>
      <c r="D888" s="1">
        <f t="shared" si="73"/>
        <v>0</v>
      </c>
      <c r="I888" s="1" t="str">
        <f t="shared" si="69"/>
        <v/>
      </c>
      <c r="K888" s="1" t="str">
        <f t="shared" si="70"/>
        <v/>
      </c>
      <c r="Z888" s="152">
        <f t="shared" si="71"/>
        <v>0</v>
      </c>
    </row>
    <row r="889" spans="1:26" x14ac:dyDescent="0.2">
      <c r="A889" s="30">
        <v>887</v>
      </c>
      <c r="C889" s="1">
        <f t="shared" si="72"/>
        <v>1</v>
      </c>
      <c r="D889" s="1">
        <f t="shared" si="73"/>
        <v>0</v>
      </c>
      <c r="I889" s="1" t="str">
        <f t="shared" si="69"/>
        <v/>
      </c>
      <c r="K889" s="1" t="str">
        <f t="shared" si="70"/>
        <v/>
      </c>
      <c r="Z889" s="152">
        <f t="shared" si="71"/>
        <v>0</v>
      </c>
    </row>
    <row r="890" spans="1:26" x14ac:dyDescent="0.2">
      <c r="A890" s="30">
        <v>888</v>
      </c>
      <c r="C890" s="1">
        <f t="shared" si="72"/>
        <v>1</v>
      </c>
      <c r="D890" s="1">
        <f t="shared" si="73"/>
        <v>0</v>
      </c>
      <c r="I890" s="1" t="str">
        <f t="shared" si="69"/>
        <v/>
      </c>
      <c r="K890" s="1" t="str">
        <f t="shared" si="70"/>
        <v/>
      </c>
      <c r="Z890" s="152">
        <f t="shared" si="71"/>
        <v>0</v>
      </c>
    </row>
    <row r="891" spans="1:26" x14ac:dyDescent="0.2">
      <c r="A891" s="30">
        <v>889</v>
      </c>
      <c r="C891" s="1">
        <f t="shared" si="72"/>
        <v>1</v>
      </c>
      <c r="D891" s="1">
        <f t="shared" si="73"/>
        <v>0</v>
      </c>
      <c r="I891" s="1" t="str">
        <f t="shared" si="69"/>
        <v/>
      </c>
      <c r="K891" s="1" t="str">
        <f t="shared" si="70"/>
        <v/>
      </c>
      <c r="Z891" s="152">
        <f t="shared" si="71"/>
        <v>0</v>
      </c>
    </row>
    <row r="892" spans="1:26" x14ac:dyDescent="0.2">
      <c r="A892" s="30">
        <v>890</v>
      </c>
      <c r="C892" s="1">
        <f t="shared" si="72"/>
        <v>1</v>
      </c>
      <c r="D892" s="1">
        <f t="shared" si="73"/>
        <v>0</v>
      </c>
      <c r="I892" s="1" t="str">
        <f t="shared" si="69"/>
        <v/>
      </c>
      <c r="K892" s="1" t="str">
        <f t="shared" si="70"/>
        <v/>
      </c>
      <c r="Z892" s="152">
        <f t="shared" si="71"/>
        <v>0</v>
      </c>
    </row>
    <row r="893" spans="1:26" x14ac:dyDescent="0.2">
      <c r="A893" s="30">
        <v>891</v>
      </c>
      <c r="C893" s="1">
        <f t="shared" si="72"/>
        <v>1</v>
      </c>
      <c r="D893" s="1">
        <f t="shared" si="73"/>
        <v>0</v>
      </c>
      <c r="I893" s="1" t="str">
        <f t="shared" si="69"/>
        <v/>
      </c>
      <c r="K893" s="1" t="str">
        <f t="shared" si="70"/>
        <v/>
      </c>
      <c r="Z893" s="152">
        <f t="shared" si="71"/>
        <v>0</v>
      </c>
    </row>
    <row r="894" spans="1:26" x14ac:dyDescent="0.2">
      <c r="A894" s="30">
        <v>892</v>
      </c>
      <c r="C894" s="1">
        <f t="shared" si="72"/>
        <v>1</v>
      </c>
      <c r="D894" s="1">
        <f t="shared" si="73"/>
        <v>0</v>
      </c>
      <c r="I894" s="1" t="str">
        <f t="shared" si="69"/>
        <v/>
      </c>
      <c r="K894" s="1" t="str">
        <f t="shared" si="70"/>
        <v/>
      </c>
      <c r="Z894" s="152">
        <f t="shared" si="71"/>
        <v>0</v>
      </c>
    </row>
    <row r="895" spans="1:26" x14ac:dyDescent="0.2">
      <c r="A895" s="30">
        <v>893</v>
      </c>
      <c r="C895" s="1">
        <f t="shared" si="72"/>
        <v>1</v>
      </c>
      <c r="D895" s="1">
        <f t="shared" si="73"/>
        <v>0</v>
      </c>
      <c r="I895" s="1" t="str">
        <f t="shared" si="69"/>
        <v/>
      </c>
      <c r="K895" s="1" t="str">
        <f t="shared" si="70"/>
        <v/>
      </c>
      <c r="Z895" s="152">
        <f t="shared" si="71"/>
        <v>0</v>
      </c>
    </row>
    <row r="896" spans="1:26" x14ac:dyDescent="0.2">
      <c r="A896" s="30">
        <v>894</v>
      </c>
      <c r="C896" s="1">
        <f t="shared" si="72"/>
        <v>1</v>
      </c>
      <c r="D896" s="1">
        <f t="shared" si="73"/>
        <v>0</v>
      </c>
      <c r="I896" s="1" t="str">
        <f t="shared" si="69"/>
        <v/>
      </c>
      <c r="K896" s="1" t="str">
        <f t="shared" si="70"/>
        <v/>
      </c>
      <c r="Z896" s="152">
        <f t="shared" si="71"/>
        <v>0</v>
      </c>
    </row>
    <row r="897" spans="1:26" x14ac:dyDescent="0.2">
      <c r="A897" s="30">
        <v>895</v>
      </c>
      <c r="C897" s="1">
        <f t="shared" si="72"/>
        <v>1</v>
      </c>
      <c r="D897" s="1">
        <f t="shared" si="73"/>
        <v>0</v>
      </c>
      <c r="I897" s="1" t="str">
        <f t="shared" si="69"/>
        <v/>
      </c>
      <c r="K897" s="1" t="str">
        <f t="shared" si="70"/>
        <v/>
      </c>
      <c r="Z897" s="152">
        <f t="shared" si="71"/>
        <v>0</v>
      </c>
    </row>
    <row r="898" spans="1:26" x14ac:dyDescent="0.2">
      <c r="A898" s="30">
        <v>896</v>
      </c>
      <c r="C898" s="1">
        <f t="shared" si="72"/>
        <v>1</v>
      </c>
      <c r="D898" s="1">
        <f t="shared" si="73"/>
        <v>0</v>
      </c>
      <c r="I898" s="1" t="str">
        <f t="shared" si="69"/>
        <v/>
      </c>
      <c r="K898" s="1" t="str">
        <f t="shared" si="70"/>
        <v/>
      </c>
      <c r="Z898" s="152">
        <f t="shared" si="71"/>
        <v>0</v>
      </c>
    </row>
    <row r="899" spans="1:26" x14ac:dyDescent="0.2">
      <c r="A899" s="30">
        <v>897</v>
      </c>
      <c r="C899" s="1">
        <f t="shared" si="72"/>
        <v>1</v>
      </c>
      <c r="D899" s="1">
        <f t="shared" si="73"/>
        <v>0</v>
      </c>
      <c r="I899" s="1" t="str">
        <f t="shared" si="69"/>
        <v/>
      </c>
      <c r="K899" s="1" t="str">
        <f t="shared" si="70"/>
        <v/>
      </c>
      <c r="Z899" s="152">
        <f t="shared" si="71"/>
        <v>0</v>
      </c>
    </row>
    <row r="900" spans="1:26" x14ac:dyDescent="0.2">
      <c r="A900" s="30">
        <v>898</v>
      </c>
      <c r="C900" s="1">
        <f t="shared" si="72"/>
        <v>1</v>
      </c>
      <c r="D900" s="1">
        <f t="shared" si="73"/>
        <v>0</v>
      </c>
      <c r="I900" s="1" t="str">
        <f t="shared" ref="I900:I963" si="74">IF(NOT(ISBLANK(H900)),"Jenny Semple","")</f>
        <v/>
      </c>
      <c r="K900" s="1" t="str">
        <f t="shared" ref="K900:K963" si="75">IF(NOT(ISBLANK(J900)),"Jenny Semple","")</f>
        <v/>
      </c>
      <c r="Z900" s="152">
        <f t="shared" ref="Z900:Z963" si="76">IF(ISBLANK(Q900),B900,"")</f>
        <v>0</v>
      </c>
    </row>
    <row r="901" spans="1:26" x14ac:dyDescent="0.2">
      <c r="A901" s="30">
        <v>899</v>
      </c>
      <c r="C901" s="1">
        <f t="shared" si="72"/>
        <v>1</v>
      </c>
      <c r="D901" s="1">
        <f t="shared" si="73"/>
        <v>0</v>
      </c>
      <c r="I901" s="1" t="str">
        <f t="shared" si="74"/>
        <v/>
      </c>
      <c r="K901" s="1" t="str">
        <f t="shared" si="75"/>
        <v/>
      </c>
      <c r="Z901" s="152">
        <f t="shared" si="76"/>
        <v>0</v>
      </c>
    </row>
    <row r="902" spans="1:26" x14ac:dyDescent="0.2">
      <c r="A902" s="30">
        <v>900</v>
      </c>
      <c r="C902" s="1">
        <f t="shared" si="72"/>
        <v>1</v>
      </c>
      <c r="D902" s="1">
        <f t="shared" si="73"/>
        <v>0</v>
      </c>
      <c r="I902" s="1" t="str">
        <f t="shared" si="74"/>
        <v/>
      </c>
      <c r="K902" s="1" t="str">
        <f t="shared" si="75"/>
        <v/>
      </c>
      <c r="Z902" s="152">
        <f t="shared" si="76"/>
        <v>0</v>
      </c>
    </row>
    <row r="903" spans="1:26" x14ac:dyDescent="0.2">
      <c r="A903" s="30">
        <v>901</v>
      </c>
      <c r="C903" s="1">
        <f t="shared" si="72"/>
        <v>1</v>
      </c>
      <c r="D903" s="1">
        <f t="shared" si="73"/>
        <v>0</v>
      </c>
      <c r="I903" s="1" t="str">
        <f t="shared" si="74"/>
        <v/>
      </c>
      <c r="K903" s="1" t="str">
        <f t="shared" si="75"/>
        <v/>
      </c>
      <c r="Z903" s="152">
        <f t="shared" si="76"/>
        <v>0</v>
      </c>
    </row>
    <row r="904" spans="1:26" x14ac:dyDescent="0.2">
      <c r="A904" s="30">
        <v>902</v>
      </c>
      <c r="C904" s="1">
        <f t="shared" si="72"/>
        <v>1</v>
      </c>
      <c r="D904" s="1">
        <f t="shared" si="73"/>
        <v>0</v>
      </c>
      <c r="I904" s="1" t="str">
        <f t="shared" si="74"/>
        <v/>
      </c>
      <c r="K904" s="1" t="str">
        <f t="shared" si="75"/>
        <v/>
      </c>
      <c r="Z904" s="152">
        <f t="shared" si="76"/>
        <v>0</v>
      </c>
    </row>
    <row r="905" spans="1:26" x14ac:dyDescent="0.2">
      <c r="A905" s="30">
        <v>903</v>
      </c>
      <c r="C905" s="1">
        <f t="shared" si="72"/>
        <v>1</v>
      </c>
      <c r="D905" s="1">
        <f t="shared" si="73"/>
        <v>0</v>
      </c>
      <c r="I905" s="1" t="str">
        <f t="shared" si="74"/>
        <v/>
      </c>
      <c r="K905" s="1" t="str">
        <f t="shared" si="75"/>
        <v/>
      </c>
      <c r="Z905" s="152">
        <f t="shared" si="76"/>
        <v>0</v>
      </c>
    </row>
    <row r="906" spans="1:26" x14ac:dyDescent="0.2">
      <c r="A906" s="30">
        <v>904</v>
      </c>
      <c r="C906" s="1">
        <f t="shared" si="72"/>
        <v>1</v>
      </c>
      <c r="D906" s="1">
        <f t="shared" si="73"/>
        <v>0</v>
      </c>
      <c r="I906" s="1" t="str">
        <f t="shared" si="74"/>
        <v/>
      </c>
      <c r="K906" s="1" t="str">
        <f t="shared" si="75"/>
        <v/>
      </c>
      <c r="Z906" s="152">
        <f t="shared" si="76"/>
        <v>0</v>
      </c>
    </row>
    <row r="907" spans="1:26" x14ac:dyDescent="0.2">
      <c r="A907" s="30">
        <v>905</v>
      </c>
      <c r="C907" s="1">
        <f t="shared" si="72"/>
        <v>1</v>
      </c>
      <c r="D907" s="1">
        <f t="shared" si="73"/>
        <v>0</v>
      </c>
      <c r="I907" s="1" t="str">
        <f t="shared" si="74"/>
        <v/>
      </c>
      <c r="K907" s="1" t="str">
        <f t="shared" si="75"/>
        <v/>
      </c>
      <c r="Z907" s="152">
        <f t="shared" si="76"/>
        <v>0</v>
      </c>
    </row>
    <row r="908" spans="1:26" x14ac:dyDescent="0.2">
      <c r="A908" s="30">
        <v>906</v>
      </c>
      <c r="C908" s="1">
        <f t="shared" si="72"/>
        <v>1</v>
      </c>
      <c r="D908" s="1">
        <f t="shared" si="73"/>
        <v>0</v>
      </c>
      <c r="I908" s="1" t="str">
        <f t="shared" si="74"/>
        <v/>
      </c>
      <c r="K908" s="1" t="str">
        <f t="shared" si="75"/>
        <v/>
      </c>
      <c r="Z908" s="152">
        <f t="shared" si="76"/>
        <v>0</v>
      </c>
    </row>
    <row r="909" spans="1:26" x14ac:dyDescent="0.2">
      <c r="A909" s="30">
        <v>907</v>
      </c>
      <c r="C909" s="1">
        <f t="shared" si="72"/>
        <v>1</v>
      </c>
      <c r="D909" s="1">
        <f t="shared" si="73"/>
        <v>0</v>
      </c>
      <c r="I909" s="1" t="str">
        <f t="shared" si="74"/>
        <v/>
      </c>
      <c r="K909" s="1" t="str">
        <f t="shared" si="75"/>
        <v/>
      </c>
      <c r="Z909" s="152">
        <f t="shared" si="76"/>
        <v>0</v>
      </c>
    </row>
    <row r="910" spans="1:26" x14ac:dyDescent="0.2">
      <c r="A910" s="30">
        <v>908</v>
      </c>
      <c r="C910" s="1">
        <f t="shared" si="72"/>
        <v>1</v>
      </c>
      <c r="D910" s="1">
        <f t="shared" si="73"/>
        <v>0</v>
      </c>
      <c r="I910" s="1" t="str">
        <f t="shared" si="74"/>
        <v/>
      </c>
      <c r="K910" s="1" t="str">
        <f t="shared" si="75"/>
        <v/>
      </c>
      <c r="Z910" s="152">
        <f t="shared" si="76"/>
        <v>0</v>
      </c>
    </row>
    <row r="911" spans="1:26" x14ac:dyDescent="0.2">
      <c r="A911" s="30">
        <v>909</v>
      </c>
      <c r="C911" s="1">
        <f t="shared" si="72"/>
        <v>1</v>
      </c>
      <c r="D911" s="1">
        <f t="shared" si="73"/>
        <v>0</v>
      </c>
      <c r="I911" s="1" t="str">
        <f t="shared" si="74"/>
        <v/>
      </c>
      <c r="K911" s="1" t="str">
        <f t="shared" si="75"/>
        <v/>
      </c>
      <c r="Z911" s="152">
        <f t="shared" si="76"/>
        <v>0</v>
      </c>
    </row>
    <row r="912" spans="1:26" x14ac:dyDescent="0.2">
      <c r="A912" s="30">
        <v>910</v>
      </c>
      <c r="C912" s="1">
        <f t="shared" si="72"/>
        <v>1</v>
      </c>
      <c r="D912" s="1">
        <f t="shared" si="73"/>
        <v>0</v>
      </c>
      <c r="I912" s="1" t="str">
        <f t="shared" si="74"/>
        <v/>
      </c>
      <c r="K912" s="1" t="str">
        <f t="shared" si="75"/>
        <v/>
      </c>
      <c r="Z912" s="152">
        <f t="shared" si="76"/>
        <v>0</v>
      </c>
    </row>
    <row r="913" spans="1:26" x14ac:dyDescent="0.2">
      <c r="A913" s="30">
        <v>911</v>
      </c>
      <c r="C913" s="1">
        <f t="shared" ref="C913:C976" si="77">_xlfn.FLOOR.PRECISE(B913/81)+1</f>
        <v>1</v>
      </c>
      <c r="D913" s="1">
        <f t="shared" ref="D913:D976" si="78">B913-_xlfn.FLOOR.PRECISE(B913/81)*81</f>
        <v>0</v>
      </c>
      <c r="I913" s="1" t="str">
        <f t="shared" si="74"/>
        <v/>
      </c>
      <c r="K913" s="1" t="str">
        <f t="shared" si="75"/>
        <v/>
      </c>
      <c r="Z913" s="152">
        <f t="shared" si="76"/>
        <v>0</v>
      </c>
    </row>
    <row r="914" spans="1:26" x14ac:dyDescent="0.2">
      <c r="A914" s="30">
        <v>912</v>
      </c>
      <c r="C914" s="1">
        <f t="shared" si="77"/>
        <v>1</v>
      </c>
      <c r="D914" s="1">
        <f t="shared" si="78"/>
        <v>0</v>
      </c>
      <c r="I914" s="1" t="str">
        <f t="shared" si="74"/>
        <v/>
      </c>
      <c r="K914" s="1" t="str">
        <f t="shared" si="75"/>
        <v/>
      </c>
      <c r="Z914" s="152">
        <f t="shared" si="76"/>
        <v>0</v>
      </c>
    </row>
    <row r="915" spans="1:26" x14ac:dyDescent="0.2">
      <c r="A915" s="30">
        <v>913</v>
      </c>
      <c r="C915" s="1">
        <f t="shared" si="77"/>
        <v>1</v>
      </c>
      <c r="D915" s="1">
        <f t="shared" si="78"/>
        <v>0</v>
      </c>
      <c r="I915" s="1" t="str">
        <f t="shared" si="74"/>
        <v/>
      </c>
      <c r="K915" s="1" t="str">
        <f t="shared" si="75"/>
        <v/>
      </c>
      <c r="Z915" s="152">
        <f t="shared" si="76"/>
        <v>0</v>
      </c>
    </row>
    <row r="916" spans="1:26" x14ac:dyDescent="0.2">
      <c r="A916" s="30">
        <v>914</v>
      </c>
      <c r="C916" s="1">
        <f t="shared" si="77"/>
        <v>1</v>
      </c>
      <c r="D916" s="1">
        <f t="shared" si="78"/>
        <v>0</v>
      </c>
      <c r="I916" s="1" t="str">
        <f t="shared" si="74"/>
        <v/>
      </c>
      <c r="K916" s="1" t="str">
        <f t="shared" si="75"/>
        <v/>
      </c>
      <c r="Z916" s="152">
        <f t="shared" si="76"/>
        <v>0</v>
      </c>
    </row>
    <row r="917" spans="1:26" x14ac:dyDescent="0.2">
      <c r="A917" s="30">
        <v>915</v>
      </c>
      <c r="C917" s="1">
        <f t="shared" si="77"/>
        <v>1</v>
      </c>
      <c r="D917" s="1">
        <f t="shared" si="78"/>
        <v>0</v>
      </c>
      <c r="I917" s="1" t="str">
        <f t="shared" si="74"/>
        <v/>
      </c>
      <c r="K917" s="1" t="str">
        <f t="shared" si="75"/>
        <v/>
      </c>
      <c r="Z917" s="152">
        <f t="shared" si="76"/>
        <v>0</v>
      </c>
    </row>
    <row r="918" spans="1:26" x14ac:dyDescent="0.2">
      <c r="A918" s="30">
        <v>916</v>
      </c>
      <c r="C918" s="1">
        <f t="shared" si="77"/>
        <v>1</v>
      </c>
      <c r="D918" s="1">
        <f t="shared" si="78"/>
        <v>0</v>
      </c>
      <c r="I918" s="1" t="str">
        <f t="shared" si="74"/>
        <v/>
      </c>
      <c r="K918" s="1" t="str">
        <f t="shared" si="75"/>
        <v/>
      </c>
      <c r="Z918" s="152">
        <f t="shared" si="76"/>
        <v>0</v>
      </c>
    </row>
    <row r="919" spans="1:26" x14ac:dyDescent="0.2">
      <c r="A919" s="30">
        <v>917</v>
      </c>
      <c r="C919" s="1">
        <f t="shared" si="77"/>
        <v>1</v>
      </c>
      <c r="D919" s="1">
        <f t="shared" si="78"/>
        <v>0</v>
      </c>
      <c r="I919" s="1" t="str">
        <f t="shared" si="74"/>
        <v/>
      </c>
      <c r="K919" s="1" t="str">
        <f t="shared" si="75"/>
        <v/>
      </c>
      <c r="Z919" s="152">
        <f t="shared" si="76"/>
        <v>0</v>
      </c>
    </row>
    <row r="920" spans="1:26" x14ac:dyDescent="0.2">
      <c r="A920" s="30">
        <v>918</v>
      </c>
      <c r="C920" s="1">
        <f t="shared" si="77"/>
        <v>1</v>
      </c>
      <c r="D920" s="1">
        <f t="shared" si="78"/>
        <v>0</v>
      </c>
      <c r="I920" s="1" t="str">
        <f t="shared" si="74"/>
        <v/>
      </c>
      <c r="K920" s="1" t="str">
        <f t="shared" si="75"/>
        <v/>
      </c>
      <c r="Z920" s="152">
        <f t="shared" si="76"/>
        <v>0</v>
      </c>
    </row>
    <row r="921" spans="1:26" x14ac:dyDescent="0.2">
      <c r="A921" s="30">
        <v>919</v>
      </c>
      <c r="C921" s="1">
        <f t="shared" si="77"/>
        <v>1</v>
      </c>
      <c r="D921" s="1">
        <f t="shared" si="78"/>
        <v>0</v>
      </c>
      <c r="I921" s="1" t="str">
        <f t="shared" si="74"/>
        <v/>
      </c>
      <c r="K921" s="1" t="str">
        <f t="shared" si="75"/>
        <v/>
      </c>
      <c r="Z921" s="152">
        <f t="shared" si="76"/>
        <v>0</v>
      </c>
    </row>
    <row r="922" spans="1:26" x14ac:dyDescent="0.2">
      <c r="A922" s="30">
        <v>920</v>
      </c>
      <c r="C922" s="1">
        <f t="shared" si="77"/>
        <v>1</v>
      </c>
      <c r="D922" s="1">
        <f t="shared" si="78"/>
        <v>0</v>
      </c>
      <c r="I922" s="1" t="str">
        <f t="shared" si="74"/>
        <v/>
      </c>
      <c r="K922" s="1" t="str">
        <f t="shared" si="75"/>
        <v/>
      </c>
      <c r="Z922" s="152">
        <f t="shared" si="76"/>
        <v>0</v>
      </c>
    </row>
    <row r="923" spans="1:26" x14ac:dyDescent="0.2">
      <c r="A923" s="30">
        <v>921</v>
      </c>
      <c r="C923" s="1">
        <f t="shared" si="77"/>
        <v>1</v>
      </c>
      <c r="D923" s="1">
        <f t="shared" si="78"/>
        <v>0</v>
      </c>
      <c r="I923" s="1" t="str">
        <f t="shared" si="74"/>
        <v/>
      </c>
      <c r="K923" s="1" t="str">
        <f t="shared" si="75"/>
        <v/>
      </c>
      <c r="Z923" s="152">
        <f t="shared" si="76"/>
        <v>0</v>
      </c>
    </row>
    <row r="924" spans="1:26" x14ac:dyDescent="0.2">
      <c r="A924" s="30">
        <v>922</v>
      </c>
      <c r="C924" s="1">
        <f t="shared" si="77"/>
        <v>1</v>
      </c>
      <c r="D924" s="1">
        <f t="shared" si="78"/>
        <v>0</v>
      </c>
      <c r="I924" s="1" t="str">
        <f t="shared" si="74"/>
        <v/>
      </c>
      <c r="K924" s="1" t="str">
        <f t="shared" si="75"/>
        <v/>
      </c>
      <c r="Z924" s="152">
        <f t="shared" si="76"/>
        <v>0</v>
      </c>
    </row>
    <row r="925" spans="1:26" x14ac:dyDescent="0.2">
      <c r="A925" s="30">
        <v>923</v>
      </c>
      <c r="C925" s="1">
        <f t="shared" si="77"/>
        <v>1</v>
      </c>
      <c r="D925" s="1">
        <f t="shared" si="78"/>
        <v>0</v>
      </c>
      <c r="I925" s="1" t="str">
        <f t="shared" si="74"/>
        <v/>
      </c>
      <c r="K925" s="1" t="str">
        <f t="shared" si="75"/>
        <v/>
      </c>
      <c r="Z925" s="152">
        <f t="shared" si="76"/>
        <v>0</v>
      </c>
    </row>
    <row r="926" spans="1:26" x14ac:dyDescent="0.2">
      <c r="A926" s="30">
        <v>924</v>
      </c>
      <c r="C926" s="1">
        <f t="shared" si="77"/>
        <v>1</v>
      </c>
      <c r="D926" s="1">
        <f t="shared" si="78"/>
        <v>0</v>
      </c>
      <c r="I926" s="1" t="str">
        <f t="shared" si="74"/>
        <v/>
      </c>
      <c r="K926" s="1" t="str">
        <f t="shared" si="75"/>
        <v/>
      </c>
      <c r="Z926" s="152">
        <f t="shared" si="76"/>
        <v>0</v>
      </c>
    </row>
    <row r="927" spans="1:26" x14ac:dyDescent="0.2">
      <c r="A927" s="30">
        <v>925</v>
      </c>
      <c r="C927" s="1">
        <f t="shared" si="77"/>
        <v>1</v>
      </c>
      <c r="D927" s="1">
        <f t="shared" si="78"/>
        <v>0</v>
      </c>
      <c r="I927" s="1" t="str">
        <f t="shared" si="74"/>
        <v/>
      </c>
      <c r="K927" s="1" t="str">
        <f t="shared" si="75"/>
        <v/>
      </c>
      <c r="Z927" s="152">
        <f t="shared" si="76"/>
        <v>0</v>
      </c>
    </row>
    <row r="928" spans="1:26" x14ac:dyDescent="0.2">
      <c r="A928" s="30">
        <v>926</v>
      </c>
      <c r="C928" s="1">
        <f t="shared" si="77"/>
        <v>1</v>
      </c>
      <c r="D928" s="1">
        <f t="shared" si="78"/>
        <v>0</v>
      </c>
      <c r="I928" s="1" t="str">
        <f t="shared" si="74"/>
        <v/>
      </c>
      <c r="K928" s="1" t="str">
        <f t="shared" si="75"/>
        <v/>
      </c>
      <c r="Z928" s="152">
        <f t="shared" si="76"/>
        <v>0</v>
      </c>
    </row>
    <row r="929" spans="1:26" x14ac:dyDescent="0.2">
      <c r="A929" s="30">
        <v>927</v>
      </c>
      <c r="C929" s="1">
        <f t="shared" si="77"/>
        <v>1</v>
      </c>
      <c r="D929" s="1">
        <f t="shared" si="78"/>
        <v>0</v>
      </c>
      <c r="I929" s="1" t="str">
        <f t="shared" si="74"/>
        <v/>
      </c>
      <c r="K929" s="1" t="str">
        <f t="shared" si="75"/>
        <v/>
      </c>
      <c r="Z929" s="152">
        <f t="shared" si="76"/>
        <v>0</v>
      </c>
    </row>
    <row r="930" spans="1:26" x14ac:dyDescent="0.2">
      <c r="A930" s="30">
        <v>928</v>
      </c>
      <c r="C930" s="1">
        <f t="shared" si="77"/>
        <v>1</v>
      </c>
      <c r="D930" s="1">
        <f t="shared" si="78"/>
        <v>0</v>
      </c>
      <c r="I930" s="1" t="str">
        <f t="shared" si="74"/>
        <v/>
      </c>
      <c r="K930" s="1" t="str">
        <f t="shared" si="75"/>
        <v/>
      </c>
      <c r="Z930" s="152">
        <f t="shared" si="76"/>
        <v>0</v>
      </c>
    </row>
    <row r="931" spans="1:26" x14ac:dyDescent="0.2">
      <c r="A931" s="30">
        <v>929</v>
      </c>
      <c r="C931" s="1">
        <f t="shared" si="77"/>
        <v>1</v>
      </c>
      <c r="D931" s="1">
        <f t="shared" si="78"/>
        <v>0</v>
      </c>
      <c r="I931" s="1" t="str">
        <f t="shared" si="74"/>
        <v/>
      </c>
      <c r="K931" s="1" t="str">
        <f t="shared" si="75"/>
        <v/>
      </c>
      <c r="Z931" s="152">
        <f t="shared" si="76"/>
        <v>0</v>
      </c>
    </row>
    <row r="932" spans="1:26" x14ac:dyDescent="0.2">
      <c r="A932" s="30">
        <v>930</v>
      </c>
      <c r="C932" s="1">
        <f t="shared" si="77"/>
        <v>1</v>
      </c>
      <c r="D932" s="1">
        <f t="shared" si="78"/>
        <v>0</v>
      </c>
      <c r="I932" s="1" t="str">
        <f t="shared" si="74"/>
        <v/>
      </c>
      <c r="K932" s="1" t="str">
        <f t="shared" si="75"/>
        <v/>
      </c>
      <c r="Z932" s="152">
        <f t="shared" si="76"/>
        <v>0</v>
      </c>
    </row>
    <row r="933" spans="1:26" x14ac:dyDescent="0.2">
      <c r="A933" s="30">
        <v>931</v>
      </c>
      <c r="C933" s="1">
        <f t="shared" si="77"/>
        <v>1</v>
      </c>
      <c r="D933" s="1">
        <f t="shared" si="78"/>
        <v>0</v>
      </c>
      <c r="I933" s="1" t="str">
        <f t="shared" si="74"/>
        <v/>
      </c>
      <c r="K933" s="1" t="str">
        <f t="shared" si="75"/>
        <v/>
      </c>
      <c r="Z933" s="152">
        <f t="shared" si="76"/>
        <v>0</v>
      </c>
    </row>
    <row r="934" spans="1:26" x14ac:dyDescent="0.2">
      <c r="A934" s="30">
        <v>932</v>
      </c>
      <c r="C934" s="1">
        <f t="shared" si="77"/>
        <v>1</v>
      </c>
      <c r="D934" s="1">
        <f t="shared" si="78"/>
        <v>0</v>
      </c>
      <c r="I934" s="1" t="str">
        <f t="shared" si="74"/>
        <v/>
      </c>
      <c r="K934" s="1" t="str">
        <f t="shared" si="75"/>
        <v/>
      </c>
      <c r="Z934" s="152">
        <f t="shared" si="76"/>
        <v>0</v>
      </c>
    </row>
    <row r="935" spans="1:26" x14ac:dyDescent="0.2">
      <c r="A935" s="30">
        <v>933</v>
      </c>
      <c r="C935" s="1">
        <f t="shared" si="77"/>
        <v>1</v>
      </c>
      <c r="D935" s="1">
        <f t="shared" si="78"/>
        <v>0</v>
      </c>
      <c r="I935" s="1" t="str">
        <f t="shared" si="74"/>
        <v/>
      </c>
      <c r="K935" s="1" t="str">
        <f t="shared" si="75"/>
        <v/>
      </c>
      <c r="Z935" s="152">
        <f t="shared" si="76"/>
        <v>0</v>
      </c>
    </row>
    <row r="936" spans="1:26" x14ac:dyDescent="0.2">
      <c r="A936" s="30">
        <v>934</v>
      </c>
      <c r="C936" s="1">
        <f t="shared" si="77"/>
        <v>1</v>
      </c>
      <c r="D936" s="1">
        <f t="shared" si="78"/>
        <v>0</v>
      </c>
      <c r="I936" s="1" t="str">
        <f t="shared" si="74"/>
        <v/>
      </c>
      <c r="K936" s="1" t="str">
        <f t="shared" si="75"/>
        <v/>
      </c>
      <c r="Z936" s="152">
        <f t="shared" si="76"/>
        <v>0</v>
      </c>
    </row>
    <row r="937" spans="1:26" x14ac:dyDescent="0.2">
      <c r="A937" s="30">
        <v>935</v>
      </c>
      <c r="C937" s="1">
        <f t="shared" si="77"/>
        <v>1</v>
      </c>
      <c r="D937" s="1">
        <f t="shared" si="78"/>
        <v>0</v>
      </c>
      <c r="I937" s="1" t="str">
        <f t="shared" si="74"/>
        <v/>
      </c>
      <c r="K937" s="1" t="str">
        <f t="shared" si="75"/>
        <v/>
      </c>
      <c r="Z937" s="152">
        <f t="shared" si="76"/>
        <v>0</v>
      </c>
    </row>
    <row r="938" spans="1:26" x14ac:dyDescent="0.2">
      <c r="A938" s="30">
        <v>936</v>
      </c>
      <c r="C938" s="1">
        <f t="shared" si="77"/>
        <v>1</v>
      </c>
      <c r="D938" s="1">
        <f t="shared" si="78"/>
        <v>0</v>
      </c>
      <c r="I938" s="1" t="str">
        <f t="shared" si="74"/>
        <v/>
      </c>
      <c r="K938" s="1" t="str">
        <f t="shared" si="75"/>
        <v/>
      </c>
      <c r="Z938" s="152">
        <f t="shared" si="76"/>
        <v>0</v>
      </c>
    </row>
    <row r="939" spans="1:26" x14ac:dyDescent="0.2">
      <c r="A939" s="30">
        <v>937</v>
      </c>
      <c r="C939" s="1">
        <f t="shared" si="77"/>
        <v>1</v>
      </c>
      <c r="D939" s="1">
        <f t="shared" si="78"/>
        <v>0</v>
      </c>
      <c r="I939" s="1" t="str">
        <f t="shared" si="74"/>
        <v/>
      </c>
      <c r="K939" s="1" t="str">
        <f t="shared" si="75"/>
        <v/>
      </c>
      <c r="Z939" s="152">
        <f t="shared" si="76"/>
        <v>0</v>
      </c>
    </row>
    <row r="940" spans="1:26" x14ac:dyDescent="0.2">
      <c r="A940" s="30">
        <v>938</v>
      </c>
      <c r="C940" s="1">
        <f t="shared" si="77"/>
        <v>1</v>
      </c>
      <c r="D940" s="1">
        <f t="shared" si="78"/>
        <v>0</v>
      </c>
      <c r="I940" s="1" t="str">
        <f t="shared" si="74"/>
        <v/>
      </c>
      <c r="K940" s="1" t="str">
        <f t="shared" si="75"/>
        <v/>
      </c>
      <c r="Z940" s="152">
        <f t="shared" si="76"/>
        <v>0</v>
      </c>
    </row>
    <row r="941" spans="1:26" x14ac:dyDescent="0.2">
      <c r="A941" s="30">
        <v>939</v>
      </c>
      <c r="C941" s="1">
        <f t="shared" si="77"/>
        <v>1</v>
      </c>
      <c r="D941" s="1">
        <f t="shared" si="78"/>
        <v>0</v>
      </c>
      <c r="I941" s="1" t="str">
        <f t="shared" si="74"/>
        <v/>
      </c>
      <c r="K941" s="1" t="str">
        <f t="shared" si="75"/>
        <v/>
      </c>
      <c r="Z941" s="152">
        <f t="shared" si="76"/>
        <v>0</v>
      </c>
    </row>
    <row r="942" spans="1:26" x14ac:dyDescent="0.2">
      <c r="A942" s="30">
        <v>940</v>
      </c>
      <c r="C942" s="1">
        <f t="shared" si="77"/>
        <v>1</v>
      </c>
      <c r="D942" s="1">
        <f t="shared" si="78"/>
        <v>0</v>
      </c>
      <c r="I942" s="1" t="str">
        <f t="shared" si="74"/>
        <v/>
      </c>
      <c r="K942" s="1" t="str">
        <f t="shared" si="75"/>
        <v/>
      </c>
      <c r="Z942" s="152">
        <f t="shared" si="76"/>
        <v>0</v>
      </c>
    </row>
    <row r="943" spans="1:26" x14ac:dyDescent="0.2">
      <c r="A943" s="30">
        <v>941</v>
      </c>
      <c r="C943" s="1">
        <f t="shared" si="77"/>
        <v>1</v>
      </c>
      <c r="D943" s="1">
        <f t="shared" si="78"/>
        <v>0</v>
      </c>
      <c r="I943" s="1" t="str">
        <f t="shared" si="74"/>
        <v/>
      </c>
      <c r="K943" s="1" t="str">
        <f t="shared" si="75"/>
        <v/>
      </c>
      <c r="Z943" s="152">
        <f t="shared" si="76"/>
        <v>0</v>
      </c>
    </row>
    <row r="944" spans="1:26" x14ac:dyDescent="0.2">
      <c r="A944" s="30">
        <v>942</v>
      </c>
      <c r="C944" s="1">
        <f t="shared" si="77"/>
        <v>1</v>
      </c>
      <c r="D944" s="1">
        <f t="shared" si="78"/>
        <v>0</v>
      </c>
      <c r="I944" s="1" t="str">
        <f t="shared" si="74"/>
        <v/>
      </c>
      <c r="K944" s="1" t="str">
        <f t="shared" si="75"/>
        <v/>
      </c>
      <c r="Z944" s="152">
        <f t="shared" si="76"/>
        <v>0</v>
      </c>
    </row>
    <row r="945" spans="1:26" x14ac:dyDescent="0.2">
      <c r="A945" s="30">
        <v>943</v>
      </c>
      <c r="C945" s="1">
        <f t="shared" si="77"/>
        <v>1</v>
      </c>
      <c r="D945" s="1">
        <f t="shared" si="78"/>
        <v>0</v>
      </c>
      <c r="I945" s="1" t="str">
        <f t="shared" si="74"/>
        <v/>
      </c>
      <c r="K945" s="1" t="str">
        <f t="shared" si="75"/>
        <v/>
      </c>
      <c r="Z945" s="152">
        <f t="shared" si="76"/>
        <v>0</v>
      </c>
    </row>
    <row r="946" spans="1:26" x14ac:dyDescent="0.2">
      <c r="A946" s="30">
        <v>944</v>
      </c>
      <c r="C946" s="1">
        <f t="shared" si="77"/>
        <v>1</v>
      </c>
      <c r="D946" s="1">
        <f t="shared" si="78"/>
        <v>0</v>
      </c>
      <c r="I946" s="1" t="str">
        <f t="shared" si="74"/>
        <v/>
      </c>
      <c r="K946" s="1" t="str">
        <f t="shared" si="75"/>
        <v/>
      </c>
      <c r="Z946" s="152">
        <f t="shared" si="76"/>
        <v>0</v>
      </c>
    </row>
    <row r="947" spans="1:26" x14ac:dyDescent="0.2">
      <c r="A947" s="30">
        <v>945</v>
      </c>
      <c r="C947" s="1">
        <f t="shared" si="77"/>
        <v>1</v>
      </c>
      <c r="D947" s="1">
        <f t="shared" si="78"/>
        <v>0</v>
      </c>
      <c r="I947" s="1" t="str">
        <f t="shared" si="74"/>
        <v/>
      </c>
      <c r="K947" s="1" t="str">
        <f t="shared" si="75"/>
        <v/>
      </c>
      <c r="Z947" s="152">
        <f t="shared" si="76"/>
        <v>0</v>
      </c>
    </row>
    <row r="948" spans="1:26" x14ac:dyDescent="0.2">
      <c r="A948" s="30">
        <v>946</v>
      </c>
      <c r="C948" s="1">
        <f t="shared" si="77"/>
        <v>1</v>
      </c>
      <c r="D948" s="1">
        <f t="shared" si="78"/>
        <v>0</v>
      </c>
      <c r="I948" s="1" t="str">
        <f t="shared" si="74"/>
        <v/>
      </c>
      <c r="K948" s="1" t="str">
        <f t="shared" si="75"/>
        <v/>
      </c>
      <c r="Z948" s="152">
        <f t="shared" si="76"/>
        <v>0</v>
      </c>
    </row>
    <row r="949" spans="1:26" x14ac:dyDescent="0.2">
      <c r="A949" s="30">
        <v>947</v>
      </c>
      <c r="C949" s="1">
        <f t="shared" si="77"/>
        <v>1</v>
      </c>
      <c r="D949" s="1">
        <f t="shared" si="78"/>
        <v>0</v>
      </c>
      <c r="I949" s="1" t="str">
        <f t="shared" si="74"/>
        <v/>
      </c>
      <c r="K949" s="1" t="str">
        <f t="shared" si="75"/>
        <v/>
      </c>
      <c r="Z949" s="152">
        <f t="shared" si="76"/>
        <v>0</v>
      </c>
    </row>
    <row r="950" spans="1:26" x14ac:dyDescent="0.2">
      <c r="A950" s="30">
        <v>948</v>
      </c>
      <c r="C950" s="1">
        <f t="shared" si="77"/>
        <v>1</v>
      </c>
      <c r="D950" s="1">
        <f t="shared" si="78"/>
        <v>0</v>
      </c>
      <c r="I950" s="1" t="str">
        <f t="shared" si="74"/>
        <v/>
      </c>
      <c r="K950" s="1" t="str">
        <f t="shared" si="75"/>
        <v/>
      </c>
      <c r="Z950" s="152">
        <f t="shared" si="76"/>
        <v>0</v>
      </c>
    </row>
    <row r="951" spans="1:26" x14ac:dyDescent="0.2">
      <c r="A951" s="30">
        <v>949</v>
      </c>
      <c r="C951" s="1">
        <f t="shared" si="77"/>
        <v>1</v>
      </c>
      <c r="D951" s="1">
        <f t="shared" si="78"/>
        <v>0</v>
      </c>
      <c r="I951" s="1" t="str">
        <f t="shared" si="74"/>
        <v/>
      </c>
      <c r="K951" s="1" t="str">
        <f t="shared" si="75"/>
        <v/>
      </c>
      <c r="Z951" s="152">
        <f t="shared" si="76"/>
        <v>0</v>
      </c>
    </row>
    <row r="952" spans="1:26" x14ac:dyDescent="0.2">
      <c r="A952" s="30">
        <v>950</v>
      </c>
      <c r="C952" s="1">
        <f t="shared" si="77"/>
        <v>1</v>
      </c>
      <c r="D952" s="1">
        <f t="shared" si="78"/>
        <v>0</v>
      </c>
      <c r="I952" s="1" t="str">
        <f t="shared" si="74"/>
        <v/>
      </c>
      <c r="K952" s="1" t="str">
        <f t="shared" si="75"/>
        <v/>
      </c>
      <c r="Z952" s="152">
        <f t="shared" si="76"/>
        <v>0</v>
      </c>
    </row>
    <row r="953" spans="1:26" x14ac:dyDescent="0.2">
      <c r="A953" s="30">
        <v>951</v>
      </c>
      <c r="C953" s="1">
        <f t="shared" si="77"/>
        <v>1</v>
      </c>
      <c r="D953" s="1">
        <f t="shared" si="78"/>
        <v>0</v>
      </c>
      <c r="I953" s="1" t="str">
        <f t="shared" si="74"/>
        <v/>
      </c>
      <c r="K953" s="1" t="str">
        <f t="shared" si="75"/>
        <v/>
      </c>
      <c r="Z953" s="152">
        <f t="shared" si="76"/>
        <v>0</v>
      </c>
    </row>
    <row r="954" spans="1:26" x14ac:dyDescent="0.2">
      <c r="A954" s="30">
        <v>952</v>
      </c>
      <c r="C954" s="1">
        <f t="shared" si="77"/>
        <v>1</v>
      </c>
      <c r="D954" s="1">
        <f t="shared" si="78"/>
        <v>0</v>
      </c>
      <c r="I954" s="1" t="str">
        <f t="shared" si="74"/>
        <v/>
      </c>
      <c r="K954" s="1" t="str">
        <f t="shared" si="75"/>
        <v/>
      </c>
      <c r="Z954" s="152">
        <f t="shared" si="76"/>
        <v>0</v>
      </c>
    </row>
    <row r="955" spans="1:26" x14ac:dyDescent="0.2">
      <c r="A955" s="30">
        <v>953</v>
      </c>
      <c r="C955" s="1">
        <f t="shared" si="77"/>
        <v>1</v>
      </c>
      <c r="D955" s="1">
        <f t="shared" si="78"/>
        <v>0</v>
      </c>
      <c r="I955" s="1" t="str">
        <f t="shared" si="74"/>
        <v/>
      </c>
      <c r="K955" s="1" t="str">
        <f t="shared" si="75"/>
        <v/>
      </c>
      <c r="Z955" s="152">
        <f t="shared" si="76"/>
        <v>0</v>
      </c>
    </row>
    <row r="956" spans="1:26" x14ac:dyDescent="0.2">
      <c r="A956" s="30">
        <v>954</v>
      </c>
      <c r="C956" s="1">
        <f t="shared" si="77"/>
        <v>1</v>
      </c>
      <c r="D956" s="1">
        <f t="shared" si="78"/>
        <v>0</v>
      </c>
      <c r="I956" s="1" t="str">
        <f t="shared" si="74"/>
        <v/>
      </c>
      <c r="K956" s="1" t="str">
        <f t="shared" si="75"/>
        <v/>
      </c>
      <c r="Z956" s="152">
        <f t="shared" si="76"/>
        <v>0</v>
      </c>
    </row>
    <row r="957" spans="1:26" x14ac:dyDescent="0.2">
      <c r="A957" s="30">
        <v>955</v>
      </c>
      <c r="C957" s="1">
        <f t="shared" si="77"/>
        <v>1</v>
      </c>
      <c r="D957" s="1">
        <f t="shared" si="78"/>
        <v>0</v>
      </c>
      <c r="I957" s="1" t="str">
        <f t="shared" si="74"/>
        <v/>
      </c>
      <c r="K957" s="1" t="str">
        <f t="shared" si="75"/>
        <v/>
      </c>
      <c r="Z957" s="152">
        <f t="shared" si="76"/>
        <v>0</v>
      </c>
    </row>
    <row r="958" spans="1:26" x14ac:dyDescent="0.2">
      <c r="A958" s="30">
        <v>956</v>
      </c>
      <c r="C958" s="1">
        <f t="shared" si="77"/>
        <v>1</v>
      </c>
      <c r="D958" s="1">
        <f t="shared" si="78"/>
        <v>0</v>
      </c>
      <c r="I958" s="1" t="str">
        <f t="shared" si="74"/>
        <v/>
      </c>
      <c r="K958" s="1" t="str">
        <f t="shared" si="75"/>
        <v/>
      </c>
      <c r="Z958" s="152">
        <f t="shared" si="76"/>
        <v>0</v>
      </c>
    </row>
    <row r="959" spans="1:26" x14ac:dyDescent="0.2">
      <c r="A959" s="30">
        <v>957</v>
      </c>
      <c r="C959" s="1">
        <f t="shared" si="77"/>
        <v>1</v>
      </c>
      <c r="D959" s="1">
        <f t="shared" si="78"/>
        <v>0</v>
      </c>
      <c r="I959" s="1" t="str">
        <f t="shared" si="74"/>
        <v/>
      </c>
      <c r="K959" s="1" t="str">
        <f t="shared" si="75"/>
        <v/>
      </c>
      <c r="Z959" s="152">
        <f t="shared" si="76"/>
        <v>0</v>
      </c>
    </row>
    <row r="960" spans="1:26" x14ac:dyDescent="0.2">
      <c r="A960" s="30">
        <v>958</v>
      </c>
      <c r="C960" s="1">
        <f t="shared" si="77"/>
        <v>1</v>
      </c>
      <c r="D960" s="1">
        <f t="shared" si="78"/>
        <v>0</v>
      </c>
      <c r="I960" s="1" t="str">
        <f t="shared" si="74"/>
        <v/>
      </c>
      <c r="K960" s="1" t="str">
        <f t="shared" si="75"/>
        <v/>
      </c>
      <c r="Z960" s="152">
        <f t="shared" si="76"/>
        <v>0</v>
      </c>
    </row>
    <row r="961" spans="1:26" x14ac:dyDescent="0.2">
      <c r="A961" s="30">
        <v>959</v>
      </c>
      <c r="C961" s="1">
        <f t="shared" si="77"/>
        <v>1</v>
      </c>
      <c r="D961" s="1">
        <f t="shared" si="78"/>
        <v>0</v>
      </c>
      <c r="I961" s="1" t="str">
        <f t="shared" si="74"/>
        <v/>
      </c>
      <c r="K961" s="1" t="str">
        <f t="shared" si="75"/>
        <v/>
      </c>
      <c r="Z961" s="152">
        <f t="shared" si="76"/>
        <v>0</v>
      </c>
    </row>
    <row r="962" spans="1:26" x14ac:dyDescent="0.2">
      <c r="A962" s="30">
        <v>960</v>
      </c>
      <c r="C962" s="1">
        <f t="shared" si="77"/>
        <v>1</v>
      </c>
      <c r="D962" s="1">
        <f t="shared" si="78"/>
        <v>0</v>
      </c>
      <c r="I962" s="1" t="str">
        <f t="shared" si="74"/>
        <v/>
      </c>
      <c r="K962" s="1" t="str">
        <f t="shared" si="75"/>
        <v/>
      </c>
      <c r="Z962" s="152">
        <f t="shared" si="76"/>
        <v>0</v>
      </c>
    </row>
    <row r="963" spans="1:26" x14ac:dyDescent="0.2">
      <c r="A963" s="30">
        <v>961</v>
      </c>
      <c r="C963" s="1">
        <f t="shared" si="77"/>
        <v>1</v>
      </c>
      <c r="D963" s="1">
        <f t="shared" si="78"/>
        <v>0</v>
      </c>
      <c r="I963" s="1" t="str">
        <f t="shared" si="74"/>
        <v/>
      </c>
      <c r="K963" s="1" t="str">
        <f t="shared" si="75"/>
        <v/>
      </c>
      <c r="Z963" s="152">
        <f t="shared" si="76"/>
        <v>0</v>
      </c>
    </row>
    <row r="964" spans="1:26" x14ac:dyDescent="0.2">
      <c r="A964" s="30">
        <v>962</v>
      </c>
      <c r="C964" s="1">
        <f t="shared" si="77"/>
        <v>1</v>
      </c>
      <c r="D964" s="1">
        <f t="shared" si="78"/>
        <v>0</v>
      </c>
      <c r="I964" s="1" t="str">
        <f t="shared" ref="I964:I1002" si="79">IF(NOT(ISBLANK(H964)),"Jenny Semple","")</f>
        <v/>
      </c>
      <c r="K964" s="1" t="str">
        <f t="shared" ref="K964:K1002" si="80">IF(NOT(ISBLANK(J964)),"Jenny Semple","")</f>
        <v/>
      </c>
      <c r="Z964" s="152">
        <f t="shared" ref="Z964:Z1002" si="81">IF(ISBLANK(Q964),B964,"")</f>
        <v>0</v>
      </c>
    </row>
    <row r="965" spans="1:26" x14ac:dyDescent="0.2">
      <c r="A965" s="30">
        <v>963</v>
      </c>
      <c r="C965" s="1">
        <f t="shared" si="77"/>
        <v>1</v>
      </c>
      <c r="D965" s="1">
        <f t="shared" si="78"/>
        <v>0</v>
      </c>
      <c r="I965" s="1" t="str">
        <f t="shared" si="79"/>
        <v/>
      </c>
      <c r="K965" s="1" t="str">
        <f t="shared" si="80"/>
        <v/>
      </c>
      <c r="Z965" s="152">
        <f t="shared" si="81"/>
        <v>0</v>
      </c>
    </row>
    <row r="966" spans="1:26" x14ac:dyDescent="0.2">
      <c r="A966" s="30">
        <v>964</v>
      </c>
      <c r="C966" s="1">
        <f t="shared" si="77"/>
        <v>1</v>
      </c>
      <c r="D966" s="1">
        <f t="shared" si="78"/>
        <v>0</v>
      </c>
      <c r="I966" s="1" t="str">
        <f t="shared" si="79"/>
        <v/>
      </c>
      <c r="K966" s="1" t="str">
        <f t="shared" si="80"/>
        <v/>
      </c>
      <c r="Z966" s="152">
        <f t="shared" si="81"/>
        <v>0</v>
      </c>
    </row>
    <row r="967" spans="1:26" x14ac:dyDescent="0.2">
      <c r="A967" s="30">
        <v>965</v>
      </c>
      <c r="C967" s="1">
        <f t="shared" si="77"/>
        <v>1</v>
      </c>
      <c r="D967" s="1">
        <f t="shared" si="78"/>
        <v>0</v>
      </c>
      <c r="I967" s="1" t="str">
        <f t="shared" si="79"/>
        <v/>
      </c>
      <c r="K967" s="1" t="str">
        <f t="shared" si="80"/>
        <v/>
      </c>
      <c r="Z967" s="152">
        <f t="shared" si="81"/>
        <v>0</v>
      </c>
    </row>
    <row r="968" spans="1:26" x14ac:dyDescent="0.2">
      <c r="A968" s="30">
        <v>966</v>
      </c>
      <c r="C968" s="1">
        <f t="shared" si="77"/>
        <v>1</v>
      </c>
      <c r="D968" s="1">
        <f t="shared" si="78"/>
        <v>0</v>
      </c>
      <c r="I968" s="1" t="str">
        <f t="shared" si="79"/>
        <v/>
      </c>
      <c r="K968" s="1" t="str">
        <f t="shared" si="80"/>
        <v/>
      </c>
      <c r="Z968" s="152">
        <f t="shared" si="81"/>
        <v>0</v>
      </c>
    </row>
    <row r="969" spans="1:26" x14ac:dyDescent="0.2">
      <c r="A969" s="30">
        <v>967</v>
      </c>
      <c r="C969" s="1">
        <f t="shared" si="77"/>
        <v>1</v>
      </c>
      <c r="D969" s="1">
        <f t="shared" si="78"/>
        <v>0</v>
      </c>
      <c r="I969" s="1" t="str">
        <f t="shared" si="79"/>
        <v/>
      </c>
      <c r="K969" s="1" t="str">
        <f t="shared" si="80"/>
        <v/>
      </c>
      <c r="Z969" s="152">
        <f t="shared" si="81"/>
        <v>0</v>
      </c>
    </row>
    <row r="970" spans="1:26" x14ac:dyDescent="0.2">
      <c r="A970" s="30">
        <v>968</v>
      </c>
      <c r="C970" s="1">
        <f t="shared" si="77"/>
        <v>1</v>
      </c>
      <c r="D970" s="1">
        <f t="shared" si="78"/>
        <v>0</v>
      </c>
      <c r="I970" s="1" t="str">
        <f t="shared" si="79"/>
        <v/>
      </c>
      <c r="K970" s="1" t="str">
        <f t="shared" si="80"/>
        <v/>
      </c>
      <c r="Z970" s="152">
        <f t="shared" si="81"/>
        <v>0</v>
      </c>
    </row>
    <row r="971" spans="1:26" x14ac:dyDescent="0.2">
      <c r="A971" s="30">
        <v>969</v>
      </c>
      <c r="C971" s="1">
        <f t="shared" si="77"/>
        <v>1</v>
      </c>
      <c r="D971" s="1">
        <f t="shared" si="78"/>
        <v>0</v>
      </c>
      <c r="I971" s="1" t="str">
        <f t="shared" si="79"/>
        <v/>
      </c>
      <c r="K971" s="1" t="str">
        <f t="shared" si="80"/>
        <v/>
      </c>
      <c r="Z971" s="152">
        <f t="shared" si="81"/>
        <v>0</v>
      </c>
    </row>
    <row r="972" spans="1:26" x14ac:dyDescent="0.2">
      <c r="A972" s="30">
        <v>970</v>
      </c>
      <c r="C972" s="1">
        <f t="shared" si="77"/>
        <v>1</v>
      </c>
      <c r="D972" s="1">
        <f t="shared" si="78"/>
        <v>0</v>
      </c>
      <c r="I972" s="1" t="str">
        <f t="shared" si="79"/>
        <v/>
      </c>
      <c r="K972" s="1" t="str">
        <f t="shared" si="80"/>
        <v/>
      </c>
      <c r="Z972" s="152">
        <f t="shared" si="81"/>
        <v>0</v>
      </c>
    </row>
    <row r="973" spans="1:26" x14ac:dyDescent="0.2">
      <c r="A973" s="30">
        <v>971</v>
      </c>
      <c r="C973" s="1">
        <f t="shared" si="77"/>
        <v>1</v>
      </c>
      <c r="D973" s="1">
        <f t="shared" si="78"/>
        <v>0</v>
      </c>
      <c r="I973" s="1" t="str">
        <f t="shared" si="79"/>
        <v/>
      </c>
      <c r="K973" s="1" t="str">
        <f t="shared" si="80"/>
        <v/>
      </c>
      <c r="Z973" s="152">
        <f t="shared" si="81"/>
        <v>0</v>
      </c>
    </row>
    <row r="974" spans="1:26" x14ac:dyDescent="0.2">
      <c r="A974" s="30">
        <v>972</v>
      </c>
      <c r="C974" s="1">
        <f t="shared" si="77"/>
        <v>1</v>
      </c>
      <c r="D974" s="1">
        <f t="shared" si="78"/>
        <v>0</v>
      </c>
      <c r="I974" s="1" t="str">
        <f t="shared" si="79"/>
        <v/>
      </c>
      <c r="K974" s="1" t="str">
        <f t="shared" si="80"/>
        <v/>
      </c>
      <c r="Z974" s="152">
        <f t="shared" si="81"/>
        <v>0</v>
      </c>
    </row>
    <row r="975" spans="1:26" x14ac:dyDescent="0.2">
      <c r="A975" s="30">
        <v>973</v>
      </c>
      <c r="C975" s="1">
        <f t="shared" si="77"/>
        <v>1</v>
      </c>
      <c r="D975" s="1">
        <f t="shared" si="78"/>
        <v>0</v>
      </c>
      <c r="I975" s="1" t="str">
        <f t="shared" si="79"/>
        <v/>
      </c>
      <c r="K975" s="1" t="str">
        <f t="shared" si="80"/>
        <v/>
      </c>
      <c r="Z975" s="152">
        <f t="shared" si="81"/>
        <v>0</v>
      </c>
    </row>
    <row r="976" spans="1:26" x14ac:dyDescent="0.2">
      <c r="A976" s="30">
        <v>974</v>
      </c>
      <c r="C976" s="1">
        <f t="shared" si="77"/>
        <v>1</v>
      </c>
      <c r="D976" s="1">
        <f t="shared" si="78"/>
        <v>0</v>
      </c>
      <c r="I976" s="1" t="str">
        <f t="shared" si="79"/>
        <v/>
      </c>
      <c r="K976" s="1" t="str">
        <f t="shared" si="80"/>
        <v/>
      </c>
      <c r="Z976" s="152">
        <f t="shared" si="81"/>
        <v>0</v>
      </c>
    </row>
    <row r="977" spans="1:26" x14ac:dyDescent="0.2">
      <c r="A977" s="30">
        <v>975</v>
      </c>
      <c r="C977" s="1">
        <f t="shared" ref="C977:C1002" si="82">_xlfn.FLOOR.PRECISE(B977/81)+1</f>
        <v>1</v>
      </c>
      <c r="D977" s="1">
        <f t="shared" ref="D977:D1002" si="83">B977-_xlfn.FLOOR.PRECISE(B977/81)*81</f>
        <v>0</v>
      </c>
      <c r="I977" s="1" t="str">
        <f t="shared" si="79"/>
        <v/>
      </c>
      <c r="K977" s="1" t="str">
        <f t="shared" si="80"/>
        <v/>
      </c>
      <c r="Z977" s="152">
        <f t="shared" si="81"/>
        <v>0</v>
      </c>
    </row>
    <row r="978" spans="1:26" x14ac:dyDescent="0.2">
      <c r="A978" s="30">
        <v>976</v>
      </c>
      <c r="C978" s="1">
        <f t="shared" si="82"/>
        <v>1</v>
      </c>
      <c r="D978" s="1">
        <f t="shared" si="83"/>
        <v>0</v>
      </c>
      <c r="I978" s="1" t="str">
        <f t="shared" si="79"/>
        <v/>
      </c>
      <c r="K978" s="1" t="str">
        <f t="shared" si="80"/>
        <v/>
      </c>
      <c r="Z978" s="152">
        <f t="shared" si="81"/>
        <v>0</v>
      </c>
    </row>
    <row r="979" spans="1:26" x14ac:dyDescent="0.2">
      <c r="A979" s="30">
        <v>977</v>
      </c>
      <c r="C979" s="1">
        <f t="shared" si="82"/>
        <v>1</v>
      </c>
      <c r="D979" s="1">
        <f t="shared" si="83"/>
        <v>0</v>
      </c>
      <c r="I979" s="1" t="str">
        <f t="shared" si="79"/>
        <v/>
      </c>
      <c r="K979" s="1" t="str">
        <f t="shared" si="80"/>
        <v/>
      </c>
      <c r="Z979" s="152">
        <f t="shared" si="81"/>
        <v>0</v>
      </c>
    </row>
    <row r="980" spans="1:26" x14ac:dyDescent="0.2">
      <c r="A980" s="30">
        <v>978</v>
      </c>
      <c r="C980" s="1">
        <f t="shared" si="82"/>
        <v>1</v>
      </c>
      <c r="D980" s="1">
        <f t="shared" si="83"/>
        <v>0</v>
      </c>
      <c r="I980" s="1" t="str">
        <f t="shared" si="79"/>
        <v/>
      </c>
      <c r="K980" s="1" t="str">
        <f t="shared" si="80"/>
        <v/>
      </c>
      <c r="Z980" s="152">
        <f t="shared" si="81"/>
        <v>0</v>
      </c>
    </row>
    <row r="981" spans="1:26" x14ac:dyDescent="0.2">
      <c r="A981" s="30">
        <v>979</v>
      </c>
      <c r="C981" s="1">
        <f t="shared" si="82"/>
        <v>1</v>
      </c>
      <c r="D981" s="1">
        <f t="shared" si="83"/>
        <v>0</v>
      </c>
      <c r="I981" s="1" t="str">
        <f t="shared" si="79"/>
        <v/>
      </c>
      <c r="K981" s="1" t="str">
        <f t="shared" si="80"/>
        <v/>
      </c>
      <c r="Z981" s="152">
        <f t="shared" si="81"/>
        <v>0</v>
      </c>
    </row>
    <row r="982" spans="1:26" x14ac:dyDescent="0.2">
      <c r="A982" s="30">
        <v>980</v>
      </c>
      <c r="C982" s="1">
        <f t="shared" si="82"/>
        <v>1</v>
      </c>
      <c r="D982" s="1">
        <f t="shared" si="83"/>
        <v>0</v>
      </c>
      <c r="I982" s="1" t="str">
        <f t="shared" si="79"/>
        <v/>
      </c>
      <c r="K982" s="1" t="str">
        <f t="shared" si="80"/>
        <v/>
      </c>
      <c r="Z982" s="152">
        <f t="shared" si="81"/>
        <v>0</v>
      </c>
    </row>
    <row r="983" spans="1:26" x14ac:dyDescent="0.2">
      <c r="A983" s="30">
        <v>981</v>
      </c>
      <c r="C983" s="1">
        <f t="shared" si="82"/>
        <v>1</v>
      </c>
      <c r="D983" s="1">
        <f t="shared" si="83"/>
        <v>0</v>
      </c>
      <c r="I983" s="1" t="str">
        <f t="shared" si="79"/>
        <v/>
      </c>
      <c r="K983" s="1" t="str">
        <f t="shared" si="80"/>
        <v/>
      </c>
      <c r="Z983" s="152">
        <f t="shared" si="81"/>
        <v>0</v>
      </c>
    </row>
    <row r="984" spans="1:26" x14ac:dyDescent="0.2">
      <c r="A984" s="30">
        <v>982</v>
      </c>
      <c r="C984" s="1">
        <f t="shared" si="82"/>
        <v>1</v>
      </c>
      <c r="D984" s="1">
        <f t="shared" si="83"/>
        <v>0</v>
      </c>
      <c r="I984" s="1" t="str">
        <f t="shared" si="79"/>
        <v/>
      </c>
      <c r="K984" s="1" t="str">
        <f t="shared" si="80"/>
        <v/>
      </c>
      <c r="Z984" s="152">
        <f t="shared" si="81"/>
        <v>0</v>
      </c>
    </row>
    <row r="985" spans="1:26" x14ac:dyDescent="0.2">
      <c r="A985" s="30">
        <v>983</v>
      </c>
      <c r="C985" s="1">
        <f t="shared" si="82"/>
        <v>1</v>
      </c>
      <c r="D985" s="1">
        <f t="shared" si="83"/>
        <v>0</v>
      </c>
      <c r="I985" s="1" t="str">
        <f t="shared" si="79"/>
        <v/>
      </c>
      <c r="K985" s="1" t="str">
        <f t="shared" si="80"/>
        <v/>
      </c>
      <c r="Z985" s="152">
        <f t="shared" si="81"/>
        <v>0</v>
      </c>
    </row>
    <row r="986" spans="1:26" x14ac:dyDescent="0.2">
      <c r="A986" s="30">
        <v>984</v>
      </c>
      <c r="C986" s="1">
        <f t="shared" si="82"/>
        <v>1</v>
      </c>
      <c r="D986" s="1">
        <f t="shared" si="83"/>
        <v>0</v>
      </c>
      <c r="I986" s="1" t="str">
        <f t="shared" si="79"/>
        <v/>
      </c>
      <c r="K986" s="1" t="str">
        <f t="shared" si="80"/>
        <v/>
      </c>
      <c r="Z986" s="152">
        <f t="shared" si="81"/>
        <v>0</v>
      </c>
    </row>
    <row r="987" spans="1:26" x14ac:dyDescent="0.2">
      <c r="A987" s="30">
        <v>985</v>
      </c>
      <c r="C987" s="1">
        <f t="shared" si="82"/>
        <v>1</v>
      </c>
      <c r="D987" s="1">
        <f t="shared" si="83"/>
        <v>0</v>
      </c>
      <c r="I987" s="1" t="str">
        <f t="shared" si="79"/>
        <v/>
      </c>
      <c r="K987" s="1" t="str">
        <f t="shared" si="80"/>
        <v/>
      </c>
      <c r="Z987" s="152">
        <f t="shared" si="81"/>
        <v>0</v>
      </c>
    </row>
    <row r="988" spans="1:26" x14ac:dyDescent="0.2">
      <c r="A988" s="30">
        <v>986</v>
      </c>
      <c r="C988" s="1">
        <f t="shared" si="82"/>
        <v>1</v>
      </c>
      <c r="D988" s="1">
        <f t="shared" si="83"/>
        <v>0</v>
      </c>
      <c r="I988" s="1" t="str">
        <f t="shared" si="79"/>
        <v/>
      </c>
      <c r="K988" s="1" t="str">
        <f t="shared" si="80"/>
        <v/>
      </c>
      <c r="Z988" s="152">
        <f t="shared" si="81"/>
        <v>0</v>
      </c>
    </row>
    <row r="989" spans="1:26" x14ac:dyDescent="0.2">
      <c r="A989" s="30">
        <v>987</v>
      </c>
      <c r="C989" s="1">
        <f t="shared" si="82"/>
        <v>1</v>
      </c>
      <c r="D989" s="1">
        <f t="shared" si="83"/>
        <v>0</v>
      </c>
      <c r="I989" s="1" t="str">
        <f t="shared" si="79"/>
        <v/>
      </c>
      <c r="K989" s="1" t="str">
        <f t="shared" si="80"/>
        <v/>
      </c>
      <c r="Z989" s="152">
        <f t="shared" si="81"/>
        <v>0</v>
      </c>
    </row>
    <row r="990" spans="1:26" x14ac:dyDescent="0.2">
      <c r="A990" s="30">
        <v>988</v>
      </c>
      <c r="C990" s="1">
        <f t="shared" si="82"/>
        <v>1</v>
      </c>
      <c r="D990" s="1">
        <f t="shared" si="83"/>
        <v>0</v>
      </c>
      <c r="I990" s="1" t="str">
        <f t="shared" si="79"/>
        <v/>
      </c>
      <c r="K990" s="1" t="str">
        <f t="shared" si="80"/>
        <v/>
      </c>
      <c r="Z990" s="152">
        <f t="shared" si="81"/>
        <v>0</v>
      </c>
    </row>
    <row r="991" spans="1:26" x14ac:dyDescent="0.2">
      <c r="A991" s="30">
        <v>989</v>
      </c>
      <c r="C991" s="1">
        <f t="shared" si="82"/>
        <v>1</v>
      </c>
      <c r="D991" s="1">
        <f t="shared" si="83"/>
        <v>0</v>
      </c>
      <c r="I991" s="1" t="str">
        <f t="shared" si="79"/>
        <v/>
      </c>
      <c r="K991" s="1" t="str">
        <f t="shared" si="80"/>
        <v/>
      </c>
      <c r="Z991" s="152">
        <f t="shared" si="81"/>
        <v>0</v>
      </c>
    </row>
    <row r="992" spans="1:26" x14ac:dyDescent="0.2">
      <c r="A992" s="30">
        <v>990</v>
      </c>
      <c r="C992" s="1">
        <f t="shared" si="82"/>
        <v>1</v>
      </c>
      <c r="D992" s="1">
        <f t="shared" si="83"/>
        <v>0</v>
      </c>
      <c r="I992" s="1" t="str">
        <f t="shared" si="79"/>
        <v/>
      </c>
      <c r="K992" s="1" t="str">
        <f t="shared" si="80"/>
        <v/>
      </c>
      <c r="Z992" s="152">
        <f t="shared" si="81"/>
        <v>0</v>
      </c>
    </row>
    <row r="993" spans="1:26" x14ac:dyDescent="0.2">
      <c r="A993" s="30">
        <v>991</v>
      </c>
      <c r="C993" s="1">
        <f t="shared" si="82"/>
        <v>1</v>
      </c>
      <c r="D993" s="1">
        <f t="shared" si="83"/>
        <v>0</v>
      </c>
      <c r="I993" s="1" t="str">
        <f t="shared" si="79"/>
        <v/>
      </c>
      <c r="K993" s="1" t="str">
        <f t="shared" si="80"/>
        <v/>
      </c>
      <c r="Z993" s="152">
        <f t="shared" si="81"/>
        <v>0</v>
      </c>
    </row>
    <row r="994" spans="1:26" x14ac:dyDescent="0.2">
      <c r="A994" s="30">
        <v>992</v>
      </c>
      <c r="C994" s="1">
        <f t="shared" si="82"/>
        <v>1</v>
      </c>
      <c r="D994" s="1">
        <f t="shared" si="83"/>
        <v>0</v>
      </c>
      <c r="I994" s="1" t="str">
        <f t="shared" si="79"/>
        <v/>
      </c>
      <c r="K994" s="1" t="str">
        <f t="shared" si="80"/>
        <v/>
      </c>
      <c r="Z994" s="152">
        <f t="shared" si="81"/>
        <v>0</v>
      </c>
    </row>
    <row r="995" spans="1:26" x14ac:dyDescent="0.2">
      <c r="A995" s="30">
        <v>993</v>
      </c>
      <c r="C995" s="1">
        <f t="shared" si="82"/>
        <v>1</v>
      </c>
      <c r="D995" s="1">
        <f t="shared" si="83"/>
        <v>0</v>
      </c>
      <c r="I995" s="1" t="str">
        <f t="shared" si="79"/>
        <v/>
      </c>
      <c r="K995" s="1" t="str">
        <f t="shared" si="80"/>
        <v/>
      </c>
      <c r="Z995" s="152">
        <f t="shared" si="81"/>
        <v>0</v>
      </c>
    </row>
    <row r="996" spans="1:26" x14ac:dyDescent="0.2">
      <c r="A996" s="30">
        <v>994</v>
      </c>
      <c r="C996" s="1">
        <f t="shared" si="82"/>
        <v>1</v>
      </c>
      <c r="D996" s="1">
        <f t="shared" si="83"/>
        <v>0</v>
      </c>
      <c r="I996" s="1" t="str">
        <f t="shared" si="79"/>
        <v/>
      </c>
      <c r="K996" s="1" t="str">
        <f t="shared" si="80"/>
        <v/>
      </c>
      <c r="Z996" s="152">
        <f t="shared" si="81"/>
        <v>0</v>
      </c>
    </row>
    <row r="997" spans="1:26" x14ac:dyDescent="0.2">
      <c r="A997" s="30">
        <v>995</v>
      </c>
      <c r="C997" s="1">
        <f t="shared" si="82"/>
        <v>1</v>
      </c>
      <c r="D997" s="1">
        <f t="shared" si="83"/>
        <v>0</v>
      </c>
      <c r="I997" s="1" t="str">
        <f t="shared" si="79"/>
        <v/>
      </c>
      <c r="K997" s="1" t="str">
        <f t="shared" si="80"/>
        <v/>
      </c>
      <c r="Z997" s="152">
        <f t="shared" si="81"/>
        <v>0</v>
      </c>
    </row>
    <row r="998" spans="1:26" x14ac:dyDescent="0.2">
      <c r="A998" s="30">
        <v>996</v>
      </c>
      <c r="C998" s="1">
        <f t="shared" si="82"/>
        <v>1</v>
      </c>
      <c r="D998" s="1">
        <f t="shared" si="83"/>
        <v>0</v>
      </c>
      <c r="I998" s="1" t="str">
        <f t="shared" si="79"/>
        <v/>
      </c>
      <c r="K998" s="1" t="str">
        <f t="shared" si="80"/>
        <v/>
      </c>
      <c r="Z998" s="152">
        <f t="shared" si="81"/>
        <v>0</v>
      </c>
    </row>
    <row r="999" spans="1:26" x14ac:dyDescent="0.2">
      <c r="A999" s="30">
        <v>997</v>
      </c>
      <c r="C999" s="1">
        <f t="shared" si="82"/>
        <v>1</v>
      </c>
      <c r="D999" s="1">
        <f t="shared" si="83"/>
        <v>0</v>
      </c>
      <c r="I999" s="1" t="str">
        <f t="shared" si="79"/>
        <v/>
      </c>
      <c r="K999" s="1" t="str">
        <f t="shared" si="80"/>
        <v/>
      </c>
      <c r="Z999" s="152">
        <f t="shared" si="81"/>
        <v>0</v>
      </c>
    </row>
    <row r="1000" spans="1:26" x14ac:dyDescent="0.2">
      <c r="A1000" s="30">
        <v>998</v>
      </c>
      <c r="C1000" s="1">
        <f t="shared" si="82"/>
        <v>1</v>
      </c>
      <c r="D1000" s="1">
        <f t="shared" si="83"/>
        <v>0</v>
      </c>
      <c r="I1000" s="1" t="str">
        <f t="shared" si="79"/>
        <v/>
      </c>
      <c r="K1000" s="1" t="str">
        <f t="shared" si="80"/>
        <v/>
      </c>
      <c r="Z1000" s="152">
        <f t="shared" si="81"/>
        <v>0</v>
      </c>
    </row>
    <row r="1001" spans="1:26" x14ac:dyDescent="0.2">
      <c r="A1001" s="30">
        <v>999</v>
      </c>
      <c r="C1001" s="1">
        <f t="shared" si="82"/>
        <v>1</v>
      </c>
      <c r="D1001" s="1">
        <f t="shared" si="83"/>
        <v>0</v>
      </c>
      <c r="I1001" s="1" t="str">
        <f t="shared" si="79"/>
        <v/>
      </c>
      <c r="K1001" s="1" t="str">
        <f t="shared" si="80"/>
        <v/>
      </c>
      <c r="Z1001" s="152">
        <f t="shared" si="81"/>
        <v>0</v>
      </c>
    </row>
    <row r="1002" spans="1:26" x14ac:dyDescent="0.2">
      <c r="A1002" s="30">
        <v>1000</v>
      </c>
      <c r="C1002" s="1">
        <f t="shared" si="82"/>
        <v>1</v>
      </c>
      <c r="D1002" s="1">
        <f t="shared" si="83"/>
        <v>0</v>
      </c>
      <c r="I1002" s="1" t="str">
        <f t="shared" si="79"/>
        <v/>
      </c>
      <c r="K1002" s="1" t="str">
        <f t="shared" si="80"/>
        <v/>
      </c>
      <c r="Z1002" s="152">
        <f t="shared" si="81"/>
        <v>0</v>
      </c>
    </row>
    <row r="1003" spans="1:26" x14ac:dyDescent="0.2">
      <c r="Z1003" s="152"/>
    </row>
    <row r="1004" spans="1:26" x14ac:dyDescent="0.2">
      <c r="Z1004" s="152"/>
    </row>
  </sheetData>
  <sheetProtection password="C43C" sheet="1" objects="1" scenarios="1"/>
  <customSheetViews>
    <customSheetView guid="{6F66D3FE-C856-F243-B48A-FE2D5FE1E38F}">
      <pane xSplit="4" ySplit="2" topLeftCell="E102" activePane="bottomRight" state="frozenSplit"/>
      <selection pane="bottomRight" activeCell="J120" sqref="J120"/>
      <pageMargins left="0.7" right="0.7" top="0.75" bottom="0.75" header="0.3" footer="0.3"/>
      <pageSetup paperSize="9" orientation="portrait" r:id="rId1"/>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420</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282</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463</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445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325</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500</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400</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501</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348</v>
      </c>
      <c r="O16" s="2">
        <f>IF(Duplicates!M329=0,"",Duplicates!M329)</f>
        <v>352</v>
      </c>
      <c r="P16" s="2">
        <f>IF(Duplicates!N329=0,"",Duplicates!N329)</f>
        <v>366</v>
      </c>
      <c r="Q16" s="2">
        <f>IF(Duplicates!O329=0,"",Duplicates!O329)</f>
        <v>375</v>
      </c>
      <c r="R16" s="2">
        <f>IF(Duplicates!P329=0,"",Duplicates!P329)</f>
        <v>377</v>
      </c>
      <c r="S16" s="2">
        <f>IF(Duplicates!Q329=0,"",Duplicates!Q329)</f>
        <v>379</v>
      </c>
      <c r="T16" s="2">
        <f>IF(Duplicates!R329=0,"",Duplicates!R329)</f>
        <v>383</v>
      </c>
      <c r="U16" s="35">
        <f>IF(Duplicates!S329=0,"",Duplicates!S329)</f>
        <v>390</v>
      </c>
      <c r="W16" s="34">
        <f>IF(Duplicates!K410=0,"",Duplicates!K410)</f>
        <v>264</v>
      </c>
      <c r="X16" s="2">
        <f>IF(Duplicates!L410=0,"",Duplicates!L410)</f>
        <v>278</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f>IF(Duplicates!P250=0,"",Duplicates!P250)</f>
        <v>200</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f>IF(Duplicates!N251=0,"",Duplicates!N251)</f>
        <v>218</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340</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253</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t="str">
        <f>IF(Duplicates!L490=0,"",Duplicates!L490)</f>
        <v/>
      </c>
      <c r="E26" s="32" t="str">
        <f>IF(Duplicates!M490=0,"",Duplicates!M490)</f>
        <v/>
      </c>
      <c r="F26" s="32" t="str">
        <f>IF(Duplicates!N490=0,"",Duplicates!N490)</f>
        <v/>
      </c>
      <c r="G26" s="32" t="str">
        <f>IF(Duplicates!O490=0,"",Duplicates!O490)</f>
        <v/>
      </c>
      <c r="H26" s="32" t="str">
        <f>IF(Duplicates!P490=0,"",Duplicates!P490)</f>
        <v/>
      </c>
      <c r="I26" s="32" t="str">
        <f>IF(Duplicates!Q490=0,"",Duplicates!Q490)</f>
        <v/>
      </c>
      <c r="J26" s="32" t="str">
        <f>IF(Duplicates!R490=0,"",Duplicates!R490)</f>
        <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abSelected="1"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t="str">
        <f>IF(INDEX(WormStrainStocks!$G$3:$G$50000,MATCH(GenericLayout!Z11,WormStrainStocks!$A$3:'WormStrainStocks'!$A$50000))="y",INDEX(WormStrainStocks!$A$3:$A$50000,MATCH(GenericLayout!Z11,WormStrainStocks!$A$3:'WormStrainStocks'!$A$50000)),"")</f>
        <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t="str">
        <f>IF(INDEX(WormStrainStocks!$G$3:$G$50000,MATCH(GenericLayout!O17,WormStrainStocks!$A$3:'WormStrainStocks'!$A$50000))="y",INDEX(WormStrainStocks!$A$3:$A$50000,MATCH(GenericLayout!O17,WormStrainStocks!$A$3:'WormStrainStocks'!$A$50000)),"")</f>
        <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t="str">
        <f>IF(INDEX(WormStrainStocks!$G$3:$G$50000,MATCH(GenericLayout!G19,WormStrainStocks!$A$3:'WormStrainStocks'!$A$50000))="y",INDEX(WormStrainStocks!$A$3:$A$50000,MATCH(GenericLayout!G19,WormStrainStocks!$A$3:'WormStrainStocks'!$A$50000)),"")</f>
        <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t="str">
        <f>IF(INDEX(WormStrainStocks!$G$3:$G$50000,MATCH(GenericLayout!T20,WormStrainStocks!$A$3:'WormStrainStocks'!$A$50000))="y",INDEX(WormStrainStocks!$A$3:$A$50000,MATCH(GenericLayout!T20,WormStrainStocks!$A$3:'WormStrainStocks'!$A$50000)),"")</f>
        <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t="str">
        <f>IF(INDEX(WormStrainStocks!$G$3:$G$50000,MATCH(GenericLayout!O31,WormStrainStocks!$A$3:'WormStrainStocks'!$A$50000))="y",INDEX(WormStrainStocks!$A$3:$A$50000,MATCH(GenericLayout!O31,WormStrainStocks!$A$3:'WormStrainStocks'!$A$50000)),"")</f>
        <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t="str">
        <f>IF(INDEX(WormStrainStocks!$G$3:$G$50000,MATCH(GenericLayout!S31,WormStrainStocks!$A$3:'WormStrainStocks'!$A$50000))="y",INDEX(WormStrainStocks!$A$3:$A$50000,MATCH(GenericLayout!S31,WormStrainStocks!$A$3:'WormStrainStocks'!$A$50000)),"")</f>
        <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t="str">
        <f>IF(INDEX(WormStrainStocks!$G$3:$G$50000,MATCH(GenericLayout!M32,WormStrainStocks!$A$3:'WormStrainStocks'!$A$50000))="y",INDEX(WormStrainStocks!$A$3:$A$50000,MATCH(GenericLayout!M32,WormStrainStocks!$A$3:'WormStrainStocks'!$A$50000)),"")</f>
        <v/>
      </c>
      <c r="N32" s="2">
        <f>IF(INDEX(WormStrainStocks!$G$3:$G$50000,MATCH(GenericLayout!N32,WormStrainStocks!$A$3:'WormStrainStocks'!$A$50000))="y",INDEX(WormStrainStocks!$A$3:$A$50000,MATCH(GenericLayout!N32,WormStrainStocks!$A$3:'WormStrainStocks'!$A$50000)),"")</f>
        <v>623</v>
      </c>
      <c r="O32" s="2" t="str">
        <f>IF(INDEX(WormStrainStocks!$G$3:$G$50000,MATCH(GenericLayout!O32,WormStrainStocks!$A$3:'WormStrainStocks'!$A$50000))="y",INDEX(WormStrainStocks!$A$3:$A$50000,MATCH(GenericLayout!O32,WormStrainStocks!$A$3:'WormStrainStocks'!$A$50000)),"")</f>
        <v/>
      </c>
      <c r="P32" s="2">
        <f>IF(INDEX(WormStrainStocks!$G$3:$G$50000,MATCH(GenericLayout!P32,WormStrainStocks!$A$3:'WormStrainStocks'!$A$50000))="y",INDEX(WormStrainStocks!$A$3:$A$50000,MATCH(GenericLayout!P32,WormStrainStocks!$A$3:'WormStrainStocks'!$A$50000)),"")</f>
        <v>625</v>
      </c>
      <c r="Q32" s="2" t="str">
        <f>IF(INDEX(WormStrainStocks!$G$3:$G$50000,MATCH(GenericLayout!Q32,WormStrainStocks!$A$3:'WormStrainStocks'!$A$50000))="y",INDEX(WormStrainStocks!$A$3:$A$50000,MATCH(GenericLayout!Q32,WormStrainStocks!$A$3:'WormStrainStocks'!$A$50000)),"")</f>
        <v/>
      </c>
      <c r="R32" s="2" t="str">
        <f>IF(INDEX(WormStrainStocks!$G$3:$G$50000,MATCH(GenericLayout!R32,WormStrainStocks!$A$3:'WormStrainStocks'!$A$50000))="y",INDEX(WormStrainStocks!$A$3:$A$50000,MATCH(GenericLayout!R32,WormStrainStocks!$A$3:'WormStrainStocks'!$A$50000)),"")</f>
        <v/>
      </c>
      <c r="S32" s="2" t="str">
        <f>IF(INDEX(WormStrainStocks!$G$3:$G$50000,MATCH(GenericLayout!S32,WormStrainStocks!$A$3:'WormStrainStocks'!$A$50000))="y",INDEX(WormStrainStocks!$A$3:$A$50000,MATCH(GenericLayout!S32,WormStrainStocks!$A$3:'WormStrainStocks'!$A$50000)),"")</f>
        <v/>
      </c>
      <c r="T32" s="2" t="str">
        <f>IF(INDEX(WormStrainStocks!$G$3:$G$50000,MATCH(GenericLayout!T32,WormStrainStocks!$A$3:'WormStrainStocks'!$A$50000))="y",INDEX(WormStrainStocks!$A$3:$A$50000,MATCH(GenericLayout!T32,WormStrainStocks!$A$3:'WormStrainStocks'!$A$50000)),"")</f>
        <v/>
      </c>
      <c r="U32" s="35" t="str">
        <f>IF(INDEX(WormStrainStocks!$G$3:$G$50000,MATCH(GenericLayout!U32,WormStrainStocks!$A$3:'WormStrainStocks'!$A$50000))="y",INDEX(WormStrainStocks!$A$3:$A$50000,MATCH(GenericLayout!U32,WormStrainStocks!$A$3:'WormStrainStocks'!$A$50000)),"")</f>
        <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G23" sqref="AG23"/>
      <pageMargins left="0.25" right="0.25"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t="str">
        <f>IF(INDEX(WormStrainStocks!$F$3:$F$500000,MATCH(GenericLayout!C16,WormStrainStocks!$A$3:'WormStrainStocks'!$A$50000))="y",INDEX(WormStrainStocks!$A$3:$A$50000,MATCH(GenericLayout!C16,WormStrainStocks!$A$3:'WormStrainStocks'!$A$50000)),"")</f>
        <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t="str">
        <f>IF(INDEX(WormStrainStocks!$F$3:$F$50000,MATCH(GenericLayout!O17,WormStrainStocks!$A$3:'WormStrainStocks'!$A$50000))="y",INDEX(WormStrainStocks!$A$3:$A$50000,MATCH(GenericLayout!O17,WormStrainStocks!$A$3:'WormStrainStocks'!$A$50000)),"")</f>
        <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t="str">
        <f>IF(INDEX(WormStrainStocks!$F$3:$F$50000,MATCH(GenericLayout!Z21,WormStrainStocks!$A$3:'WormStrainStocks'!$A$50000))="y",INDEX(WormStrainStocks!$A$3:$A$50000,MATCH(GenericLayout!Z21,WormStrainStocks!$A$3:'WormStrainStocks'!$A$50000)),"")</f>
        <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t="str">
        <f>IF(INDEX(WormStrainStocks!$F$3:$F$50000,MATCH(GenericLayout!P23,WormStrainStocks!$A$3:'WormStrainStocks'!$A$50000))="y",INDEX(WormStrainStocks!$A$3:$A$50000,MATCH(GenericLayout!P23,WormStrainStocks!$A$3:'WormStrainStocks'!$A$50000)),"")</f>
        <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t="str">
        <f>IF(INDEX(WormStrainStocks!$F$3:$F$50000,MATCH(GenericLayout!G27,WormStrainStocks!$A$3:'WormStrainStocks'!$A$50000))="y",INDEX(WormStrainStocks!$A$3:$A$50000,MATCH(GenericLayout!G27,WormStrainStocks!$A$3:'WormStrainStocks'!$A$50000)),"")</f>
        <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t="str">
        <f>IF(INDEX(WormStrainStocks!$F$3:$F$50000,MATCH(GenericLayout!O31,WormStrainStocks!$A$3:'WormStrainStocks'!$A$50000))="y",INDEX(WormStrainStocks!$A$3:$A$50000,MATCH(GenericLayout!O31,WormStrainStocks!$A$3:'WormStrainStocks'!$A$50000)),"")</f>
        <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t="str">
        <f>IF(INDEX(WormStrainStocks!$F$3:$F$50000,MATCH(GenericLayout!S31,WormStrainStocks!$A$3:'WormStrainStocks'!$A$50000))="y",INDEX(WormStrainStocks!$A$3:$A$50000,MATCH(GenericLayout!S31,WormStrainStocks!$A$3:'WormStrainStocks'!$A$50000)),"")</f>
        <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t="str">
        <f>IF(INDEX(WormStrainStocks!$F$3:$F$50000,MATCH(GenericLayout!M32,WormStrainStocks!$A$3:'WormStrainStocks'!$A$50000))="y",INDEX(WormStrainStocks!$A$3:$A$50000,MATCH(GenericLayout!M32,WormStrainStocks!$A$3:'WormStrainStocks'!$A$50000)),"")</f>
        <v/>
      </c>
      <c r="N32" s="2">
        <f>IF(INDEX(WormStrainStocks!$F$3:$F$50000,MATCH(GenericLayout!N32,WormStrainStocks!$A$3:'WormStrainStocks'!$A$50000))="y",INDEX(WormStrainStocks!$A$3:$A$50000,MATCH(GenericLayout!N32,WormStrainStocks!$A$3:'WormStrainStocks'!$A$50000)),"")</f>
        <v>623</v>
      </c>
      <c r="O32" s="2" t="str">
        <f>IF(INDEX(WormStrainStocks!$F$3:$F$50000,MATCH(GenericLayout!O32,WormStrainStocks!$A$3:'WormStrainStocks'!$A$50000))="y",INDEX(WormStrainStocks!$A$3:$A$50000,MATCH(GenericLayout!O32,WormStrainStocks!$A$3:'WormStrainStocks'!$A$50000)),"")</f>
        <v/>
      </c>
      <c r="P32" s="2">
        <f>IF(INDEX(WormStrainStocks!$F$3:$F$50000,MATCH(GenericLayout!P32,WormStrainStocks!$A$3:'WormStrainStocks'!$A$50000))="y",INDEX(WormStrainStocks!$A$3:$A$50000,MATCH(GenericLayout!P32,WormStrainStocks!$A$3:'WormStrainStocks'!$A$50000)),"")</f>
        <v>625</v>
      </c>
      <c r="Q32" s="2" t="str">
        <f>IF(INDEX(WormStrainStocks!$F$3:$F$50000,MATCH(GenericLayout!Q32,WormStrainStocks!$A$3:'WormStrainStocks'!$A$50000))="y",INDEX(WormStrainStocks!$A$3:$A$50000,MATCH(GenericLayout!Q32,WormStrainStocks!$A$3:'WormStrainStocks'!$A$50000)),"")</f>
        <v/>
      </c>
      <c r="R32" s="2" t="str">
        <f>IF(INDEX(WormStrainStocks!$F$3:$F$50000,MATCH(GenericLayout!R32,WormStrainStocks!$A$3:'WormStrainStocks'!$A$50000))="y",INDEX(WormStrainStocks!$A$3:$A$50000,MATCH(GenericLayout!R32,WormStrainStocks!$A$3:'WormStrainStocks'!$A$50000)),"")</f>
        <v/>
      </c>
      <c r="S32" s="2" t="str">
        <f>IF(INDEX(WormStrainStocks!$F$3:$F$50000,MATCH(GenericLayout!S32,WormStrainStocks!$A$3:'WormStrainStocks'!$A$50000))="y",INDEX(WormStrainStocks!$A$3:$A$50000,MATCH(GenericLayout!S32,WormStrainStocks!$A$3:'WormStrainStocks'!$A$50000)),"")</f>
        <v/>
      </c>
      <c r="T32" s="2" t="str">
        <f>IF(INDEX(WormStrainStocks!$F$3:$F$50000,MATCH(GenericLayout!T32,WormStrainStocks!$A$3:'WormStrainStocks'!$A$50000))="y",INDEX(WormStrainStocks!$A$3:$A$50000,MATCH(GenericLayout!T32,WormStrainStocks!$A$3:'WormStrainStocks'!$A$50000)),"")</f>
        <v/>
      </c>
      <c r="U32" s="35" t="str">
        <f>IF(INDEX(WormStrainStocks!$F$3:$F$50000,MATCH(GenericLayout!U32,WormStrainStocks!$A$3:'WormStrainStocks'!$A$50000))="y",INDEX(WormStrainStocks!$A$3:$A$50000,MATCH(GenericLayout!U32,WormStrainStocks!$A$3:'WormStrainStocks'!$A$50000)),"")</f>
        <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t="str">
        <f>IF(INDEX(WormStrainStocks!$E$3:$E$50000,MATCH(GenericLayout!M15,WormStrainStocks!$A$3:'WormStrainStocks'!$A$50000))="y",INDEX(WormStrainStocks!$A$3:$A$50000,MATCH(GenericLayout!M15,WormStrainStocks!$A$3:'WormStrainStocks'!$A$50000)),"")</f>
        <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t="str">
        <f>IF(INDEX(WormStrainStocks!$E$3:$E$50000,MATCH(GenericLayout!AB16,WormStrainStocks!$A$3:'WormStrainStocks'!$A$50000))="y",INDEX(WormStrainStocks!$A$3:$A$50000,MATCH(GenericLayout!AB16,WormStrainStocks!$A$3:'WormStrainStocks'!$A$50000)),"")</f>
        <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t="str">
        <f>IF(INDEX(WormStrainStocks!$E$3:$E$50000,MATCH(GenericLayout!R17,WormStrainStocks!$A$3:'WormStrainStocks'!$A$50000))="y",INDEX(WormStrainStocks!$A$3:$A$50000,MATCH(GenericLayout!R17,WormStrainStocks!$A$3:'WormStrainStocks'!$A$50000)),"")</f>
        <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t="str">
        <f>IF(INDEX(WormStrainStocks!$E$3:$E$50000,MATCH(GenericLayout!E19,WormStrainStocks!$A$3:'WormStrainStocks'!$A$50000))="y",INDEX(WormStrainStocks!$A$3:$A$50000,MATCH(GenericLayout!E19,WormStrainStocks!$A$3:'WormStrainStocks'!$A$50000)),"")</f>
        <v/>
      </c>
      <c r="F19" s="2">
        <f>IF(INDEX(WormStrainStocks!$E$3:$E$50000,MATCH(GenericLayout!F19,WormStrainStocks!$A$3:'WormStrainStocks'!$A$50000))="y",INDEX(WormStrainStocks!$A$3:$A$50000,MATCH(GenericLayout!F19,WormStrainStocks!$A$3:'WormStrainStocks'!$A$50000)),"")</f>
        <v>283</v>
      </c>
      <c r="G19" s="2">
        <f>IF(INDEX(WormStrainStocks!$E$3:$E$50000,MATCH(GenericLayout!G19,WormStrainStocks!$A$3:'WormStrainStocks'!$A$50000))="y",INDEX(WormStrainStocks!$A$3:$A$50000,MATCH(GenericLayout!G19,WormStrainStocks!$A$3:'WormStrainStocks'!$A$50000)),"")</f>
        <v>284</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t="str">
        <f>IF(INDEX(WormStrainStocks!$E$3:$E$50000,MATCH(GenericLayout!Z19,WormStrainStocks!$A$3:'WormStrainStocks'!$A$50000))="y",INDEX(WormStrainStocks!$A$3:$A$50000,MATCH(GenericLayout!Z19,WormStrainStocks!$A$3:'WormStrainStocks'!$A$50000)),"")</f>
        <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t="str">
        <f>IF(INDEX(WormStrainStocks!$E$3:$E$50000,MATCH(GenericLayout!H27,WormStrainStocks!$A$3:'WormStrainStocks'!$A$50000))="y",INDEX(WormStrainStocks!$A$3:$A$50000,MATCH(GenericLayout!H27,WormStrainStocks!$A$3:'WormStrainStocks'!$A$50000)),"")</f>
        <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t="str">
        <f>IF(INDEX(WormStrainStocks!$E$3:$E$50000,MATCH(GenericLayout!O31,WormStrainStocks!$A$3:'WormStrainStocks'!$A$50000))="y",INDEX(WormStrainStocks!$A$3:$A$50000,MATCH(GenericLayout!O31,WormStrainStocks!$A$3:'WormStrainStocks'!$A$50000)),"")</f>
        <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t="str">
        <f>IF(INDEX(WormStrainStocks!$E$3:$E$50000,MATCH(GenericLayout!S31,WormStrainStocks!$A$3:'WormStrainStocks'!$A$50000))="y",INDEX(WormStrainStocks!$A$3:$A$50000,MATCH(GenericLayout!S31,WormStrainStocks!$A$3:'WormStrainStocks'!$A$50000)),"")</f>
        <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t="str">
        <f>IF(INDEX(WormStrainStocks!$E$3:$E$50000,MATCH(GenericLayout!M32,WormStrainStocks!$A$3:'WormStrainStocks'!$A$50000))="y",INDEX(WormStrainStocks!$A$3:$A$50000,MATCH(GenericLayout!M32,WormStrainStocks!$A$3:'WormStrainStocks'!$A$50000)),"")</f>
        <v/>
      </c>
      <c r="N32" s="2">
        <f>IF(INDEX(WormStrainStocks!$E$3:$E$50000,MATCH(GenericLayout!N32,WormStrainStocks!$A$3:'WormStrainStocks'!$A$50000))="y",INDEX(WormStrainStocks!$A$3:$A$50000,MATCH(GenericLayout!N32,WormStrainStocks!$A$3:'WormStrainStocks'!$A$50000)),"")</f>
        <v>623</v>
      </c>
      <c r="O32" s="2" t="str">
        <f>IF(INDEX(WormStrainStocks!$E$3:$E$50000,MATCH(GenericLayout!O32,WormStrainStocks!$A$3:'WormStrainStocks'!$A$50000))="y",INDEX(WormStrainStocks!$A$3:$A$50000,MATCH(GenericLayout!O32,WormStrainStocks!$A$3:'WormStrainStocks'!$A$50000)),"")</f>
        <v/>
      </c>
      <c r="P32" s="2">
        <f>IF(INDEX(WormStrainStocks!$E$3:$E$50000,MATCH(GenericLayout!P32,WormStrainStocks!$A$3:'WormStrainStocks'!$A$50000))="y",INDEX(WormStrainStocks!$A$3:$A$50000,MATCH(GenericLayout!P32,WormStrainStocks!$A$3:'WormStrainStocks'!$A$50000)),"")</f>
        <v>625</v>
      </c>
      <c r="Q32" s="2" t="str">
        <f>IF(INDEX(WormStrainStocks!$E$3:$E$50000,MATCH(GenericLayout!Q32,WormStrainStocks!$A$3:'WormStrainStocks'!$A$50000))="y",INDEX(WormStrainStocks!$A$3:$A$50000,MATCH(GenericLayout!Q32,WormStrainStocks!$A$3:'WormStrainStocks'!$A$50000)),"")</f>
        <v/>
      </c>
      <c r="R32" s="2" t="str">
        <f>IF(INDEX(WormStrainStocks!$E$3:$E$50000,MATCH(GenericLayout!R32,WormStrainStocks!$A$3:'WormStrainStocks'!$A$50000))="y",INDEX(WormStrainStocks!$A$3:$A$50000,MATCH(GenericLayout!R32,WormStrainStocks!$A$3:'WormStrainStocks'!$A$50000)),"")</f>
        <v/>
      </c>
      <c r="S32" s="2" t="str">
        <f>IF(INDEX(WormStrainStocks!$E$3:$E$50000,MATCH(GenericLayout!S32,WormStrainStocks!$A$3:'WormStrainStocks'!$A$50000))="y",INDEX(WormStrainStocks!$A$3:$A$50000,MATCH(GenericLayout!S32,WormStrainStocks!$A$3:'WormStrainStocks'!$A$50000)),"")</f>
        <v/>
      </c>
      <c r="T32" s="2" t="str">
        <f>IF(INDEX(WormStrainStocks!$E$3:$E$50000,MATCH(GenericLayout!T32,WormStrainStocks!$A$3:'WormStrainStocks'!$A$50000))="y",INDEX(WormStrainStocks!$A$3:$A$50000,MATCH(GenericLayout!T32,WormStrainStocks!$A$3:'WormStrainStocks'!$A$50000)),"")</f>
        <v/>
      </c>
      <c r="U32" s="35" t="str">
        <f>IF(INDEX(WormStrainStocks!$E$3:$E$50000,MATCH(GenericLayout!U32,WormStrainStocks!$A$3:'WormStrainStocks'!$A$50000))="y",INDEX(WormStrainStocks!$A$3:$A$50000,MATCH(GenericLayout!U32,WormStrainStocks!$A$3:'WormStrainStocks'!$A$50000)),"")</f>
        <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8" sqref="AG28"/>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8" sqref="AG28"/>
      <pageMargins left="0.25" right="0.25" top="0.75" bottom="0.75" header="0.3" footer="0.3"/>
      <pageSetup paperSize="9" scale="49" orientation="portrait" r:id="rId1"/>
    </customSheetView>
  </customSheetViews>
  <phoneticPr fontId="7" type="noConversion"/>
  <pageMargins left="0.25" right="0.25" top="0.75" bottom="0.75" header="0.3" footer="0.3"/>
  <pageSetup paperSize="9" scale="4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2017-06-29T13:51:37Z</cp:lastPrinted>
  <dcterms:created xsi:type="dcterms:W3CDTF">2017-03-23T14:23:42Z</dcterms:created>
  <dcterms:modified xsi:type="dcterms:W3CDTF">2017-07-10T11:45:36Z</dcterms:modified>
</cp:coreProperties>
</file>